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935" activeTab="14"/>
  </bookViews>
  <sheets>
    <sheet name="ENE" sheetId="1" r:id="rId1"/>
    <sheet name="FEB" sheetId="4" r:id="rId2"/>
    <sheet name="MAR" sheetId="5" r:id="rId3"/>
    <sheet name="ABR" sheetId="6" r:id="rId4"/>
    <sheet name="MAY" sheetId="8" r:id="rId5"/>
    <sheet name="JUL" sheetId="9" r:id="rId6"/>
    <sheet name="pen" sheetId="10" r:id="rId7"/>
    <sheet name="AGO" sheetId="11" r:id="rId8"/>
    <sheet name="sf" sheetId="12" r:id="rId9"/>
    <sheet name="SEP" sheetId="13" r:id="rId10"/>
    <sheet name="desc" sheetId="14" r:id="rId11"/>
    <sheet name="OCT" sheetId="15" r:id="rId12"/>
    <sheet name="NOV" sheetId="18" r:id="rId13"/>
    <sheet name="des" sheetId="16" r:id="rId14"/>
    <sheet name="DIC" sheetId="19" r:id="rId15"/>
    <sheet name="SALDOS" sheetId="20" r:id="rId16"/>
  </sheets>
  <definedNames>
    <definedName name="_xlnm._FilterDatabase" localSheetId="14" hidden="1">DIC!$A$1:$A$452</definedName>
  </definedNames>
  <calcPr calcId="144525"/>
</workbook>
</file>

<file path=xl/calcChain.xml><?xml version="1.0" encoding="utf-8"?>
<calcChain xmlns="http://schemas.openxmlformats.org/spreadsheetml/2006/main">
  <c r="G13" i="20" l="1"/>
  <c r="G5" i="20" l="1"/>
  <c r="G22" i="20" l="1"/>
  <c r="G18" i="20"/>
  <c r="G9" i="20"/>
  <c r="M29" i="16" l="1"/>
  <c r="M26" i="16"/>
  <c r="M23" i="16"/>
  <c r="M20" i="16" l="1"/>
  <c r="M17" i="16"/>
  <c r="M13" i="16"/>
  <c r="M9" i="16"/>
  <c r="N250" i="13"/>
  <c r="G15" i="14"/>
  <c r="M344" i="13"/>
  <c r="M345" i="13" s="1"/>
  <c r="M346" i="13" s="1"/>
  <c r="M347" i="13" s="1"/>
  <c r="M350" i="13" s="1"/>
  <c r="M247" i="13"/>
  <c r="M248" i="13" s="1"/>
  <c r="M249" i="13" s="1"/>
  <c r="M250" i="13" s="1"/>
  <c r="M252" i="13" s="1"/>
  <c r="G12" i="14"/>
  <c r="N289" i="13"/>
  <c r="N284" i="13"/>
  <c r="G8" i="14"/>
  <c r="C11" i="12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M71" i="9" s="1"/>
  <c r="M72" i="9" s="1"/>
  <c r="M73" i="9" s="1"/>
  <c r="M74" i="9" s="1"/>
  <c r="M75" i="9" s="1"/>
  <c r="M76" i="9" s="1"/>
  <c r="M77" i="9" s="1"/>
  <c r="M78" i="9" s="1"/>
  <c r="M79" i="9" s="1"/>
  <c r="M80" i="9" s="1"/>
  <c r="M81" i="9" s="1"/>
  <c r="M82" i="9" s="1"/>
  <c r="M83" i="9" s="1"/>
  <c r="M84" i="9" s="1"/>
  <c r="M85" i="9" s="1"/>
  <c r="M86" i="9" s="1"/>
  <c r="M87" i="9" s="1"/>
  <c r="M88" i="9" s="1"/>
  <c r="M89" i="9" s="1"/>
  <c r="M90" i="9" s="1"/>
  <c r="M91" i="9" s="1"/>
  <c r="M92" i="9" s="1"/>
  <c r="M93" i="9" s="1"/>
  <c r="M94" i="9" s="1"/>
  <c r="M95" i="9" s="1"/>
  <c r="M96" i="9" s="1"/>
  <c r="M97" i="9" s="1"/>
  <c r="M98" i="9" s="1"/>
  <c r="M99" i="9" s="1"/>
  <c r="M100" i="9" s="1"/>
  <c r="M101" i="9" s="1"/>
  <c r="M102" i="9" s="1"/>
  <c r="M103" i="9" s="1"/>
  <c r="M104" i="9" s="1"/>
  <c r="M105" i="9" s="1"/>
  <c r="M106" i="9" s="1"/>
  <c r="M107" i="9" s="1"/>
  <c r="M108" i="9" s="1"/>
  <c r="M109" i="9" s="1"/>
  <c r="M110" i="9" s="1"/>
  <c r="M111" i="9" s="1"/>
  <c r="M112" i="9" s="1"/>
  <c r="M113" i="9" s="1"/>
  <c r="M114" i="9" s="1"/>
  <c r="M115" i="9" s="1"/>
  <c r="M116" i="9" s="1"/>
  <c r="M117" i="9" s="1"/>
  <c r="M118" i="9" s="1"/>
  <c r="M119" i="9" s="1"/>
  <c r="M120" i="9" s="1"/>
  <c r="M121" i="9" s="1"/>
  <c r="M122" i="9" s="1"/>
  <c r="M123" i="9" s="1"/>
  <c r="M124" i="9" s="1"/>
  <c r="M125" i="9" s="1"/>
  <c r="M126" i="9" s="1"/>
  <c r="M127" i="9" s="1"/>
  <c r="M128" i="9" s="1"/>
  <c r="M129" i="9" s="1"/>
  <c r="M132" i="9" s="1"/>
  <c r="N92" i="9"/>
  <c r="O92" i="9" s="1"/>
  <c r="N57" i="9"/>
  <c r="O57" i="9" s="1"/>
  <c r="N37" i="9"/>
  <c r="O37" i="9" s="1"/>
  <c r="M168" i="8"/>
  <c r="M6" i="5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" i="5"/>
  <c r="O58" i="5"/>
  <c r="N58" i="5"/>
  <c r="O38" i="5"/>
  <c r="N38" i="5"/>
  <c r="M39" i="4"/>
</calcChain>
</file>

<file path=xl/sharedStrings.xml><?xml version="1.0" encoding="utf-8"?>
<sst xmlns="http://schemas.openxmlformats.org/spreadsheetml/2006/main" count="17274" uniqueCount="1237">
  <si>
    <t>Saldo Inicial</t>
  </si>
  <si>
    <t>RECLASIF</t>
  </si>
  <si>
    <t>NA21001-0031659</t>
  </si>
  <si>
    <t>JNAVARRO</t>
  </si>
  <si>
    <t>SERVICIOS META SA DE CV</t>
  </si>
  <si>
    <t>RECLASIFIC</t>
  </si>
  <si>
    <t>NA21001-0031660</t>
  </si>
  <si>
    <t>SUPER KIOSCO SA DECV</t>
  </si>
  <si>
    <t>P000016987</t>
  </si>
  <si>
    <t>XA12005-P016987</t>
  </si>
  <si>
    <t>LJIMENEZ</t>
  </si>
  <si>
    <t>P000017201</t>
  </si>
  <si>
    <t>XA12005-P017201</t>
  </si>
  <si>
    <t>P17182</t>
  </si>
  <si>
    <t>NA21001-0031958</t>
  </si>
  <si>
    <t>ELECTROCOMPONENTES SA DE CV</t>
  </si>
  <si>
    <t>P17183</t>
  </si>
  <si>
    <t>NA21001-0031959</t>
  </si>
  <si>
    <t>LJIMENEZ:COMPAÑIA FERRETERA NUEVO M</t>
  </si>
  <si>
    <t>P17190</t>
  </si>
  <si>
    <t>NA21001-0031960</t>
  </si>
  <si>
    <t>DEA GARCIA</t>
  </si>
  <si>
    <t>P17191</t>
  </si>
  <si>
    <t>NA21001-0031961</t>
  </si>
  <si>
    <t>COSTCO DE MEXICO SA DE CV</t>
  </si>
  <si>
    <t>P17192</t>
  </si>
  <si>
    <t>NA21001-0031962</t>
  </si>
  <si>
    <t>LJIMENEZ:AUTOZONE DE MEXICO S DE RL</t>
  </si>
  <si>
    <t>P17193</t>
  </si>
  <si>
    <t>NA21001-0031963</t>
  </si>
  <si>
    <t>PINTURAS COMEX DE QUERETARO SA</t>
  </si>
  <si>
    <t>P17194</t>
  </si>
  <si>
    <t>NA21001-0031964</t>
  </si>
  <si>
    <t>LJIMENEZ:DISTRIBUIDORA ROESMA SA DE</t>
  </si>
  <si>
    <t>P17196</t>
  </si>
  <si>
    <t>NA21001-0031966</t>
  </si>
  <si>
    <t>MARCAS NESTLE SA DE CV</t>
  </si>
  <si>
    <t>P17197</t>
  </si>
  <si>
    <t>NA21001-0031967</t>
  </si>
  <si>
    <t>P17198</t>
  </si>
  <si>
    <t>NA21001-0031968</t>
  </si>
  <si>
    <t>LJIMENEZ:ELECTROPURA S DE RL DE CV</t>
  </si>
  <si>
    <t>P17199</t>
  </si>
  <si>
    <t>NA21001-0031969</t>
  </si>
  <si>
    <t>LJIMENEZ:ABARCA VARGAS NELLY</t>
  </si>
  <si>
    <t>R3573</t>
  </si>
  <si>
    <t>NA21001-0031970</t>
  </si>
  <si>
    <t>DURAN MEJIA ARMANDO</t>
  </si>
  <si>
    <t>S2000</t>
  </si>
  <si>
    <t>NA21001-0031971</t>
  </si>
  <si>
    <t>FIGUEROA CORNEJO MA DEL RAYO</t>
  </si>
  <si>
    <t>P17338</t>
  </si>
  <si>
    <t>NA21001-0031972</t>
  </si>
  <si>
    <t>TRASLADO</t>
  </si>
  <si>
    <t>P17340</t>
  </si>
  <si>
    <t>NA21001-0031973</t>
  </si>
  <si>
    <t>TRASLADOS</t>
  </si>
  <si>
    <t>P17342</t>
  </si>
  <si>
    <t>NA21001-0031974</t>
  </si>
  <si>
    <t>P17365</t>
  </si>
  <si>
    <t>NA21001-0031975</t>
  </si>
  <si>
    <t>P17366</t>
  </si>
  <si>
    <t>NA21001-0031976</t>
  </si>
  <si>
    <t>LJIMENEZ:TRASLADOS</t>
  </si>
  <si>
    <t>P17368</t>
  </si>
  <si>
    <t>NA21001-0031977</t>
  </si>
  <si>
    <t>P17372</t>
  </si>
  <si>
    <t>NA21001-0031978</t>
  </si>
  <si>
    <t>P17374</t>
  </si>
  <si>
    <t>NA21001-0031979</t>
  </si>
  <si>
    <t>TONY TIENDAS SA DE CV</t>
  </si>
  <si>
    <t>P17375</t>
  </si>
  <si>
    <t>NA21001-0031980</t>
  </si>
  <si>
    <t>PARTIDAS NO DEDUCIBLES</t>
  </si>
  <si>
    <t>P17376</t>
  </si>
  <si>
    <t>NA21001-0031981</t>
  </si>
  <si>
    <t>FONDO NACIONAL DE INFRAESTRUCT</t>
  </si>
  <si>
    <t>P17377</t>
  </si>
  <si>
    <t>NA21001-0031982</t>
  </si>
  <si>
    <t>P17378</t>
  </si>
  <si>
    <t>NA21001-0031983</t>
  </si>
  <si>
    <t>EXPLANADA</t>
  </si>
  <si>
    <t>Saldo  Final</t>
  </si>
  <si>
    <t>Cuenta</t>
  </si>
  <si>
    <t>254-002-0</t>
  </si>
  <si>
    <t>LI</t>
  </si>
  <si>
    <t>ZARDI URZUA ARIS</t>
  </si>
  <si>
    <t>BET</t>
  </si>
  <si>
    <t>--------</t>
  </si>
  <si>
    <t>---------</t>
  </si>
  <si>
    <t>-----------</t>
  </si>
  <si>
    <t>---</t>
  </si>
  <si>
    <t>----------------</t>
  </si>
  <si>
    <t>---------------------</t>
  </si>
  <si>
    <t>----------------------------------------</t>
  </si>
  <si>
    <t>------------</t>
  </si>
  <si>
    <t>D  2,020</t>
  </si>
  <si>
    <t>Poliza Contable de D</t>
  </si>
  <si>
    <t>D  2,021</t>
  </si>
  <si>
    <t>D  2,530</t>
  </si>
  <si>
    <t>Contrarecibo sin IVA</t>
  </si>
  <si>
    <t>GASTOS A COMPROBAR</t>
  </si>
  <si>
    <t>D  2,971</t>
  </si>
  <si>
    <t>PERIFERICA</t>
  </si>
  <si>
    <t>D  3,699</t>
  </si>
  <si>
    <t>D  3,700</t>
  </si>
  <si>
    <t>D  3,701</t>
  </si>
  <si>
    <t>D  3,702</t>
  </si>
  <si>
    <t>D  3,703</t>
  </si>
  <si>
    <t>D  3,704</t>
  </si>
  <si>
    <t>D  3,705</t>
  </si>
  <si>
    <t>D  3,707</t>
  </si>
  <si>
    <t>D  3,708</t>
  </si>
  <si>
    <t>D  3,709</t>
  </si>
  <si>
    <t>D  3,710</t>
  </si>
  <si>
    <t>D  3,711</t>
  </si>
  <si>
    <t>D  3,712</t>
  </si>
  <si>
    <t>D  3,713</t>
  </si>
  <si>
    <t>D  3,714</t>
  </si>
  <si>
    <t>D  3,715</t>
  </si>
  <si>
    <t>D  3,716</t>
  </si>
  <si>
    <t>D  3,717</t>
  </si>
  <si>
    <t>D  3,718</t>
  </si>
  <si>
    <t>D  3,719</t>
  </si>
  <si>
    <t>D  3,720</t>
  </si>
  <si>
    <t>D  3,721</t>
  </si>
  <si>
    <t>D  3,722</t>
  </si>
  <si>
    <t>D  3,723</t>
  </si>
  <si>
    <t>D  3,724</t>
  </si>
  <si>
    <t>Sumas</t>
  </si>
  <si>
    <t>TI</t>
  </si>
  <si>
    <t>ERRABLANCA SANCH</t>
  </si>
  <si>
    <t>EZ VICTOR HU</t>
  </si>
  <si>
    <t>D    509</t>
  </si>
  <si>
    <t>P000016945</t>
  </si>
  <si>
    <t>XA12005-P016945</t>
  </si>
  <si>
    <t>GASTOS DE REPRESENTACION</t>
  </si>
  <si>
    <t>D  2,019</t>
  </si>
  <si>
    <t>VIATICOS</t>
  </si>
  <si>
    <t>NA21001-0031658</t>
  </si>
  <si>
    <t>TIERRA BLANCA SANCHEZ VICTOR</t>
  </si>
  <si>
    <t>D  3,223</t>
  </si>
  <si>
    <t>NA21001-0031824</t>
  </si>
  <si>
    <t>TIERRABLANCA SANCHEZ VICTOR HU</t>
  </si>
  <si>
    <t>SA</t>
  </si>
  <si>
    <t>MBRANO VILLAREAL</t>
  </si>
  <si>
    <t>HERNAN ANDR</t>
  </si>
  <si>
    <t>D  1,901</t>
  </si>
  <si>
    <t>P000016907</t>
  </si>
  <si>
    <t>XA12005-P016907</t>
  </si>
  <si>
    <t>JI</t>
  </si>
  <si>
    <t>MENEZ SUAREZ LUD</t>
  </si>
  <si>
    <t>IVINA</t>
  </si>
  <si>
    <t>D  2,519</t>
  </si>
  <si>
    <t>P000016991</t>
  </si>
  <si>
    <t>XA12005-P016991</t>
  </si>
  <si>
    <t>BOLETOS DE AVION</t>
  </si>
  <si>
    <t>D  2,960</t>
  </si>
  <si>
    <t>BAJA: BOLETOS DE AVION</t>
  </si>
  <si>
    <t>S</t>
  </si>
  <si>
    <t>HE</t>
  </si>
  <si>
    <t>RNANDEZ ESPINOZA</t>
  </si>
  <si>
    <t>VICTOR BENJ</t>
  </si>
  <si>
    <t>D  2,977</t>
  </si>
  <si>
    <t>P000017204</t>
  </si>
  <si>
    <t>XA12005-P017204</t>
  </si>
  <si>
    <t>Cu</t>
  </si>
  <si>
    <t>enta creada por</t>
  </si>
  <si>
    <t>el sistema</t>
  </si>
  <si>
    <t>D    414</t>
  </si>
  <si>
    <t>P000016939</t>
  </si>
  <si>
    <t>XA12005-P016939</t>
  </si>
  <si>
    <t>D  2,014</t>
  </si>
  <si>
    <t>NA21001-0031657</t>
  </si>
  <si>
    <t>SALCEDO MORENO JANITZY XOCHITL</t>
  </si>
  <si>
    <t>VE</t>
  </si>
  <si>
    <t>NTURA SANTAMARIA</t>
  </si>
  <si>
    <t>EFRAIN ENRI</t>
  </si>
  <si>
    <t>D  2,974</t>
  </si>
  <si>
    <t>P000017202</t>
  </si>
  <si>
    <t>XA12005-P017202</t>
  </si>
  <si>
    <t>OK</t>
  </si>
  <si>
    <t>PEDIENTE DE PAGO</t>
  </si>
  <si>
    <t>*</t>
  </si>
  <si>
    <t>ALECSA CELAYA S DE RL DE CV</t>
  </si>
  <si>
    <t>CTA 254-002</t>
  </si>
  <si>
    <t>POLIZA</t>
  </si>
  <si>
    <t>FECHA</t>
  </si>
  <si>
    <t>FOLIO</t>
  </si>
  <si>
    <t>CONCEPTO</t>
  </si>
  <si>
    <t>TIPO</t>
  </si>
  <si>
    <t>ELABORADOR</t>
  </si>
  <si>
    <t>DESCRIPCION</t>
  </si>
  <si>
    <t>CARGO</t>
  </si>
  <si>
    <t>ABONO</t>
  </si>
  <si>
    <t>SALDO</t>
  </si>
  <si>
    <t>ENERO</t>
  </si>
  <si>
    <t>LIZ</t>
  </si>
  <si>
    <t>ARDI URZUA ARISB</t>
  </si>
  <si>
    <t>ET</t>
  </si>
  <si>
    <t>--------------------</t>
  </si>
  <si>
    <t>----------</t>
  </si>
  <si>
    <t>-------------------------------------</t>
  </si>
  <si>
    <t>-----------------</t>
  </si>
  <si>
    <t>-------------</t>
  </si>
  <si>
    <t>D  3,791</t>
  </si>
  <si>
    <t>REFRENDOS</t>
  </si>
  <si>
    <t>NA21001-0032028</t>
  </si>
  <si>
    <t>REFRENDOS ANUEL DE PLACAS</t>
  </si>
  <si>
    <t>D  1,661</t>
  </si>
  <si>
    <t>P000017500</t>
  </si>
  <si>
    <t>XA12005-P017500</t>
  </si>
  <si>
    <t>GASTOS VARIOS</t>
  </si>
  <si>
    <t>D  2,216</t>
  </si>
  <si>
    <t>P000017294</t>
  </si>
  <si>
    <t>XA12005-P017294</t>
  </si>
  <si>
    <t>PAT</t>
  </si>
  <si>
    <t>IÑO MUÑOZ ANA LA</t>
  </si>
  <si>
    <t>URA</t>
  </si>
  <si>
    <t>D  3,201</t>
  </si>
  <si>
    <t>NA21001-0032300</t>
  </si>
  <si>
    <t>PATIÑO MUÑOZ ANA LAURA</t>
  </si>
  <si>
    <t>TIE</t>
  </si>
  <si>
    <t>RRABLANCA SANCHE</t>
  </si>
  <si>
    <t>Z VICTOR HU</t>
  </si>
  <si>
    <t>ROD</t>
  </si>
  <si>
    <t>RIGUEZ NUÑEZ JOS</t>
  </si>
  <si>
    <t>E ANTONIO</t>
  </si>
  <si>
    <t>D  2,330</t>
  </si>
  <si>
    <t>PAGOS CONS</t>
  </si>
  <si>
    <t>NA21001-0032110</t>
  </si>
  <si>
    <t>RODRIGUEZ ANTONIO</t>
  </si>
  <si>
    <t>SAM</t>
  </si>
  <si>
    <t>BRANO VILLAREAL</t>
  </si>
  <si>
    <t>D  2,213</t>
  </si>
  <si>
    <t>NA21001-0032089</t>
  </si>
  <si>
    <t>JIM</t>
  </si>
  <si>
    <t>ENEZ SUAREZ LUDI</t>
  </si>
  <si>
    <t>VINA</t>
  </si>
  <si>
    <t>HER</t>
  </si>
  <si>
    <t>NANDEZ ESPINOZA</t>
  </si>
  <si>
    <t>GUI</t>
  </si>
  <si>
    <t>LLEN AYALA JUAN</t>
  </si>
  <si>
    <t>CARLOS</t>
  </si>
  <si>
    <t>D    750</t>
  </si>
  <si>
    <t>NA21001-0032000</t>
  </si>
  <si>
    <t>GUILLEN AYALA JUAN CARLOS</t>
  </si>
  <si>
    <t>D  1,684</t>
  </si>
  <si>
    <t>P000017503</t>
  </si>
  <si>
    <t>XA12005-P017503</t>
  </si>
  <si>
    <t>Cue</t>
  </si>
  <si>
    <t>nta creada por e</t>
  </si>
  <si>
    <t>l sistema</t>
  </si>
  <si>
    <t>D    275</t>
  </si>
  <si>
    <t>P000017296</t>
  </si>
  <si>
    <t>XA12005-P017296</t>
  </si>
  <si>
    <t>VEN</t>
  </si>
  <si>
    <t>TURA SANTAMARIA</t>
  </si>
  <si>
    <t>D    752</t>
  </si>
  <si>
    <t>NA21001-0032001</t>
  </si>
  <si>
    <t>VENTURA SANTAMARIA EFRAIN ENRI</t>
  </si>
  <si>
    <t>D  2,215</t>
  </si>
  <si>
    <t>P000017295</t>
  </si>
  <si>
    <t>XA12005-P017295</t>
  </si>
  <si>
    <t>MAR</t>
  </si>
  <si>
    <t>TINEZ DIAZ LEOBA</t>
  </si>
  <si>
    <t>RDO ADRIAN</t>
  </si>
  <si>
    <t>D  1,683</t>
  </si>
  <si>
    <t>P000017502</t>
  </si>
  <si>
    <t>XA12005-P017502</t>
  </si>
  <si>
    <t>YERENA ALEJANDRO</t>
  </si>
  <si>
    <t>D  3,200</t>
  </si>
  <si>
    <t>NA21001-0032299</t>
  </si>
  <si>
    <t>MARTINEZ DIAZ LEOBARDO ADRIAN</t>
  </si>
  <si>
    <t>DIA</t>
  </si>
  <si>
    <t>Z ROJAS ROCIO JA</t>
  </si>
  <si>
    <t>NET</t>
  </si>
  <si>
    <t>D  1,687</t>
  </si>
  <si>
    <t>P000017501</t>
  </si>
  <si>
    <t>XA12005-P017501</t>
  </si>
  <si>
    <t>RAM</t>
  </si>
  <si>
    <t>IREZ JIMENEZ NOE</t>
  </si>
  <si>
    <t>MI CATALINA</t>
  </si>
  <si>
    <t>D  2,212</t>
  </si>
  <si>
    <t>P000017512</t>
  </si>
  <si>
    <t>XA12005-P017512</t>
  </si>
  <si>
    <t>ok</t>
  </si>
  <si>
    <t>Cuenta  2</t>
  </si>
  <si>
    <t>54-002-0</t>
  </si>
  <si>
    <t>-----</t>
  </si>
  <si>
    <t>----------------------</t>
  </si>
  <si>
    <t>D  3,053</t>
  </si>
  <si>
    <t>R3675</t>
  </si>
  <si>
    <t>NA21001-0032518</t>
  </si>
  <si>
    <t>D  3,055</t>
  </si>
  <si>
    <t>R3676</t>
  </si>
  <si>
    <t>NA21001-0032519</t>
  </si>
  <si>
    <t>D  3,072</t>
  </si>
  <si>
    <t>R3681</t>
  </si>
  <si>
    <t>NA21001-0032521</t>
  </si>
  <si>
    <t>CENTRO DE DISTRIBUCION ORIENTE</t>
  </si>
  <si>
    <t>D  3,074</t>
  </si>
  <si>
    <t>R3694</t>
  </si>
  <si>
    <t>NA21001-0032522</t>
  </si>
  <si>
    <t>AUTOZONE DE MEXICO</t>
  </si>
  <si>
    <t>D  3,076</t>
  </si>
  <si>
    <t>R3695</t>
  </si>
  <si>
    <t>NA21001-0032523</t>
  </si>
  <si>
    <t>AUTOPARTES NAPA MEXICO S DE RL</t>
  </si>
  <si>
    <t>D  3,080</t>
  </si>
  <si>
    <t>R3696</t>
  </si>
  <si>
    <t>NA21001-0032524</t>
  </si>
  <si>
    <t>D  3,082</t>
  </si>
  <si>
    <t>R3697</t>
  </si>
  <si>
    <t>NA21001-0032525</t>
  </si>
  <si>
    <t>D  3,107</t>
  </si>
  <si>
    <t>R3729</t>
  </si>
  <si>
    <t>NA21001-0032527</t>
  </si>
  <si>
    <t>AUTOZONE DE MEXICO S DE RL DE</t>
  </si>
  <si>
    <t>D  3,108</t>
  </si>
  <si>
    <t>R3734</t>
  </si>
  <si>
    <t>NA21001-0032528</t>
  </si>
  <si>
    <t>D  3,109</t>
  </si>
  <si>
    <t>R3739</t>
  </si>
  <si>
    <t>NA21001-0032529</t>
  </si>
  <si>
    <t>D  3,110</t>
  </si>
  <si>
    <t>R3740</t>
  </si>
  <si>
    <t>NA21001-0032530</t>
  </si>
  <si>
    <t>D  3,112</t>
  </si>
  <si>
    <t>R3746</t>
  </si>
  <si>
    <t>NA21001-0032532</t>
  </si>
  <si>
    <t>D  3,117</t>
  </si>
  <si>
    <t>P17755</t>
  </si>
  <si>
    <t>NA21001-0032533</t>
  </si>
  <si>
    <t>BARCELONAUTOS SA DE CV</t>
  </si>
  <si>
    <t>D  3,118</t>
  </si>
  <si>
    <t>R3758</t>
  </si>
  <si>
    <t>NA21001-0032534</t>
  </si>
  <si>
    <t>DISTRIBUIDORA VOLKSWAGEN DEL B</t>
  </si>
  <si>
    <t>D  3,120</t>
  </si>
  <si>
    <t>R3759</t>
  </si>
  <si>
    <t>NA21001-0032535</t>
  </si>
  <si>
    <t>DISTRIBUIDORA VOLKWAGEN DEL BA</t>
  </si>
  <si>
    <t>D  3,121</t>
  </si>
  <si>
    <t>R3760</t>
  </si>
  <si>
    <t>NA21001-0032536</t>
  </si>
  <si>
    <t>AUTOPARTES IMPORTADAS DEL BAJI</t>
  </si>
  <si>
    <t>D  3,123</t>
  </si>
  <si>
    <t>R3761</t>
  </si>
  <si>
    <t>NA21001-0032537</t>
  </si>
  <si>
    <t>D    446</t>
  </si>
  <si>
    <t>NA21001-0032301</t>
  </si>
  <si>
    <t>D    993</t>
  </si>
  <si>
    <t>XA12005-P017574</t>
  </si>
  <si>
    <t>D    982</t>
  </si>
  <si>
    <t>XA12005-P017582</t>
  </si>
  <si>
    <t>D  1,815</t>
  </si>
  <si>
    <t>MULTAS</t>
  </si>
  <si>
    <t>NA21001-0032398</t>
  </si>
  <si>
    <t>D  1,671</t>
  </si>
  <si>
    <t>XA12005-P017837</t>
  </si>
  <si>
    <t>D  2,321</t>
  </si>
  <si>
    <t>NA21001-0032425</t>
  </si>
  <si>
    <t>D  2,827</t>
  </si>
  <si>
    <t>NA21001-0032466</t>
  </si>
  <si>
    <t>D    997</t>
  </si>
  <si>
    <t>XA12005-P017587</t>
  </si>
  <si>
    <t>D  1,074</t>
  </si>
  <si>
    <t>NA21001-0032349</t>
  </si>
  <si>
    <t>RAMIREZ JIMENEZ NOEMI CATALINA</t>
  </si>
  <si>
    <t>---------------</t>
  </si>
  <si>
    <t>IC 01</t>
  </si>
  <si>
    <t>P0000169</t>
  </si>
  <si>
    <t>87 01</t>
  </si>
  <si>
    <t>P0000172</t>
  </si>
  <si>
    <t>01 01</t>
  </si>
  <si>
    <t>REFRENDO</t>
  </si>
  <si>
    <t>S  01</t>
  </si>
  <si>
    <t>P0000175</t>
  </si>
  <si>
    <t>00 01</t>
  </si>
  <si>
    <t>94 01</t>
  </si>
  <si>
    <t>LJIMENEZ:AUTOPARTES IMPORTADAS DEL</t>
  </si>
  <si>
    <t>LJIMENEZ:CENTRO DE DISTIBUCION ORIE</t>
  </si>
  <si>
    <t>LJIMENEZ:CENTRO DE DISTRIBUCION ORI</t>
  </si>
  <si>
    <t>LJIMENEZ:CENTRO DE DISTRIBUVION ORI</t>
  </si>
  <si>
    <t>RA</t>
  </si>
  <si>
    <t>MIREZ SALAS MARC</t>
  </si>
  <si>
    <t>O ANTONIO</t>
  </si>
  <si>
    <t>PAGO CON</t>
  </si>
  <si>
    <t>SU 01</t>
  </si>
  <si>
    <t>LJIMENEZ:PRIETO LOPEZ LEOBIGILDO</t>
  </si>
  <si>
    <t>PA</t>
  </si>
  <si>
    <t>TIÑO MUÑOZ ANA L</t>
  </si>
  <si>
    <t>AURA</t>
  </si>
  <si>
    <t>74 01</t>
  </si>
  <si>
    <t>45 01</t>
  </si>
  <si>
    <t>RO</t>
  </si>
  <si>
    <t>DRIGUEZ NUÑEZ JO</t>
  </si>
  <si>
    <t>SE ANTONIO</t>
  </si>
  <si>
    <t>PAGOS CO</t>
  </si>
  <si>
    <t>NS 01</t>
  </si>
  <si>
    <t>07 01</t>
  </si>
  <si>
    <t>LJIMENEZ:GUERRERO HERNANDEZ JUAN CA</t>
  </si>
  <si>
    <t>91 01</t>
  </si>
  <si>
    <t>04 01</t>
  </si>
  <si>
    <t>82 01</t>
  </si>
  <si>
    <t>GU</t>
  </si>
  <si>
    <t>ERRA AGUILAR ALE</t>
  </si>
  <si>
    <t>JANDRO</t>
  </si>
  <si>
    <t>ILLEN AYALA JUAN</t>
  </si>
  <si>
    <t>03 01</t>
  </si>
  <si>
    <t>39 01</t>
  </si>
  <si>
    <t>96 01</t>
  </si>
  <si>
    <t>02 01</t>
  </si>
  <si>
    <t>95 01</t>
  </si>
  <si>
    <t>P0000178</t>
  </si>
  <si>
    <t>37 01</t>
  </si>
  <si>
    <t>MA</t>
  </si>
  <si>
    <t>RTINEZ DIAZ LEOB</t>
  </si>
  <si>
    <t>ARDO ADRIAN</t>
  </si>
  <si>
    <t>DI</t>
  </si>
  <si>
    <t>AZ ROJAS ROCIO J</t>
  </si>
  <si>
    <t>ANET</t>
  </si>
  <si>
    <t>MIREZ JIMENEZ NO</t>
  </si>
  <si>
    <t>EMI CATALINA</t>
  </si>
  <si>
    <t>12 01</t>
  </si>
  <si>
    <t>X</t>
  </si>
  <si>
    <t xml:space="preserve">EN TIEMPO </t>
  </si>
  <si>
    <t>RECUPERAR</t>
  </si>
  <si>
    <t>SF</t>
  </si>
  <si>
    <t xml:space="preserve">RECUPERAR </t>
  </si>
  <si>
    <t>-------</t>
  </si>
  <si>
    <t>NA21001-</t>
  </si>
  <si>
    <t>XA12005-</t>
  </si>
  <si>
    <t>P016987</t>
  </si>
  <si>
    <t>P017201</t>
  </si>
  <si>
    <t>P017500</t>
  </si>
  <si>
    <t>P017294</t>
  </si>
  <si>
    <t>D    854</t>
  </si>
  <si>
    <t>P000018114</t>
  </si>
  <si>
    <t>P018114</t>
  </si>
  <si>
    <t>GASTOS DIVERSOS CAMARAS FOTOGR</t>
  </si>
  <si>
    <t>D    855</t>
  </si>
  <si>
    <t>P000018113</t>
  </si>
  <si>
    <t>P018113</t>
  </si>
  <si>
    <t>PANTALLAS</t>
  </si>
  <si>
    <t>MIREZ SAL</t>
  </si>
  <si>
    <t>AS MARC</t>
  </si>
  <si>
    <t>PAGO CONSU</t>
  </si>
  <si>
    <t>TIÑO MUÑO</t>
  </si>
  <si>
    <t>Z ANA L</t>
  </si>
  <si>
    <t>P000017574</t>
  </si>
  <si>
    <t>P017574</t>
  </si>
  <si>
    <t>ERRABLANC</t>
  </si>
  <si>
    <t>A SANCH</t>
  </si>
  <si>
    <t>P016945</t>
  </si>
  <si>
    <t>DRIGUEZ N</t>
  </si>
  <si>
    <t>UÑEZ JO</t>
  </si>
  <si>
    <t>MBRANO VI</t>
  </si>
  <si>
    <t>LLAREAL</t>
  </si>
  <si>
    <t>P016907</t>
  </si>
  <si>
    <t>MENEZ SUA</t>
  </si>
  <si>
    <t>REZ LUD</t>
  </si>
  <si>
    <t>P016991</t>
  </si>
  <si>
    <t>RNANDEZ E</t>
  </si>
  <si>
    <t>SPINOZA</t>
  </si>
  <si>
    <t>P017204</t>
  </si>
  <si>
    <t>P000017582</t>
  </si>
  <si>
    <t>P017582</t>
  </si>
  <si>
    <t>D  1,532</t>
  </si>
  <si>
    <t>HERNANDEZ ESPINOZA VICTOR</t>
  </si>
  <si>
    <t>D  2,201</t>
  </si>
  <si>
    <t>P000018164</t>
  </si>
  <si>
    <t>P018164</t>
  </si>
  <si>
    <t>ERRA AGUI</t>
  </si>
  <si>
    <t>LAR ALE</t>
  </si>
  <si>
    <t>LJIMENEZ:MULTAS</t>
  </si>
  <si>
    <t>ILLEN AYA</t>
  </si>
  <si>
    <t>LA JUAN</t>
  </si>
  <si>
    <t>P017503</t>
  </si>
  <si>
    <t>enta crea</t>
  </si>
  <si>
    <t>da por</t>
  </si>
  <si>
    <t>P016939</t>
  </si>
  <si>
    <t>P017296</t>
  </si>
  <si>
    <t>MO</t>
  </si>
  <si>
    <t>NZON MARR</t>
  </si>
  <si>
    <t>OQUIN J</t>
  </si>
  <si>
    <t>UAN ARCADIO</t>
  </si>
  <si>
    <t>D  3,222</t>
  </si>
  <si>
    <t>MONZON MARROQUIN JUAN ARCADIO</t>
  </si>
  <si>
    <t>NTURA SAN</t>
  </si>
  <si>
    <t>TAMARIA</t>
  </si>
  <si>
    <t>P017202</t>
  </si>
  <si>
    <t>P017295</t>
  </si>
  <si>
    <t>P000017837</t>
  </si>
  <si>
    <t>P017837</t>
  </si>
  <si>
    <t>D    865</t>
  </si>
  <si>
    <t>P000018105</t>
  </si>
  <si>
    <t>D100330</t>
  </si>
  <si>
    <t>D  2,962</t>
  </si>
  <si>
    <t>DEP VIATIC</t>
  </si>
  <si>
    <t>VENTURA SANT EFRAIN</t>
  </si>
  <si>
    <t>D  1,529</t>
  </si>
  <si>
    <t>VENTURA SANTAMARIA EFRAON ENRI</t>
  </si>
  <si>
    <t>D  2,210</t>
  </si>
  <si>
    <t>P000018152</t>
  </si>
  <si>
    <t>P018152</t>
  </si>
  <si>
    <t>RTINEZ DI</t>
  </si>
  <si>
    <t>AZ LEOB</t>
  </si>
  <si>
    <t>P017502</t>
  </si>
  <si>
    <t>AZ ROJAS</t>
  </si>
  <si>
    <t>ROCIO J</t>
  </si>
  <si>
    <t>P017501</t>
  </si>
  <si>
    <t>D  1,541</t>
  </si>
  <si>
    <t>DIAZ ROJAS ROCIO JANET</t>
  </si>
  <si>
    <t>MIREZ JIM</t>
  </si>
  <si>
    <t>ENEZ NO</t>
  </si>
  <si>
    <t>P017512</t>
  </si>
  <si>
    <t>P000017587</t>
  </si>
  <si>
    <t>P017587</t>
  </si>
  <si>
    <t>D  2,097</t>
  </si>
  <si>
    <t>LJIMENEZ:RAMIREZ JIMENEZ NOEMI CATA</t>
  </si>
  <si>
    <t>RENO AVEN</t>
  </si>
  <si>
    <t>DAÑO FA</t>
  </si>
  <si>
    <t>BIOLA</t>
  </si>
  <si>
    <t>D    871</t>
  </si>
  <si>
    <t>P000017899</t>
  </si>
  <si>
    <t>P017899</t>
  </si>
  <si>
    <t>EN TIEMPO</t>
  </si>
  <si>
    <t>EN TIMEPO</t>
  </si>
  <si>
    <t>Cuenta  254-002-001          LIZARDI URZUA ARISBET</t>
  </si>
  <si>
    <t>-------------------------------------------------------------------------------------------------------------------------------------------------------------</t>
  </si>
  <si>
    <t>XA12005-P018114</t>
  </si>
  <si>
    <t>XA12005-P018113</t>
  </si>
  <si>
    <t>D  2,844</t>
  </si>
  <si>
    <t>P000018393</t>
  </si>
  <si>
    <t>XA12005-P018393</t>
  </si>
  <si>
    <t>D  3,385</t>
  </si>
  <si>
    <t>NA21001-0033188</t>
  </si>
  <si>
    <t>LJIMENEZ:DESAYUNO 10 MAYO</t>
  </si>
  <si>
    <t>D  3,386</t>
  </si>
  <si>
    <t>NA21001-0033189</t>
  </si>
  <si>
    <t>LJIMENEZ:REGALOS 10 MAYO</t>
  </si>
  <si>
    <t>D  3,545</t>
  </si>
  <si>
    <t>P18566</t>
  </si>
  <si>
    <t>NA21001-0033321</t>
  </si>
  <si>
    <t>D  3,546</t>
  </si>
  <si>
    <t>P18568</t>
  </si>
  <si>
    <t>NA21001-0033322</t>
  </si>
  <si>
    <t>D  3,547</t>
  </si>
  <si>
    <t>P18570</t>
  </si>
  <si>
    <t>NA21001-0033323</t>
  </si>
  <si>
    <t>D  3,548</t>
  </si>
  <si>
    <t>P18572</t>
  </si>
  <si>
    <t>NA21001-0033324</t>
  </si>
  <si>
    <t>D  3,549</t>
  </si>
  <si>
    <t>P18574</t>
  </si>
  <si>
    <t>NA21001-0033325</t>
  </si>
  <si>
    <t>D  3,550</t>
  </si>
  <si>
    <t>P18576</t>
  </si>
  <si>
    <t>NA21001-0033326</t>
  </si>
  <si>
    <t>D  3,551</t>
  </si>
  <si>
    <t>p18579</t>
  </si>
  <si>
    <t>NA21001-0033327</t>
  </si>
  <si>
    <t>LJIMENEZ:NUEVA WAL MART DE MEXICO</t>
  </si>
  <si>
    <t>D  3,552</t>
  </si>
  <si>
    <t>P18538</t>
  </si>
  <si>
    <t>NA21001-0033336</t>
  </si>
  <si>
    <t>D  3,553</t>
  </si>
  <si>
    <t>P18580</t>
  </si>
  <si>
    <t>NA21001-0033337</t>
  </si>
  <si>
    <t>D  3,554</t>
  </si>
  <si>
    <t>P18581</t>
  </si>
  <si>
    <t>NA21001-0033338</t>
  </si>
  <si>
    <t>LJIMENEZ:MARCAS NESTLE SA DE CV</t>
  </si>
  <si>
    <t>D  3,555</t>
  </si>
  <si>
    <t>P18582</t>
  </si>
  <si>
    <t>NA21001-0033339</t>
  </si>
  <si>
    <t>LJIMENEZ:COSTCO DE MEXICO SA DE CV</t>
  </si>
  <si>
    <t>D  3,556</t>
  </si>
  <si>
    <t>P18583</t>
  </si>
  <si>
    <t>NA21001-0033340</t>
  </si>
  <si>
    <t>ELECTROPURA S DE RL DE CV</t>
  </si>
  <si>
    <t>D  3,557</t>
  </si>
  <si>
    <t>P18589</t>
  </si>
  <si>
    <t>NA21001-0033341</t>
  </si>
  <si>
    <t>VAZQUEZ RUBIO MARIA FERNANDA</t>
  </si>
  <si>
    <t>D  3,558</t>
  </si>
  <si>
    <t>P18592</t>
  </si>
  <si>
    <t>NA21001-0033342</t>
  </si>
  <si>
    <t>COMBU-EXPRESS SA DE CV</t>
  </si>
  <si>
    <t>D  3,559</t>
  </si>
  <si>
    <t>P18593</t>
  </si>
  <si>
    <t>NA21001-0033343</t>
  </si>
  <si>
    <t>FERRETERIA MODELO DEL BAJIO SA</t>
  </si>
  <si>
    <t>D  3,560</t>
  </si>
  <si>
    <t>P18594</t>
  </si>
  <si>
    <t>NA21001-0033344</t>
  </si>
  <si>
    <t>HERNANDEZ BRIBIESCA MARILUZ</t>
  </si>
  <si>
    <t>D  3,561</t>
  </si>
  <si>
    <t>P18595</t>
  </si>
  <si>
    <t>NA21001-0033345</t>
  </si>
  <si>
    <t>LJIMENEZ:TONY TIENDAS SA DE CV</t>
  </si>
  <si>
    <t>D  3,562</t>
  </si>
  <si>
    <t>P18596</t>
  </si>
  <si>
    <t>NA21001-0033346</t>
  </si>
  <si>
    <t>JUNTA MUNICIPAL DE AGUA POTABL</t>
  </si>
  <si>
    <t>D  3,563</t>
  </si>
  <si>
    <t>P18597</t>
  </si>
  <si>
    <t>NA21001-0033347</t>
  </si>
  <si>
    <t>AUTOBUSES DE LA PIEDAD</t>
  </si>
  <si>
    <t>D  3,564</t>
  </si>
  <si>
    <t>P18598</t>
  </si>
  <si>
    <t>NA21001-0033349</t>
  </si>
  <si>
    <t>D  3,565</t>
  </si>
  <si>
    <t>P18599</t>
  </si>
  <si>
    <t>NA21001-0033350</t>
  </si>
  <si>
    <t>D  3,566</t>
  </si>
  <si>
    <t>P18702</t>
  </si>
  <si>
    <t>NA21001-0033351</t>
  </si>
  <si>
    <t>CARRASCO RODRIGUEZ PEDRO ALFON</t>
  </si>
  <si>
    <t>D  3,569</t>
  </si>
  <si>
    <t>NA21001-0033355</t>
  </si>
  <si>
    <t>BALBUENA SALAZAR PATRICIA</t>
  </si>
  <si>
    <t>--------------------------------------</t>
  </si>
  <si>
    <t>--------------</t>
  </si>
  <si>
    <t>-----------------------------</t>
  </si>
  <si>
    <t>-----------------------</t>
  </si>
  <si>
    <t>PAGO CONSU 01</t>
  </si>
  <si>
    <t>VIATICOS   01</t>
  </si>
  <si>
    <t>TIERRABLANCA SANCHEZ VICTOR H</t>
  </si>
  <si>
    <t>PAGOS CONS 01</t>
  </si>
  <si>
    <t>48          SAM</t>
  </si>
  <si>
    <t>P000016907 01</t>
  </si>
  <si>
    <t>LJIMENEZ:GUERRERO HERNANDEZ J</t>
  </si>
  <si>
    <t>53          JIM</t>
  </si>
  <si>
    <t>P000016991 01</t>
  </si>
  <si>
    <t>62          GUE</t>
  </si>
  <si>
    <t>RRA AGUILAR ALEJ</t>
  </si>
  <si>
    <t>ANDRO</t>
  </si>
  <si>
    <t>MULTAS     01</t>
  </si>
  <si>
    <t>64          GUI</t>
  </si>
  <si>
    <t>P000017503 01</t>
  </si>
  <si>
    <t>D  1,903</t>
  </si>
  <si>
    <t>P000018385 01</t>
  </si>
  <si>
    <t>XA12005-P018385</t>
  </si>
  <si>
    <t>66          Cue</t>
  </si>
  <si>
    <t>P000016939 01</t>
  </si>
  <si>
    <t>SALCEDO MORENO JANITZY XOCHIT</t>
  </si>
  <si>
    <t>L</t>
  </si>
  <si>
    <t>P000017296 01</t>
  </si>
  <si>
    <t>71          VEN</t>
  </si>
  <si>
    <t>P000017202 01</t>
  </si>
  <si>
    <t>VENTURA SANTAMARIA EFRAIN ENR</t>
  </si>
  <si>
    <t>I</t>
  </si>
  <si>
    <t>P000017295 01</t>
  </si>
  <si>
    <t>P000017837 01</t>
  </si>
  <si>
    <t>P000018105 01</t>
  </si>
  <si>
    <t>XA12005-D100330</t>
  </si>
  <si>
    <t>DEP VIATIC 01</t>
  </si>
  <si>
    <t>NA21001-0032827</t>
  </si>
  <si>
    <t>NA21001-0032743</t>
  </si>
  <si>
    <t>VENTURA SANTAMARIA EFRAON ENR</t>
  </si>
  <si>
    <t>P000018152 01</t>
  </si>
  <si>
    <t>XA12005-P018152</t>
  </si>
  <si>
    <t>D  1,905</t>
  </si>
  <si>
    <t>P000018377 01</t>
  </si>
  <si>
    <t>XA12005-P018377</t>
  </si>
  <si>
    <t>D  2,867</t>
  </si>
  <si>
    <t>NA21001-0033099</t>
  </si>
  <si>
    <t>73          MAR</t>
  </si>
  <si>
    <t>P000017502 01</t>
  </si>
  <si>
    <t>74          DIA</t>
  </si>
  <si>
    <t>P000017501 01</t>
  </si>
  <si>
    <t>NA21001-0032745</t>
  </si>
  <si>
    <t>D  1,904</t>
  </si>
  <si>
    <t>P000018378 01</t>
  </si>
  <si>
    <t>XA12005-P018378</t>
  </si>
  <si>
    <t>76          MOR</t>
  </si>
  <si>
    <t>ENO AVENDAÑO FAB</t>
  </si>
  <si>
    <t>IOLA</t>
  </si>
  <si>
    <t>P000017899 01</t>
  </si>
  <si>
    <t>XA12005-P017899</t>
  </si>
  <si>
    <t>D  1,024</t>
  </si>
  <si>
    <t>XA12005-P018346</t>
  </si>
  <si>
    <t xml:space="preserve">SF DEL EMPLEADO </t>
  </si>
  <si>
    <t>AVISADA</t>
  </si>
  <si>
    <t>S DE YERENA ALEJANDRO QUALITAS</t>
  </si>
  <si>
    <t>DEUDA</t>
  </si>
  <si>
    <t>deuda</t>
  </si>
  <si>
    <t>--</t>
  </si>
  <si>
    <t>LJIMENEZ:BALBUENA SALAZAR PATRICIA</t>
  </si>
  <si>
    <t>D  1,106</t>
  </si>
  <si>
    <t>P000018655</t>
  </si>
  <si>
    <t>XA12005-P018655</t>
  </si>
  <si>
    <t>LJIMENEZ:GASTOS DE REPRESENTACION</t>
  </si>
  <si>
    <t>D  1,160</t>
  </si>
  <si>
    <t>P000018664</t>
  </si>
  <si>
    <t>XA12005-P018664</t>
  </si>
  <si>
    <t>PAGO FESTEJO 10 DE MAYO</t>
  </si>
  <si>
    <t>D  1,161</t>
  </si>
  <si>
    <t>P000018665</t>
  </si>
  <si>
    <t>XA12005-P018665</t>
  </si>
  <si>
    <t>PAGO REGALOS 10 DE MAYO</t>
  </si>
  <si>
    <t>D  1,881</t>
  </si>
  <si>
    <t>R3928</t>
  </si>
  <si>
    <t>NA21001-0033455</t>
  </si>
  <si>
    <t>D  1,882</t>
  </si>
  <si>
    <t>EQUIPO</t>
  </si>
  <si>
    <t>NA21001-0033456</t>
  </si>
  <si>
    <t>LJIMENEZ:CAMARA DIGITAL NIKON COOLP</t>
  </si>
  <si>
    <t>D  3,062</t>
  </si>
  <si>
    <t>P000018835</t>
  </si>
  <si>
    <t>XA12005-P018835</t>
  </si>
  <si>
    <t>GASTOS DIVERSOS</t>
  </si>
  <si>
    <t>D  3,091</t>
  </si>
  <si>
    <t>NA21001-0033598</t>
  </si>
  <si>
    <t>LIZARDI URZUA ARIZBET</t>
  </si>
  <si>
    <t>D  3,416</t>
  </si>
  <si>
    <t>P000019186</t>
  </si>
  <si>
    <t>D  3,391</t>
  </si>
  <si>
    <t>D  3,505</t>
  </si>
  <si>
    <t>P19088</t>
  </si>
  <si>
    <t>D  3,506</t>
  </si>
  <si>
    <t>P19087</t>
  </si>
  <si>
    <t>ONTIVEROS RODRIGUEZ CRISTEL MA</t>
  </si>
  <si>
    <t>D  3,507</t>
  </si>
  <si>
    <t>P19085</t>
  </si>
  <si>
    <t>OFIX SA DE CV</t>
  </si>
  <si>
    <t>D  3,508</t>
  </si>
  <si>
    <t>P19084</t>
  </si>
  <si>
    <t>FRANCO AYALA GUILLERMO JOSUE</t>
  </si>
  <si>
    <t>D  3,509</t>
  </si>
  <si>
    <t>P19083</t>
  </si>
  <si>
    <t>D  3,510</t>
  </si>
  <si>
    <t>P19082</t>
  </si>
  <si>
    <t>LJIMENEZ:MACRO COMBUSTIBLE SA DE CV</t>
  </si>
  <si>
    <t>D  3,511</t>
  </si>
  <si>
    <t>P19080</t>
  </si>
  <si>
    <t>D  3,512</t>
  </si>
  <si>
    <t>P19078</t>
  </si>
  <si>
    <t>LJIMENEZ:TRASLADO</t>
  </si>
  <si>
    <t>D  3,514</t>
  </si>
  <si>
    <t>P19066</t>
  </si>
  <si>
    <t>D  3,515</t>
  </si>
  <si>
    <t>P19065</t>
  </si>
  <si>
    <t>D  3,516</t>
  </si>
  <si>
    <t>P19060</t>
  </si>
  <si>
    <t>D  3,517</t>
  </si>
  <si>
    <t>P19061</t>
  </si>
  <si>
    <t>D  3,518</t>
  </si>
  <si>
    <t>P19062</t>
  </si>
  <si>
    <t>LJIMENEZ:PARTIDAS NO DEDUCIBLES</t>
  </si>
  <si>
    <t>D  3,520</t>
  </si>
  <si>
    <t>P19063</t>
  </si>
  <si>
    <t>D  3,521</t>
  </si>
  <si>
    <t>P19064</t>
  </si>
  <si>
    <t>D  3,522</t>
  </si>
  <si>
    <t>S2226</t>
  </si>
  <si>
    <t>DURAN MEJIA ARAMANDO</t>
  </si>
  <si>
    <t>D  1,110</t>
  </si>
  <si>
    <t>P000018659</t>
  </si>
  <si>
    <t>XA12005-P018659</t>
  </si>
  <si>
    <t>D  3,234</t>
  </si>
  <si>
    <t>AJUSTE SDO</t>
  </si>
  <si>
    <t>NA21001-0033631</t>
  </si>
  <si>
    <t>AJUSTE SALDOS MENORES</t>
  </si>
  <si>
    <t>NA21001-0032744</t>
  </si>
  <si>
    <t>XA12005-P018164</t>
  </si>
  <si>
    <t>D    162</t>
  </si>
  <si>
    <t>P000018132</t>
  </si>
  <si>
    <t>XA12005-P018132</t>
  </si>
  <si>
    <t>D  3,387</t>
  </si>
  <si>
    <t>NA21001-0033190</t>
  </si>
  <si>
    <t>D  1,108</t>
  </si>
  <si>
    <t>P000018653</t>
  </si>
  <si>
    <t>XA12005-P018653</t>
  </si>
  <si>
    <t>P000018385</t>
  </si>
  <si>
    <t>NZON MARROQUIN J</t>
  </si>
  <si>
    <t>NA21001-0032980</t>
  </si>
  <si>
    <t>D  1,025</t>
  </si>
  <si>
    <t>P000018347</t>
  </si>
  <si>
    <t>XA12005-P018347</t>
  </si>
  <si>
    <t>D  1,448</t>
  </si>
  <si>
    <t>P000019111</t>
  </si>
  <si>
    <t>XA12005-P019111</t>
  </si>
  <si>
    <t>P000018377</t>
  </si>
  <si>
    <t>D  1,109</t>
  </si>
  <si>
    <t>P000018652</t>
  </si>
  <si>
    <t>XA12005-P018652</t>
  </si>
  <si>
    <t>D  3,087</t>
  </si>
  <si>
    <t>NA21001-0033596</t>
  </si>
  <si>
    <t>D  3,089</t>
  </si>
  <si>
    <t>NA21001-0033597</t>
  </si>
  <si>
    <t>P000018378</t>
  </si>
  <si>
    <t>D  2,603</t>
  </si>
  <si>
    <t>P000018829</t>
  </si>
  <si>
    <t>XA12005-P018829</t>
  </si>
  <si>
    <t>D  3,084</t>
  </si>
  <si>
    <t>NA21001-0033594</t>
  </si>
  <si>
    <t>DIAZ ROJAS JANET</t>
  </si>
  <si>
    <t>NA21001-0032772</t>
  </si>
  <si>
    <t>RENO AVENDAÑO FA</t>
  </si>
  <si>
    <t>D  3,086</t>
  </si>
  <si>
    <t>NA21001-0033595</t>
  </si>
  <si>
    <t>LJIMENEZ:SANCHEZ ESCAMILLA ROSALBA</t>
  </si>
  <si>
    <t>LCEDO MORENO JAN</t>
  </si>
  <si>
    <t>ITZI</t>
  </si>
  <si>
    <t>D  1,107</t>
  </si>
  <si>
    <t>P000018654</t>
  </si>
  <si>
    <t>XA12005-P018654</t>
  </si>
  <si>
    <t xml:space="preserve">SE ENVIO A COBRO </t>
  </si>
  <si>
    <t>A</t>
  </si>
  <si>
    <t>S-F</t>
  </si>
  <si>
    <t xml:space="preserve">COBRO </t>
  </si>
  <si>
    <t>??</t>
  </si>
  <si>
    <t>ENVIO A COBRO</t>
  </si>
  <si>
    <t>RECLASIFICAR</t>
  </si>
  <si>
    <t>P19348</t>
  </si>
  <si>
    <t>P19350</t>
  </si>
  <si>
    <t>D  3,584</t>
  </si>
  <si>
    <t>P19373</t>
  </si>
  <si>
    <t>D  3,585</t>
  </si>
  <si>
    <t>P19375</t>
  </si>
  <si>
    <t>D  3,644</t>
  </si>
  <si>
    <t>P19410</t>
  </si>
  <si>
    <t>LJIMENEZ:RESTAURANT BA BUENOS AIRES</t>
  </si>
  <si>
    <t xml:space="preserve">CERRADA EN AGOSTO </t>
  </si>
  <si>
    <t xml:space="preserve">LAURA PATIÑO </t>
  </si>
  <si>
    <t>JANITZY XOCHITL SALCEDO MORENO</t>
  </si>
  <si>
    <t>NOMBRE</t>
  </si>
  <si>
    <t>FECHA DEL CH</t>
  </si>
  <si>
    <t xml:space="preserve">MONTO </t>
  </si>
  <si>
    <t>VIATICOS NO COMPROBADOS</t>
  </si>
  <si>
    <t>========</t>
  </si>
  <si>
    <t>=========</t>
  </si>
  <si>
    <t>============</t>
  </si>
  <si>
    <t>===</t>
  </si>
  <si>
    <t>================</t>
  </si>
  <si>
    <t>====================</t>
  </si>
  <si>
    <t>=====================================</t>
  </si>
  <si>
    <t>===============</t>
  </si>
  <si>
    <t>ALECSA C</t>
  </si>
  <si>
    <t>ELAYA S.</t>
  </si>
  <si>
    <t>DE R.L. DE C</t>
  </si>
  <si>
    <t>.V.</t>
  </si>
  <si>
    <t>Pag. 1</t>
  </si>
  <si>
    <t>Auxiliar</t>
  </si>
  <si>
    <t>del 01/0</t>
  </si>
  <si>
    <t>1/17 al 31/0</t>
  </si>
  <si>
    <t>Poliza</t>
  </si>
  <si>
    <t>Fecha</t>
  </si>
  <si>
    <t>Documento</t>
  </si>
  <si>
    <t>Usuario</t>
  </si>
  <si>
    <t>Descripción</t>
  </si>
  <si>
    <t>Debe</t>
  </si>
  <si>
    <t>Haber</t>
  </si>
  <si>
    <t>Saldo</t>
  </si>
  <si>
    <t>XA12005-P019186</t>
  </si>
  <si>
    <t>NA21001-0033870</t>
  </si>
  <si>
    <t>NA21001-0033890</t>
  </si>
  <si>
    <t>NA21001-0033891</t>
  </si>
  <si>
    <t>NA21001-0033892</t>
  </si>
  <si>
    <t>NA21001-0033893</t>
  </si>
  <si>
    <t>NA21001-0033894</t>
  </si>
  <si>
    <t>NA21001-0033895</t>
  </si>
  <si>
    <t>NA21001-0033896</t>
  </si>
  <si>
    <t>NA21001-0033897</t>
  </si>
  <si>
    <t>NA21001-0033898</t>
  </si>
  <si>
    <t>NA21001-0033899</t>
  </si>
  <si>
    <t>NA21001-0033900</t>
  </si>
  <si>
    <t>NA21001-0033901</t>
  </si>
  <si>
    <t>NA21001-0033902</t>
  </si>
  <si>
    <t>NA21001-0033903</t>
  </si>
  <si>
    <t>NA21001-0033904</t>
  </si>
  <si>
    <t>NA21001-0033905</t>
  </si>
  <si>
    <t>NA21001-0033948</t>
  </si>
  <si>
    <t>NA21001-0033949</t>
  </si>
  <si>
    <t>NA21001-0033975</t>
  </si>
  <si>
    <t>NA21001-0033976</t>
  </si>
  <si>
    <t>NA21001-0034033</t>
  </si>
  <si>
    <t>D  1,940</t>
  </si>
  <si>
    <t>NA21001-0034136</t>
  </si>
  <si>
    <t>LJIMENEZ:CIERRE ARIZBEL URZUA</t>
  </si>
  <si>
    <t>IREZ SALAS MARCO</t>
  </si>
  <si>
    <t>ANTONIO</t>
  </si>
  <si>
    <t>D  3,238</t>
  </si>
  <si>
    <t>SALDOS MEN</t>
  </si>
  <si>
    <t>NA21001-0034180</t>
  </si>
  <si>
    <t>AJUSTES DE SALDOS MENORES</t>
  </si>
  <si>
    <t>BLA</t>
  </si>
  <si>
    <t>NCA ESTEVES JAVI</t>
  </si>
  <si>
    <t>ER RENE</t>
  </si>
  <si>
    <t>D  3,833</t>
  </si>
  <si>
    <t>NA21001-0034179</t>
  </si>
  <si>
    <t>D  3,613</t>
  </si>
  <si>
    <t>NA21001-0034183</t>
  </si>
  <si>
    <t>LJIMENEZ:AJUSTES DE SALDOS MENORES</t>
  </si>
  <si>
    <t>D  1,150</t>
  </si>
  <si>
    <t>NA21001-0034064</t>
  </si>
  <si>
    <t>HERNANDEZ VICTOR</t>
  </si>
  <si>
    <t>GUE</t>
  </si>
  <si>
    <t>MON</t>
  </si>
  <si>
    <t>ZON MARROQUIN JU</t>
  </si>
  <si>
    <t>AN ARCADIO</t>
  </si>
  <si>
    <t>D  1,135</t>
  </si>
  <si>
    <t>NA21001-0034061</t>
  </si>
  <si>
    <t>D  1,090</t>
  </si>
  <si>
    <t>P000019206</t>
  </si>
  <si>
    <t>XA12005-P019206</t>
  </si>
  <si>
    <t>D  2,937</t>
  </si>
  <si>
    <t>P000019295</t>
  </si>
  <si>
    <t>XA12005-P019295</t>
  </si>
  <si>
    <t>D  3,013</t>
  </si>
  <si>
    <t>NA21001-0034268</t>
  </si>
  <si>
    <t>D  3,523</t>
  </si>
  <si>
    <t>NA21001-0033686</t>
  </si>
  <si>
    <t>LJIMENEZ:BECERRA JIMENEZ ALEJANDRO</t>
  </si>
  <si>
    <t>D  2,517</t>
  </si>
  <si>
    <t>NA21001-0033798</t>
  </si>
  <si>
    <t>D  1,138</t>
  </si>
  <si>
    <t>NA21001-0034062</t>
  </si>
  <si>
    <t>D  3,244</t>
  </si>
  <si>
    <t>NA21001-0034182</t>
  </si>
  <si>
    <t>SAL</t>
  </si>
  <si>
    <t>CEDO MORENO JANI</t>
  </si>
  <si>
    <t>TZI</t>
  </si>
  <si>
    <t>D  1,768</t>
  </si>
  <si>
    <t>NA21001-0034133</t>
  </si>
  <si>
    <t>SALCEDO MORENO JANITZY</t>
  </si>
  <si>
    <t>HERNAN  ANDRES ZAMBRANO</t>
  </si>
  <si>
    <t>VICTOR BENJAMIN HERNANDEZ</t>
  </si>
  <si>
    <t xml:space="preserve">CARLOS GUILLEN AYALA </t>
  </si>
  <si>
    <t>JUAN ARCADIO MONZON MARROQUIN</t>
  </si>
  <si>
    <t xml:space="preserve">ADRIAN MARTINEZ DIAZ </t>
  </si>
  <si>
    <t>SALDO A FAVOR</t>
  </si>
  <si>
    <t xml:space="preserve">RECLASIFICACION DE SALDOS </t>
  </si>
  <si>
    <t>TOTAL</t>
  </si>
  <si>
    <t>LIZARDI URZ</t>
  </si>
  <si>
    <t>UA ARIS</t>
  </si>
  <si>
    <t>01 NA21001-</t>
  </si>
  <si>
    <t>01 XA12005-</t>
  </si>
  <si>
    <t>P018393</t>
  </si>
  <si>
    <t>P018655</t>
  </si>
  <si>
    <t>P018664</t>
  </si>
  <si>
    <t>P018665</t>
  </si>
  <si>
    <t>P018835</t>
  </si>
  <si>
    <t>P019186</t>
  </si>
  <si>
    <t>RAMIREZ SAL</t>
  </si>
  <si>
    <t>BLANCA ESTE</t>
  </si>
  <si>
    <t>VES JAV</t>
  </si>
  <si>
    <t>IER RENE</t>
  </si>
  <si>
    <t>PATIÑO MUÑO</t>
  </si>
  <si>
    <t>P018659</t>
  </si>
  <si>
    <t>D  3,413</t>
  </si>
  <si>
    <t>LAURA PATIÑO</t>
  </si>
  <si>
    <t>TIERRABLANC</t>
  </si>
  <si>
    <t>D    229</t>
  </si>
  <si>
    <t>P000019726</t>
  </si>
  <si>
    <t>P019726</t>
  </si>
  <si>
    <t>RODRIGUEZ N</t>
  </si>
  <si>
    <t>SAMBRANO VI</t>
  </si>
  <si>
    <t>I    877</t>
  </si>
  <si>
    <t>OTROS INGR</t>
  </si>
  <si>
    <t>01 NA21002-</t>
  </si>
  <si>
    <t>Poliza Contable de I</t>
  </si>
  <si>
    <t>INGRESOS SIN IVA SOBRANTES DE</t>
  </si>
  <si>
    <t>JIMENEZ SUA</t>
  </si>
  <si>
    <t>HERNANDEZ E</t>
  </si>
  <si>
    <t>P018132</t>
  </si>
  <si>
    <t>P018653</t>
  </si>
  <si>
    <t>GUERRA AGUI</t>
  </si>
  <si>
    <t>D  3,374</t>
  </si>
  <si>
    <t>LJIMENEZ:ANIMAS LEON MANUEL EMILIA</t>
  </si>
  <si>
    <t>GUILLEN AYA</t>
  </si>
  <si>
    <t>P018385</t>
  </si>
  <si>
    <t>Cuenta crea</t>
  </si>
  <si>
    <t>MONZON MARR</t>
  </si>
  <si>
    <t>P018347</t>
  </si>
  <si>
    <t>P019111</t>
  </si>
  <si>
    <t>VENTURA SAN</t>
  </si>
  <si>
    <t>P018377</t>
  </si>
  <si>
    <t>P018652</t>
  </si>
  <si>
    <t>P019206</t>
  </si>
  <si>
    <t>P019295</t>
  </si>
  <si>
    <t>D    231</t>
  </si>
  <si>
    <t>P000019725</t>
  </si>
  <si>
    <t>P019725</t>
  </si>
  <si>
    <t>D  3,008</t>
  </si>
  <si>
    <t>MARTINEZ DI</t>
  </si>
  <si>
    <t>DIAZ ROJAS</t>
  </si>
  <si>
    <t>P018378</t>
  </si>
  <si>
    <t>P018829</t>
  </si>
  <si>
    <t>RAMIREZ JIM</t>
  </si>
  <si>
    <t>P018346</t>
  </si>
  <si>
    <t>SALCEDO MOR</t>
  </si>
  <si>
    <t>ENO JAN</t>
  </si>
  <si>
    <t>P018654</t>
  </si>
  <si>
    <t>D  2,774</t>
  </si>
  <si>
    <t>P000019843</t>
  </si>
  <si>
    <t>P019843</t>
  </si>
  <si>
    <t>D  3,375</t>
  </si>
  <si>
    <t>D  3,412</t>
  </si>
  <si>
    <t>PICAZO BAST</t>
  </si>
  <si>
    <t>IDA GUS</t>
  </si>
  <si>
    <t>TAVO</t>
  </si>
  <si>
    <t>D    267</t>
  </si>
  <si>
    <t>P000019741</t>
  </si>
  <si>
    <t>P019741</t>
  </si>
  <si>
    <t>D  1,810</t>
  </si>
  <si>
    <t>PICAZO BASTIDA GUSTAVO</t>
  </si>
  <si>
    <t>MARTINEZ HE</t>
  </si>
  <si>
    <t>RRERA C</t>
  </si>
  <si>
    <t>RISTIAN</t>
  </si>
  <si>
    <t>D    268</t>
  </si>
  <si>
    <t>P000019740</t>
  </si>
  <si>
    <t>P019740</t>
  </si>
  <si>
    <t>D  1,807</t>
  </si>
  <si>
    <t>MARTINEZ HERRERA CRISTIAN</t>
  </si>
  <si>
    <t>OROZCO OROP</t>
  </si>
  <si>
    <t>EZA ENA</t>
  </si>
  <si>
    <t>IM</t>
  </si>
  <si>
    <t>D  2,771</t>
  </si>
  <si>
    <t>P000019841</t>
  </si>
  <si>
    <t>P019841</t>
  </si>
  <si>
    <t>GOMEZ VERA</t>
  </si>
  <si>
    <t>ARMANDO</t>
  </si>
  <si>
    <t>D  2,776</t>
  </si>
  <si>
    <t>P000019844</t>
  </si>
  <si>
    <t>P019844</t>
  </si>
  <si>
    <t>TIERRA BLANCA SANCHES VICTOR</t>
  </si>
  <si>
    <t>SE COMPRUEBA EN OCT</t>
  </si>
  <si>
    <t xml:space="preserve">OROZCO OROPEZA ENAIM </t>
  </si>
  <si>
    <t>EN OCTUBR</t>
  </si>
  <si>
    <t>VIATICOS NO COMPROBADOS DE SEPTIEMBRE</t>
  </si>
  <si>
    <t>RECLEFICAR A PATY</t>
  </si>
  <si>
    <t>PAGADO EN OCT</t>
  </si>
  <si>
    <t>54-002-00</t>
  </si>
  <si>
    <t>BL</t>
  </si>
  <si>
    <t>ANCA ESTEVES JAV</t>
  </si>
  <si>
    <t>54-002-01</t>
  </si>
  <si>
    <t>NA21001-0034650</t>
  </si>
  <si>
    <t>D  3,318</t>
  </si>
  <si>
    <t>NA21001-0034866</t>
  </si>
  <si>
    <t>54-002-02</t>
  </si>
  <si>
    <t>XA12005-P019726</t>
  </si>
  <si>
    <t>D    438</t>
  </si>
  <si>
    <t>P000020004</t>
  </si>
  <si>
    <t>XA12005-P020004</t>
  </si>
  <si>
    <t>54-002-04</t>
  </si>
  <si>
    <t>NA21002-0034464</t>
  </si>
  <si>
    <t>54-002-05</t>
  </si>
  <si>
    <t>D    985</t>
  </si>
  <si>
    <t>NA21001-0034668</t>
  </si>
  <si>
    <t>LUDIVINA JIMENEZ SUAREZ</t>
  </si>
  <si>
    <t>54-002-06</t>
  </si>
  <si>
    <t>NA21001-0034606</t>
  </si>
  <si>
    <t>NA21001-0034648</t>
  </si>
  <si>
    <t>LJIMENEZ:JANITZY XOCHITL SALCEDO MO</t>
  </si>
  <si>
    <t>54-002-07</t>
  </si>
  <si>
    <t>XA12005-P019725</t>
  </si>
  <si>
    <t>NA21001-0034512</t>
  </si>
  <si>
    <t>D  3,610</t>
  </si>
  <si>
    <t>AJUSTES</t>
  </si>
  <si>
    <t>NA21001-0035104</t>
  </si>
  <si>
    <t>LJIMENEZ:AJUSTE DE SALDO MENORES</t>
  </si>
  <si>
    <t>XA12005-P019843</t>
  </si>
  <si>
    <t>NA21001-0034607</t>
  </si>
  <si>
    <t>D  3,777</t>
  </si>
  <si>
    <t>RECLASID</t>
  </si>
  <si>
    <t>NA21001-0034949</t>
  </si>
  <si>
    <t>RECLASIFICACION DE SALDO A FAV</t>
  </si>
  <si>
    <t>D  3,881</t>
  </si>
  <si>
    <t>NA21001-0035106</t>
  </si>
  <si>
    <t>LJIMENEZ:AJUSTES DE SALDO MENORES</t>
  </si>
  <si>
    <t>PI</t>
  </si>
  <si>
    <t>CAZO BASTIDA GUS</t>
  </si>
  <si>
    <t>XA12005-P019741</t>
  </si>
  <si>
    <t>NA21001-0034449</t>
  </si>
  <si>
    <t>54-002-08</t>
  </si>
  <si>
    <t>RTINEZ HERRERA C</t>
  </si>
  <si>
    <t>XA12005-P019740</t>
  </si>
  <si>
    <t>NA21001-0034448</t>
  </si>
  <si>
    <t>D  3,527</t>
  </si>
  <si>
    <t>NA21001-0035105</t>
  </si>
  <si>
    <t>OR</t>
  </si>
  <si>
    <t>OZCO OROPEZA ENA</t>
  </si>
  <si>
    <t>XA12005-P019841</t>
  </si>
  <si>
    <t>D  2,746</t>
  </si>
  <si>
    <t>P000020132</t>
  </si>
  <si>
    <t>XA12005-P020132</t>
  </si>
  <si>
    <t>GO</t>
  </si>
  <si>
    <t>MEZ VERA ARMANDO</t>
  </si>
  <si>
    <t>XA12005-P019844</t>
  </si>
  <si>
    <t>D  1,307</t>
  </si>
  <si>
    <t>NA21001-0034719</t>
  </si>
  <si>
    <t>LJIMENEZ:GOMEZ VERA ARMANDO</t>
  </si>
  <si>
    <t>D  1,863</t>
  </si>
  <si>
    <t>P000020083</t>
  </si>
  <si>
    <t>XA12005-P020083</t>
  </si>
  <si>
    <t>D  2,742</t>
  </si>
  <si>
    <t>P000020133</t>
  </si>
  <si>
    <t>XA12005-P020133</t>
  </si>
  <si>
    <t>LAS CORREA VICTO</t>
  </si>
  <si>
    <t>R EDUARDO</t>
  </si>
  <si>
    <t>D    459</t>
  </si>
  <si>
    <t>P000020005</t>
  </si>
  <si>
    <t>XA12005-P020005</t>
  </si>
  <si>
    <t>D  2,639</t>
  </si>
  <si>
    <t>NA21001-0034823</t>
  </si>
  <si>
    <t>LJIMENEZ:SALAS CORREA VICTOR EDUARD</t>
  </si>
  <si>
    <t>AR</t>
  </si>
  <si>
    <t>AIZA LOPEZ JUAN</t>
  </si>
  <si>
    <t>D  1,864</t>
  </si>
  <si>
    <t>P000020102</t>
  </si>
  <si>
    <t>XA12005-P020102</t>
  </si>
  <si>
    <t>D  2,770</t>
  </si>
  <si>
    <t>P000020124</t>
  </si>
  <si>
    <t>XA12005-P020124</t>
  </si>
  <si>
    <t>D  3,253</t>
  </si>
  <si>
    <t>P000020138</t>
  </si>
  <si>
    <t>XA12005-P020138</t>
  </si>
  <si>
    <t>D  3,630</t>
  </si>
  <si>
    <t>NA21001-0034880</t>
  </si>
  <si>
    <t>ARIAZA LOPEZ JUAN</t>
  </si>
  <si>
    <t>LIQUIDADO EN NOV</t>
  </si>
  <si>
    <t>PENDIENTE</t>
  </si>
  <si>
    <t>FALTA DESCONTAR</t>
  </si>
  <si>
    <t xml:space="preserve">EFRAIN </t>
  </si>
  <si>
    <t>PENDIENTE DE COMPROBAR</t>
  </si>
  <si>
    <t>MONTO</t>
  </si>
  <si>
    <t>ENAIM</t>
  </si>
  <si>
    <t>PENDIENTE DE REGRESAR</t>
  </si>
  <si>
    <t>ARMANDO GOMEZ</t>
  </si>
  <si>
    <t>MONTOS PENDIENTES POR COMBROBAR A NOV 2017</t>
  </si>
  <si>
    <t>JUAN ARAIZA</t>
  </si>
  <si>
    <t>D  1,756</t>
  </si>
  <si>
    <t>NA21001-0035040</t>
  </si>
  <si>
    <t>TIERRABLANCO VICTOR</t>
  </si>
  <si>
    <t>D  1,757</t>
  </si>
  <si>
    <t>NA21001-0035041</t>
  </si>
  <si>
    <t>D  2,848</t>
  </si>
  <si>
    <t>DEP DIF</t>
  </si>
  <si>
    <t>NA21001-0035118</t>
  </si>
  <si>
    <t>TIERRA BLANCA VICTOR</t>
  </si>
  <si>
    <t>D    501</t>
  </si>
  <si>
    <t>P000020190</t>
  </si>
  <si>
    <t>XA12005-P020190</t>
  </si>
  <si>
    <t>D  1,755</t>
  </si>
  <si>
    <t>NA21001-0035039</t>
  </si>
  <si>
    <t>VENTURA EFRAIN</t>
  </si>
  <si>
    <t>D  1,751</t>
  </si>
  <si>
    <t>NA21001-0035037</t>
  </si>
  <si>
    <t>ARAIZA LOPEZ JUAN</t>
  </si>
  <si>
    <t>TIERREZ MARIHURI</t>
  </si>
  <si>
    <t>D    503</t>
  </si>
  <si>
    <t>P000020206</t>
  </si>
  <si>
    <t>XA12005-P020206</t>
  </si>
  <si>
    <t>NCERA AGUILAR DA</t>
  </si>
  <si>
    <t>NIEL</t>
  </si>
  <si>
    <t>D  1,622</t>
  </si>
  <si>
    <t>P000020232</t>
  </si>
  <si>
    <t>XA12005-P020232</t>
  </si>
  <si>
    <t>CO</t>
  </si>
  <si>
    <t>NTRERAS ARRIAGA</t>
  </si>
  <si>
    <t>MARCO ANTONI</t>
  </si>
  <si>
    <t>D  3,283</t>
  </si>
  <si>
    <t>P000020784</t>
  </si>
  <si>
    <t>XA12005-P020784</t>
  </si>
  <si>
    <t>LIQUIDADO</t>
  </si>
  <si>
    <t>LIQUIDADA EN DIC</t>
  </si>
  <si>
    <t>DEBE</t>
  </si>
  <si>
    <t>FALTA DEPOSITAR</t>
  </si>
  <si>
    <t>MARIURI</t>
  </si>
  <si>
    <t>DANIEL MANCERA</t>
  </si>
  <si>
    <t>ANTONIO CONTRERAS</t>
  </si>
  <si>
    <t>LO TIENE PATY</t>
  </si>
  <si>
    <t>DECIR A Ludy</t>
  </si>
  <si>
    <t>ZARDI URZ</t>
  </si>
  <si>
    <t>ANCA ESTE</t>
  </si>
  <si>
    <t>P020004</t>
  </si>
  <si>
    <t>D  1,101</t>
  </si>
  <si>
    <t>P000021447</t>
  </si>
  <si>
    <t>P021447</t>
  </si>
  <si>
    <t>NA21002-</t>
  </si>
  <si>
    <t>D  1,219</t>
  </si>
  <si>
    <t>JIMENEZ SUAREZ LUDIVINA</t>
  </si>
  <si>
    <t>D  1,222</t>
  </si>
  <si>
    <t>PAG PROVE</t>
  </si>
  <si>
    <t>RERM8507088A8</t>
  </si>
  <si>
    <t>D  3,011</t>
  </si>
  <si>
    <t>LJIMENEZ:VEGA FERNANDEZ AMALIA</t>
  </si>
  <si>
    <t>P020190</t>
  </si>
  <si>
    <t>P000021449</t>
  </si>
  <si>
    <t>P021449</t>
  </si>
  <si>
    <t>EFRAIN ENRIQUE VENTURA SANTAMA</t>
  </si>
  <si>
    <t>LCEDO MOR</t>
  </si>
  <si>
    <t>CAZO BAST</t>
  </si>
  <si>
    <t>RTINEZ HE</t>
  </si>
  <si>
    <t>OZCO OROP</t>
  </si>
  <si>
    <t>P020132</t>
  </si>
  <si>
    <t>D  3,526</t>
  </si>
  <si>
    <t>BOLETOS DE AVION CANCUN ENAIM</t>
  </si>
  <si>
    <t>MEZ VERA</t>
  </si>
  <si>
    <t>P020083</t>
  </si>
  <si>
    <t>P020133</t>
  </si>
  <si>
    <t>LAS CORRE</t>
  </si>
  <si>
    <t>A VICTO</t>
  </si>
  <si>
    <t>P020005</t>
  </si>
  <si>
    <t>AIZA LOPE</t>
  </si>
  <si>
    <t>Z JUAN</t>
  </si>
  <si>
    <t>P020102</t>
  </si>
  <si>
    <t>P020124</t>
  </si>
  <si>
    <t>P020138</t>
  </si>
  <si>
    <t>TIERREZ M</t>
  </si>
  <si>
    <t>ARIHURI</t>
  </si>
  <si>
    <t>P020206</t>
  </si>
  <si>
    <t>NCERA AGU</t>
  </si>
  <si>
    <t>ILAR DA</t>
  </si>
  <si>
    <t>P020232</t>
  </si>
  <si>
    <t>NTRERAS A</t>
  </si>
  <si>
    <t>RRIAGA</t>
  </si>
  <si>
    <t>P020784</t>
  </si>
  <si>
    <t>TO</t>
  </si>
  <si>
    <t>RRES JIME</t>
  </si>
  <si>
    <t>NEZ MAR</t>
  </si>
  <si>
    <t>TIN</t>
  </si>
  <si>
    <t>P000021448</t>
  </si>
  <si>
    <t>P021448</t>
  </si>
  <si>
    <t>VENTURA SANTAMARIA EFRAIN ENRIQUE</t>
  </si>
  <si>
    <t>SALDO A FAVOR ENAIM</t>
  </si>
  <si>
    <t>GOMEZ VERA ARMANDO</t>
  </si>
  <si>
    <t>GUTIERREZ MARIHURI</t>
  </si>
  <si>
    <t>TORRES JIMENEZ MARTIN</t>
  </si>
  <si>
    <t xml:space="preserve">SALDO DE VIATICOS NO COMPROBADOS </t>
  </si>
  <si>
    <t>EN DIC</t>
  </si>
  <si>
    <t>DEPOSITO EN 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</si>
</sst>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 applyFill="1"/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0" fillId="0" borderId="0" xfId="0" applyNumberFormat="1"/>
    <xf numFmtId="4" fontId="0" fillId="3" borderId="0" xfId="0" applyNumberFormat="1" applyFill="1"/>
    <xf numFmtId="0" fontId="3" fillId="0" borderId="0" xfId="0" applyFont="1"/>
    <xf numFmtId="0" fontId="4" fillId="0" borderId="0" xfId="0" applyFont="1"/>
    <xf numFmtId="3" fontId="0" fillId="0" borderId="0" xfId="0" applyNumberFormat="1"/>
    <xf numFmtId="3" fontId="0" fillId="4" borderId="0" xfId="0" applyNumberFormat="1" applyFill="1"/>
    <xf numFmtId="16" fontId="0" fillId="0" borderId="0" xfId="0" applyNumberFormat="1"/>
    <xf numFmtId="4" fontId="3" fillId="0" borderId="0" xfId="0" applyNumberFormat="1" applyFont="1"/>
    <xf numFmtId="1" fontId="1" fillId="2" borderId="0" xfId="0" applyNumberFormat="1" applyFont="1" applyFill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0" fontId="0" fillId="0" borderId="0" xfId="0" applyNumberFormat="1"/>
    <xf numFmtId="0" fontId="1" fillId="0" borderId="0" xfId="0" applyFont="1" applyFill="1" applyAlignment="1">
      <alignment horizontal="center"/>
    </xf>
    <xf numFmtId="16" fontId="0" fillId="0" borderId="0" xfId="0" applyNumberFormat="1" applyFill="1"/>
    <xf numFmtId="0" fontId="5" fillId="0" borderId="0" xfId="0" applyFont="1"/>
    <xf numFmtId="0" fontId="5" fillId="0" borderId="1" xfId="0" applyFont="1" applyBorder="1"/>
    <xf numFmtId="4" fontId="0" fillId="0" borderId="0" xfId="0" applyNumberFormat="1" applyFill="1"/>
    <xf numFmtId="0" fontId="0" fillId="5" borderId="0" xfId="0" applyFill="1"/>
    <xf numFmtId="14" fontId="0" fillId="5" borderId="0" xfId="0" applyNumberFormat="1" applyFill="1"/>
    <xf numFmtId="4" fontId="0" fillId="5" borderId="0" xfId="0" applyNumberFormat="1" applyFill="1"/>
    <xf numFmtId="4" fontId="5" fillId="0" borderId="0" xfId="0" applyNumberFormat="1" applyFont="1"/>
    <xf numFmtId="14" fontId="3" fillId="0" borderId="0" xfId="0" applyNumberFormat="1" applyFont="1"/>
    <xf numFmtId="4" fontId="0" fillId="6" borderId="0" xfId="0" applyNumberFormat="1" applyFill="1"/>
    <xf numFmtId="1" fontId="6" fillId="2" borderId="0" xfId="0" applyNumberFormat="1" applyFont="1" applyFill="1"/>
    <xf numFmtId="1" fontId="6" fillId="0" borderId="0" xfId="0" applyNumberFormat="1" applyFont="1" applyFill="1"/>
    <xf numFmtId="0" fontId="0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2</xdr:col>
      <xdr:colOff>314325</xdr:colOff>
      <xdr:row>4</xdr:row>
      <xdr:rowOff>104775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200025"/>
          <a:ext cx="10287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70" workbookViewId="0">
      <selection activeCell="C53" sqref="C53"/>
    </sheetView>
  </sheetViews>
  <sheetFormatPr baseColWidth="10" defaultRowHeight="15" x14ac:dyDescent="0.25"/>
  <cols>
    <col min="4" max="4" width="4" bestFit="1" customWidth="1"/>
    <col min="8" max="8" width="41.85546875" bestFit="1" customWidth="1"/>
    <col min="10" max="10" width="2.7109375" style="5" customWidth="1"/>
    <col min="12" max="12" width="3.28515625" style="5" customWidth="1"/>
  </cols>
  <sheetData>
    <row r="1" spans="1:13" x14ac:dyDescent="0.25">
      <c r="J1" s="7"/>
      <c r="L1"/>
    </row>
    <row r="2" spans="1:13" x14ac:dyDescent="0.25">
      <c r="J2" s="7"/>
      <c r="L2"/>
    </row>
    <row r="3" spans="1:13" x14ac:dyDescent="0.25">
      <c r="D3" s="38" t="s">
        <v>184</v>
      </c>
      <c r="E3" s="38"/>
      <c r="F3" s="38"/>
      <c r="J3" s="7"/>
      <c r="L3"/>
    </row>
    <row r="4" spans="1:13" x14ac:dyDescent="0.25">
      <c r="D4" s="38" t="s">
        <v>138</v>
      </c>
      <c r="E4" s="38"/>
      <c r="F4" s="38"/>
      <c r="J4" s="7"/>
      <c r="L4"/>
    </row>
    <row r="5" spans="1:13" x14ac:dyDescent="0.25">
      <c r="D5" s="38" t="s">
        <v>185</v>
      </c>
      <c r="E5" s="38"/>
      <c r="F5" s="38"/>
      <c r="J5" s="7"/>
      <c r="L5"/>
    </row>
    <row r="6" spans="1:13" x14ac:dyDescent="0.25">
      <c r="D6" s="39" t="s">
        <v>196</v>
      </c>
      <c r="E6" s="38"/>
      <c r="F6" s="38"/>
      <c r="J6" s="7"/>
      <c r="L6"/>
    </row>
    <row r="7" spans="1:13" x14ac:dyDescent="0.25">
      <c r="A7" s="3" t="s">
        <v>186</v>
      </c>
      <c r="B7" s="3" t="s">
        <v>187</v>
      </c>
      <c r="C7" s="40" t="s">
        <v>188</v>
      </c>
      <c r="D7" s="40"/>
      <c r="E7" s="3" t="s">
        <v>189</v>
      </c>
      <c r="F7" s="3" t="s">
        <v>190</v>
      </c>
      <c r="G7" s="3" t="s">
        <v>191</v>
      </c>
      <c r="H7" s="3" t="s">
        <v>192</v>
      </c>
      <c r="I7" s="3" t="s">
        <v>193</v>
      </c>
      <c r="J7" s="3"/>
      <c r="K7" s="5" t="s">
        <v>194</v>
      </c>
      <c r="L7" s="3"/>
      <c r="M7" s="3" t="s">
        <v>195</v>
      </c>
    </row>
    <row r="8" spans="1:13" x14ac:dyDescent="0.25">
      <c r="A8" t="s">
        <v>83</v>
      </c>
      <c r="B8" t="s">
        <v>84</v>
      </c>
      <c r="C8">
        <v>1</v>
      </c>
      <c r="D8" t="s">
        <v>85</v>
      </c>
      <c r="E8" t="s">
        <v>86</v>
      </c>
      <c r="F8" t="s">
        <v>87</v>
      </c>
    </row>
    <row r="9" spans="1:13" x14ac:dyDescent="0.25">
      <c r="A9" t="s">
        <v>88</v>
      </c>
      <c r="B9" t="s">
        <v>89</v>
      </c>
      <c r="C9" t="s">
        <v>90</v>
      </c>
      <c r="D9" t="s">
        <v>91</v>
      </c>
      <c r="E9" t="s">
        <v>92</v>
      </c>
      <c r="F9" t="s">
        <v>93</v>
      </c>
      <c r="G9" t="s">
        <v>89</v>
      </c>
      <c r="H9" t="s">
        <v>94</v>
      </c>
      <c r="I9" t="s">
        <v>95</v>
      </c>
      <c r="K9" t="s">
        <v>92</v>
      </c>
      <c r="M9" t="s">
        <v>95</v>
      </c>
    </row>
    <row r="10" spans="1:13" x14ac:dyDescent="0.25">
      <c r="H10" t="s">
        <v>0</v>
      </c>
      <c r="M10">
        <v>184</v>
      </c>
    </row>
    <row r="11" spans="1:13" x14ac:dyDescent="0.25">
      <c r="A11" t="s">
        <v>96</v>
      </c>
      <c r="B11" s="1">
        <v>42755</v>
      </c>
      <c r="C11" t="s">
        <v>1</v>
      </c>
      <c r="D11">
        <v>1</v>
      </c>
      <c r="E11" t="s">
        <v>2</v>
      </c>
      <c r="F11" t="s">
        <v>97</v>
      </c>
      <c r="G11" t="s">
        <v>3</v>
      </c>
      <c r="H11" t="s">
        <v>4</v>
      </c>
      <c r="K11">
        <v>124</v>
      </c>
      <c r="L11" s="5" t="s">
        <v>159</v>
      </c>
      <c r="M11">
        <v>60</v>
      </c>
    </row>
    <row r="12" spans="1:13" x14ac:dyDescent="0.25">
      <c r="A12" t="s">
        <v>98</v>
      </c>
      <c r="B12" s="1">
        <v>42755</v>
      </c>
      <c r="C12" t="s">
        <v>5</v>
      </c>
      <c r="D12">
        <v>1</v>
      </c>
      <c r="E12" t="s">
        <v>6</v>
      </c>
      <c r="F12" t="s">
        <v>97</v>
      </c>
      <c r="G12" t="s">
        <v>3</v>
      </c>
      <c r="H12" t="s">
        <v>7</v>
      </c>
      <c r="K12">
        <v>60</v>
      </c>
      <c r="L12" s="5" t="s">
        <v>159</v>
      </c>
      <c r="M12">
        <v>0</v>
      </c>
    </row>
    <row r="13" spans="1:13" x14ac:dyDescent="0.25">
      <c r="A13" t="s">
        <v>99</v>
      </c>
      <c r="B13" s="1">
        <v>42759</v>
      </c>
      <c r="C13" t="s">
        <v>8</v>
      </c>
      <c r="D13">
        <v>1</v>
      </c>
      <c r="E13" t="s">
        <v>9</v>
      </c>
      <c r="F13" t="s">
        <v>100</v>
      </c>
      <c r="G13" t="s">
        <v>10</v>
      </c>
      <c r="H13" t="s">
        <v>101</v>
      </c>
      <c r="I13" s="2">
        <v>5603</v>
      </c>
      <c r="J13" s="5" t="s">
        <v>183</v>
      </c>
      <c r="M13" s="2">
        <v>5603</v>
      </c>
    </row>
    <row r="14" spans="1:13" x14ac:dyDescent="0.25">
      <c r="A14" t="s">
        <v>102</v>
      </c>
      <c r="B14" s="1">
        <v>42762</v>
      </c>
      <c r="C14" t="s">
        <v>11</v>
      </c>
      <c r="D14">
        <v>1</v>
      </c>
      <c r="E14" t="s">
        <v>12</v>
      </c>
      <c r="F14" t="s">
        <v>100</v>
      </c>
      <c r="G14" t="s">
        <v>10</v>
      </c>
      <c r="H14" t="s">
        <v>103</v>
      </c>
      <c r="I14" s="2">
        <v>20000</v>
      </c>
      <c r="J14" s="5">
        <v>1</v>
      </c>
      <c r="M14" s="2">
        <v>25603</v>
      </c>
    </row>
    <row r="15" spans="1:13" x14ac:dyDescent="0.25">
      <c r="A15" t="s">
        <v>104</v>
      </c>
      <c r="B15" s="1">
        <v>42766</v>
      </c>
      <c r="C15" t="s">
        <v>13</v>
      </c>
      <c r="D15">
        <v>1</v>
      </c>
      <c r="E15" t="s">
        <v>14</v>
      </c>
      <c r="F15" t="s">
        <v>97</v>
      </c>
      <c r="G15" t="s">
        <v>10</v>
      </c>
      <c r="H15" t="s">
        <v>15</v>
      </c>
      <c r="K15">
        <v>267</v>
      </c>
      <c r="L15" s="5">
        <v>1</v>
      </c>
      <c r="M15" s="2">
        <v>25336</v>
      </c>
    </row>
    <row r="16" spans="1:13" x14ac:dyDescent="0.25">
      <c r="A16" t="s">
        <v>105</v>
      </c>
      <c r="B16" s="1">
        <v>42766</v>
      </c>
      <c r="C16" t="s">
        <v>16</v>
      </c>
      <c r="D16">
        <v>1</v>
      </c>
      <c r="E16" t="s">
        <v>17</v>
      </c>
      <c r="F16" t="s">
        <v>97</v>
      </c>
      <c r="G16" t="s">
        <v>10</v>
      </c>
      <c r="H16" t="s">
        <v>18</v>
      </c>
      <c r="K16">
        <v>344</v>
      </c>
      <c r="L16" s="5">
        <v>1</v>
      </c>
      <c r="M16" s="2">
        <v>24992</v>
      </c>
    </row>
    <row r="17" spans="1:13" x14ac:dyDescent="0.25">
      <c r="A17" t="s">
        <v>106</v>
      </c>
      <c r="B17" s="1">
        <v>42766</v>
      </c>
      <c r="C17" t="s">
        <v>19</v>
      </c>
      <c r="D17">
        <v>1</v>
      </c>
      <c r="E17" t="s">
        <v>20</v>
      </c>
      <c r="F17" t="s">
        <v>97</v>
      </c>
      <c r="G17" t="s">
        <v>10</v>
      </c>
      <c r="H17" t="s">
        <v>21</v>
      </c>
      <c r="K17" s="2">
        <v>1566</v>
      </c>
      <c r="L17" s="5">
        <v>1</v>
      </c>
      <c r="M17" s="2">
        <v>23426</v>
      </c>
    </row>
    <row r="18" spans="1:13" x14ac:dyDescent="0.25">
      <c r="A18" t="s">
        <v>107</v>
      </c>
      <c r="B18" s="1">
        <v>42766</v>
      </c>
      <c r="C18" t="s">
        <v>22</v>
      </c>
      <c r="D18">
        <v>1</v>
      </c>
      <c r="E18" t="s">
        <v>23</v>
      </c>
      <c r="F18" t="s">
        <v>97</v>
      </c>
      <c r="G18" t="s">
        <v>10</v>
      </c>
      <c r="H18" t="s">
        <v>24</v>
      </c>
      <c r="K18">
        <v>609.4</v>
      </c>
      <c r="L18" s="5">
        <v>1</v>
      </c>
      <c r="M18" s="2">
        <v>22816.6</v>
      </c>
    </row>
    <row r="19" spans="1:13" x14ac:dyDescent="0.25">
      <c r="A19" t="s">
        <v>108</v>
      </c>
      <c r="B19" s="1">
        <v>42766</v>
      </c>
      <c r="C19" t="s">
        <v>25</v>
      </c>
      <c r="D19">
        <v>1</v>
      </c>
      <c r="E19" t="s">
        <v>26</v>
      </c>
      <c r="F19" t="s">
        <v>97</v>
      </c>
      <c r="G19" t="s">
        <v>10</v>
      </c>
      <c r="H19" t="s">
        <v>27</v>
      </c>
      <c r="K19">
        <v>299.7</v>
      </c>
      <c r="L19" s="5">
        <v>1</v>
      </c>
      <c r="M19" s="2">
        <v>22516.9</v>
      </c>
    </row>
    <row r="20" spans="1:13" x14ac:dyDescent="0.25">
      <c r="A20" t="s">
        <v>109</v>
      </c>
      <c r="B20" s="1">
        <v>42766</v>
      </c>
      <c r="C20" t="s">
        <v>28</v>
      </c>
      <c r="D20">
        <v>1</v>
      </c>
      <c r="E20" t="s">
        <v>29</v>
      </c>
      <c r="F20" t="s">
        <v>97</v>
      </c>
      <c r="G20" t="s">
        <v>10</v>
      </c>
      <c r="H20" t="s">
        <v>30</v>
      </c>
      <c r="K20">
        <v>253</v>
      </c>
      <c r="L20" s="5">
        <v>1</v>
      </c>
      <c r="M20" s="2">
        <v>22263.9</v>
      </c>
    </row>
    <row r="21" spans="1:13" x14ac:dyDescent="0.25">
      <c r="A21" t="s">
        <v>110</v>
      </c>
      <c r="B21" s="1">
        <v>42766</v>
      </c>
      <c r="C21" t="s">
        <v>31</v>
      </c>
      <c r="D21">
        <v>1</v>
      </c>
      <c r="E21" t="s">
        <v>32</v>
      </c>
      <c r="F21" t="s">
        <v>97</v>
      </c>
      <c r="G21" t="s">
        <v>10</v>
      </c>
      <c r="H21" t="s">
        <v>33</v>
      </c>
      <c r="K21">
        <v>100</v>
      </c>
      <c r="L21" s="5">
        <v>1</v>
      </c>
      <c r="M21" s="2">
        <v>22163.9</v>
      </c>
    </row>
    <row r="22" spans="1:13" x14ac:dyDescent="0.25">
      <c r="A22" t="s">
        <v>111</v>
      </c>
      <c r="B22" s="1">
        <v>42766</v>
      </c>
      <c r="C22" t="s">
        <v>34</v>
      </c>
      <c r="D22">
        <v>1</v>
      </c>
      <c r="E22" t="s">
        <v>35</v>
      </c>
      <c r="F22" t="s">
        <v>97</v>
      </c>
      <c r="G22" t="s">
        <v>10</v>
      </c>
      <c r="H22" t="s">
        <v>36</v>
      </c>
      <c r="K22">
        <v>290.13</v>
      </c>
      <c r="L22" s="5">
        <v>1</v>
      </c>
      <c r="M22" s="2">
        <v>21873.77</v>
      </c>
    </row>
    <row r="23" spans="1:13" x14ac:dyDescent="0.25">
      <c r="A23" t="s">
        <v>112</v>
      </c>
      <c r="B23" s="1">
        <v>42766</v>
      </c>
      <c r="C23" t="s">
        <v>37</v>
      </c>
      <c r="D23">
        <v>1</v>
      </c>
      <c r="E23" t="s">
        <v>38</v>
      </c>
      <c r="F23" t="s">
        <v>97</v>
      </c>
      <c r="G23" t="s">
        <v>10</v>
      </c>
      <c r="H23" t="s">
        <v>36</v>
      </c>
      <c r="K23" s="2">
        <v>1921</v>
      </c>
      <c r="L23" s="5">
        <v>1</v>
      </c>
      <c r="M23" s="2">
        <v>19952.77</v>
      </c>
    </row>
    <row r="24" spans="1:13" x14ac:dyDescent="0.25">
      <c r="A24" t="s">
        <v>113</v>
      </c>
      <c r="B24" s="1">
        <v>42766</v>
      </c>
      <c r="C24" t="s">
        <v>39</v>
      </c>
      <c r="D24">
        <v>1</v>
      </c>
      <c r="E24" t="s">
        <v>40</v>
      </c>
      <c r="F24" t="s">
        <v>97</v>
      </c>
      <c r="G24" t="s">
        <v>10</v>
      </c>
      <c r="H24" t="s">
        <v>41</v>
      </c>
      <c r="K24">
        <v>164</v>
      </c>
      <c r="L24" s="5">
        <v>1</v>
      </c>
      <c r="M24" s="2">
        <v>19788.77</v>
      </c>
    </row>
    <row r="25" spans="1:13" x14ac:dyDescent="0.25">
      <c r="A25" t="s">
        <v>114</v>
      </c>
      <c r="B25" s="1">
        <v>42766</v>
      </c>
      <c r="C25" t="s">
        <v>42</v>
      </c>
      <c r="D25">
        <v>1</v>
      </c>
      <c r="E25" t="s">
        <v>43</v>
      </c>
      <c r="F25" t="s">
        <v>97</v>
      </c>
      <c r="G25" t="s">
        <v>10</v>
      </c>
      <c r="H25" t="s">
        <v>44</v>
      </c>
      <c r="K25">
        <v>279</v>
      </c>
      <c r="L25" s="5">
        <v>1</v>
      </c>
      <c r="M25" s="2">
        <v>19509.77</v>
      </c>
    </row>
    <row r="26" spans="1:13" x14ac:dyDescent="0.25">
      <c r="A26" t="s">
        <v>115</v>
      </c>
      <c r="B26" s="1">
        <v>42766</v>
      </c>
      <c r="C26" t="s">
        <v>45</v>
      </c>
      <c r="D26">
        <v>1</v>
      </c>
      <c r="E26" t="s">
        <v>46</v>
      </c>
      <c r="F26" t="s">
        <v>97</v>
      </c>
      <c r="G26" t="s">
        <v>10</v>
      </c>
      <c r="H26" t="s">
        <v>47</v>
      </c>
      <c r="K26">
        <v>290</v>
      </c>
      <c r="L26" s="5">
        <v>1</v>
      </c>
      <c r="M26" s="2">
        <v>19219.77</v>
      </c>
    </row>
    <row r="27" spans="1:13" x14ac:dyDescent="0.25">
      <c r="A27" t="s">
        <v>116</v>
      </c>
      <c r="B27" s="1">
        <v>42766</v>
      </c>
      <c r="C27" t="s">
        <v>48</v>
      </c>
      <c r="D27">
        <v>1</v>
      </c>
      <c r="E27" t="s">
        <v>49</v>
      </c>
      <c r="F27" t="s">
        <v>97</v>
      </c>
      <c r="G27" t="s">
        <v>10</v>
      </c>
      <c r="H27" t="s">
        <v>50</v>
      </c>
      <c r="K27">
        <v>347.99</v>
      </c>
      <c r="L27" s="5">
        <v>1</v>
      </c>
      <c r="M27" s="2">
        <v>18871.78</v>
      </c>
    </row>
    <row r="28" spans="1:13" x14ac:dyDescent="0.25">
      <c r="A28" t="s">
        <v>117</v>
      </c>
      <c r="B28" s="1">
        <v>42766</v>
      </c>
      <c r="C28" t="s">
        <v>51</v>
      </c>
      <c r="D28">
        <v>1</v>
      </c>
      <c r="E28" t="s">
        <v>52</v>
      </c>
      <c r="F28" t="s">
        <v>97</v>
      </c>
      <c r="G28" t="s">
        <v>10</v>
      </c>
      <c r="H28" t="s">
        <v>53</v>
      </c>
      <c r="K28" s="2">
        <v>1082.01</v>
      </c>
      <c r="L28" s="5">
        <v>1</v>
      </c>
      <c r="M28" s="2">
        <v>17789.77</v>
      </c>
    </row>
    <row r="29" spans="1:13" x14ac:dyDescent="0.25">
      <c r="A29" t="s">
        <v>117</v>
      </c>
      <c r="B29" s="1">
        <v>42766</v>
      </c>
      <c r="C29" t="s">
        <v>51</v>
      </c>
      <c r="D29">
        <v>1</v>
      </c>
      <c r="E29" t="s">
        <v>52</v>
      </c>
      <c r="F29" t="s">
        <v>97</v>
      </c>
      <c r="G29" t="s">
        <v>10</v>
      </c>
      <c r="H29" t="s">
        <v>53</v>
      </c>
      <c r="K29">
        <v>95</v>
      </c>
      <c r="L29" s="5">
        <v>1</v>
      </c>
      <c r="M29" s="2">
        <v>17694.77</v>
      </c>
    </row>
    <row r="30" spans="1:13" x14ac:dyDescent="0.25">
      <c r="A30" t="s">
        <v>118</v>
      </c>
      <c r="B30" s="1">
        <v>42766</v>
      </c>
      <c r="C30" t="s">
        <v>54</v>
      </c>
      <c r="D30">
        <v>1</v>
      </c>
      <c r="E30" t="s">
        <v>55</v>
      </c>
      <c r="F30" t="s">
        <v>97</v>
      </c>
      <c r="G30" t="s">
        <v>10</v>
      </c>
      <c r="H30" t="s">
        <v>56</v>
      </c>
      <c r="K30" s="2">
        <v>1062</v>
      </c>
      <c r="L30" s="5">
        <v>1</v>
      </c>
      <c r="M30" s="2">
        <v>16632.77</v>
      </c>
    </row>
    <row r="31" spans="1:13" x14ac:dyDescent="0.25">
      <c r="A31" t="s">
        <v>118</v>
      </c>
      <c r="B31" s="1">
        <v>42766</v>
      </c>
      <c r="C31" t="s">
        <v>54</v>
      </c>
      <c r="D31">
        <v>1</v>
      </c>
      <c r="E31" t="s">
        <v>55</v>
      </c>
      <c r="F31" t="s">
        <v>97</v>
      </c>
      <c r="G31" t="s">
        <v>10</v>
      </c>
      <c r="H31" t="s">
        <v>56</v>
      </c>
      <c r="K31">
        <v>93</v>
      </c>
      <c r="L31" s="5">
        <v>1</v>
      </c>
      <c r="M31" s="2">
        <v>16539.77</v>
      </c>
    </row>
    <row r="32" spans="1:13" x14ac:dyDescent="0.25">
      <c r="A32" t="s">
        <v>119</v>
      </c>
      <c r="B32" s="1">
        <v>42766</v>
      </c>
      <c r="C32" t="s">
        <v>57</v>
      </c>
      <c r="D32">
        <v>1</v>
      </c>
      <c r="E32" t="s">
        <v>58</v>
      </c>
      <c r="F32" t="s">
        <v>97</v>
      </c>
      <c r="G32" t="s">
        <v>10</v>
      </c>
      <c r="H32" t="s">
        <v>56</v>
      </c>
      <c r="K32" s="2">
        <v>4561.18</v>
      </c>
      <c r="L32" s="5">
        <v>1</v>
      </c>
      <c r="M32" s="2">
        <v>11978.59</v>
      </c>
    </row>
    <row r="33" spans="1:13" x14ac:dyDescent="0.25">
      <c r="A33" t="s">
        <v>119</v>
      </c>
      <c r="B33" s="1">
        <v>42766</v>
      </c>
      <c r="C33" t="s">
        <v>57</v>
      </c>
      <c r="D33">
        <v>1</v>
      </c>
      <c r="E33" t="s">
        <v>58</v>
      </c>
      <c r="F33" t="s">
        <v>97</v>
      </c>
      <c r="G33" t="s">
        <v>10</v>
      </c>
      <c r="H33" t="s">
        <v>56</v>
      </c>
      <c r="K33">
        <v>145</v>
      </c>
      <c r="L33" s="5">
        <v>1</v>
      </c>
      <c r="M33" s="2">
        <v>11833.59</v>
      </c>
    </row>
    <row r="34" spans="1:13" x14ac:dyDescent="0.25">
      <c r="A34" t="s">
        <v>120</v>
      </c>
      <c r="B34" s="1">
        <v>42766</v>
      </c>
      <c r="C34" t="s">
        <v>59</v>
      </c>
      <c r="D34">
        <v>1</v>
      </c>
      <c r="E34" t="s">
        <v>60</v>
      </c>
      <c r="F34" t="s">
        <v>97</v>
      </c>
      <c r="G34" t="s">
        <v>10</v>
      </c>
      <c r="H34" t="s">
        <v>53</v>
      </c>
      <c r="K34" s="2">
        <v>1360</v>
      </c>
      <c r="L34" s="5">
        <v>1</v>
      </c>
      <c r="M34" s="2">
        <v>10473.59</v>
      </c>
    </row>
    <row r="35" spans="1:13" x14ac:dyDescent="0.25">
      <c r="A35" t="s">
        <v>121</v>
      </c>
      <c r="B35" s="1">
        <v>42766</v>
      </c>
      <c r="C35" t="s">
        <v>61</v>
      </c>
      <c r="D35">
        <v>1</v>
      </c>
      <c r="E35" t="s">
        <v>62</v>
      </c>
      <c r="F35" t="s">
        <v>97</v>
      </c>
      <c r="G35" t="s">
        <v>10</v>
      </c>
      <c r="H35" t="s">
        <v>63</v>
      </c>
      <c r="K35" s="2">
        <v>1072.06</v>
      </c>
      <c r="L35" s="5">
        <v>1</v>
      </c>
      <c r="M35" s="2">
        <v>9401.5300000000007</v>
      </c>
    </row>
    <row r="36" spans="1:13" x14ac:dyDescent="0.25">
      <c r="A36" t="s">
        <v>121</v>
      </c>
      <c r="B36" s="1">
        <v>42766</v>
      </c>
      <c r="C36" t="s">
        <v>61</v>
      </c>
      <c r="D36">
        <v>1</v>
      </c>
      <c r="E36" t="s">
        <v>62</v>
      </c>
      <c r="F36" t="s">
        <v>97</v>
      </c>
      <c r="G36" t="s">
        <v>10</v>
      </c>
      <c r="H36" t="s">
        <v>63</v>
      </c>
      <c r="K36">
        <v>90</v>
      </c>
      <c r="L36" s="5">
        <v>1</v>
      </c>
      <c r="M36" s="2">
        <v>9311.5300000000007</v>
      </c>
    </row>
    <row r="37" spans="1:13" x14ac:dyDescent="0.25">
      <c r="A37" t="s">
        <v>122</v>
      </c>
      <c r="B37" s="1">
        <v>42766</v>
      </c>
      <c r="C37" t="s">
        <v>64</v>
      </c>
      <c r="D37">
        <v>1</v>
      </c>
      <c r="E37" t="s">
        <v>65</v>
      </c>
      <c r="F37" t="s">
        <v>97</v>
      </c>
      <c r="G37" t="s">
        <v>10</v>
      </c>
      <c r="H37" t="s">
        <v>56</v>
      </c>
      <c r="K37" s="2">
        <v>1623</v>
      </c>
      <c r="L37" s="5">
        <v>1</v>
      </c>
      <c r="M37" s="2">
        <v>7688.53</v>
      </c>
    </row>
    <row r="38" spans="1:13" x14ac:dyDescent="0.25">
      <c r="A38" t="s">
        <v>122</v>
      </c>
      <c r="B38" s="1">
        <v>42766</v>
      </c>
      <c r="C38" t="s">
        <v>64</v>
      </c>
      <c r="D38">
        <v>1</v>
      </c>
      <c r="E38" t="s">
        <v>65</v>
      </c>
      <c r="F38" t="s">
        <v>97</v>
      </c>
      <c r="G38" t="s">
        <v>10</v>
      </c>
      <c r="H38" t="s">
        <v>56</v>
      </c>
      <c r="K38">
        <v>140</v>
      </c>
      <c r="L38" s="5">
        <v>1</v>
      </c>
      <c r="M38" s="2">
        <v>7548.53</v>
      </c>
    </row>
    <row r="39" spans="1:13" x14ac:dyDescent="0.25">
      <c r="A39" t="s">
        <v>123</v>
      </c>
      <c r="B39" s="1">
        <v>42766</v>
      </c>
      <c r="C39" t="s">
        <v>66</v>
      </c>
      <c r="D39">
        <v>1</v>
      </c>
      <c r="E39" t="s">
        <v>67</v>
      </c>
      <c r="F39" t="s">
        <v>97</v>
      </c>
      <c r="G39" t="s">
        <v>10</v>
      </c>
      <c r="H39" t="s">
        <v>18</v>
      </c>
      <c r="K39">
        <v>118</v>
      </c>
      <c r="L39" s="5">
        <v>1</v>
      </c>
      <c r="M39" s="2">
        <v>7430.53</v>
      </c>
    </row>
    <row r="40" spans="1:13" x14ac:dyDescent="0.25">
      <c r="A40" t="s">
        <v>124</v>
      </c>
      <c r="B40" s="1">
        <v>42766</v>
      </c>
      <c r="C40" t="s">
        <v>68</v>
      </c>
      <c r="D40">
        <v>1</v>
      </c>
      <c r="E40" t="s">
        <v>69</v>
      </c>
      <c r="F40" t="s">
        <v>97</v>
      </c>
      <c r="G40" t="s">
        <v>10</v>
      </c>
      <c r="H40" t="s">
        <v>70</v>
      </c>
      <c r="K40">
        <v>539.04999999999995</v>
      </c>
      <c r="L40" s="5">
        <v>1</v>
      </c>
      <c r="M40" s="2">
        <v>6891.48</v>
      </c>
    </row>
    <row r="41" spans="1:13" x14ac:dyDescent="0.25">
      <c r="A41" t="s">
        <v>125</v>
      </c>
      <c r="B41" s="1">
        <v>42766</v>
      </c>
      <c r="C41" t="s">
        <v>71</v>
      </c>
      <c r="D41">
        <v>1</v>
      </c>
      <c r="E41" t="s">
        <v>72</v>
      </c>
      <c r="F41" t="s">
        <v>97</v>
      </c>
      <c r="G41" t="s">
        <v>10</v>
      </c>
      <c r="H41" t="s">
        <v>73</v>
      </c>
      <c r="K41">
        <v>400</v>
      </c>
      <c r="L41" s="5">
        <v>1</v>
      </c>
      <c r="M41" s="2">
        <v>6491.48</v>
      </c>
    </row>
    <row r="42" spans="1:13" x14ac:dyDescent="0.25">
      <c r="A42" t="s">
        <v>126</v>
      </c>
      <c r="B42" s="1">
        <v>42766</v>
      </c>
      <c r="C42" t="s">
        <v>74</v>
      </c>
      <c r="D42">
        <v>1</v>
      </c>
      <c r="E42" t="s">
        <v>75</v>
      </c>
      <c r="F42" t="s">
        <v>97</v>
      </c>
      <c r="G42" t="s">
        <v>10</v>
      </c>
      <c r="H42" t="s">
        <v>76</v>
      </c>
      <c r="K42">
        <v>68</v>
      </c>
      <c r="L42" s="5">
        <v>1</v>
      </c>
      <c r="M42" s="2">
        <v>6423.48</v>
      </c>
    </row>
    <row r="43" spans="1:13" x14ac:dyDescent="0.25">
      <c r="A43" t="s">
        <v>127</v>
      </c>
      <c r="B43" s="1">
        <v>42766</v>
      </c>
      <c r="C43" t="s">
        <v>77</v>
      </c>
      <c r="D43">
        <v>1</v>
      </c>
      <c r="E43" t="s">
        <v>78</v>
      </c>
      <c r="F43" t="s">
        <v>97</v>
      </c>
      <c r="G43" t="s">
        <v>10</v>
      </c>
      <c r="H43" t="s">
        <v>73</v>
      </c>
      <c r="K43">
        <v>56</v>
      </c>
      <c r="L43" s="5">
        <v>1</v>
      </c>
      <c r="M43" s="2">
        <v>6367.48</v>
      </c>
    </row>
    <row r="44" spans="1:13" x14ac:dyDescent="0.25">
      <c r="A44" t="s">
        <v>128</v>
      </c>
      <c r="B44" s="1">
        <v>42766</v>
      </c>
      <c r="C44" t="s">
        <v>79</v>
      </c>
      <c r="D44">
        <v>1</v>
      </c>
      <c r="E44" t="s">
        <v>80</v>
      </c>
      <c r="F44" t="s">
        <v>97</v>
      </c>
      <c r="G44" t="s">
        <v>10</v>
      </c>
      <c r="H44" t="s">
        <v>81</v>
      </c>
      <c r="K44">
        <v>26</v>
      </c>
      <c r="L44" s="5">
        <v>1</v>
      </c>
      <c r="M44" s="2">
        <v>6341.48</v>
      </c>
    </row>
    <row r="45" spans="1:13" x14ac:dyDescent="0.25">
      <c r="H45" t="s">
        <v>129</v>
      </c>
      <c r="I45" s="2">
        <v>25603</v>
      </c>
      <c r="K45" s="2">
        <v>19445.52</v>
      </c>
    </row>
    <row r="46" spans="1:13" x14ac:dyDescent="0.25">
      <c r="H46" t="s">
        <v>82</v>
      </c>
      <c r="M46" s="2">
        <v>6341.48</v>
      </c>
    </row>
    <row r="48" spans="1:13" x14ac:dyDescent="0.25">
      <c r="A48" t="s">
        <v>83</v>
      </c>
      <c r="B48" t="s">
        <v>84</v>
      </c>
      <c r="C48">
        <v>27</v>
      </c>
      <c r="D48" t="s">
        <v>130</v>
      </c>
      <c r="E48" t="s">
        <v>131</v>
      </c>
      <c r="F48" t="s">
        <v>132</v>
      </c>
      <c r="J48" s="6"/>
      <c r="K48" s="4"/>
      <c r="L48" s="6"/>
    </row>
    <row r="49" spans="1:14" x14ac:dyDescent="0.25">
      <c r="A49" t="s">
        <v>88</v>
      </c>
      <c r="B49" t="s">
        <v>89</v>
      </c>
      <c r="C49" t="s">
        <v>90</v>
      </c>
      <c r="D49" t="s">
        <v>91</v>
      </c>
      <c r="E49" t="s">
        <v>92</v>
      </c>
      <c r="F49" t="s">
        <v>93</v>
      </c>
      <c r="G49" t="s">
        <v>89</v>
      </c>
      <c r="H49" t="s">
        <v>94</v>
      </c>
      <c r="I49" t="s">
        <v>95</v>
      </c>
      <c r="J49" s="6"/>
      <c r="K49" s="4" t="s">
        <v>92</v>
      </c>
      <c r="L49" s="6"/>
      <c r="M49" t="s">
        <v>95</v>
      </c>
    </row>
    <row r="50" spans="1:14" x14ac:dyDescent="0.25">
      <c r="H50" t="s">
        <v>0</v>
      </c>
      <c r="M50">
        <v>744</v>
      </c>
    </row>
    <row r="51" spans="1:14" x14ac:dyDescent="0.25">
      <c r="A51" t="s">
        <v>133</v>
      </c>
      <c r="B51" s="1">
        <v>42740</v>
      </c>
      <c r="C51" t="s">
        <v>134</v>
      </c>
      <c r="D51">
        <v>1</v>
      </c>
      <c r="E51" t="s">
        <v>135</v>
      </c>
      <c r="F51" t="s">
        <v>100</v>
      </c>
      <c r="G51" t="s">
        <v>10</v>
      </c>
      <c r="H51" t="s">
        <v>136</v>
      </c>
      <c r="I51" s="2">
        <v>4000</v>
      </c>
      <c r="J51" s="5">
        <v>1</v>
      </c>
      <c r="M51" s="2">
        <v>4744</v>
      </c>
    </row>
    <row r="52" spans="1:14" x14ac:dyDescent="0.25">
      <c r="A52" t="s">
        <v>137</v>
      </c>
      <c r="B52" s="1">
        <v>42755</v>
      </c>
      <c r="C52" t="s">
        <v>138</v>
      </c>
      <c r="D52">
        <v>1</v>
      </c>
      <c r="E52" t="s">
        <v>139</v>
      </c>
      <c r="F52" t="s">
        <v>97</v>
      </c>
      <c r="G52" t="s">
        <v>3</v>
      </c>
      <c r="H52" t="s">
        <v>140</v>
      </c>
      <c r="K52">
        <v>746</v>
      </c>
      <c r="L52" s="5" t="s">
        <v>159</v>
      </c>
      <c r="M52" s="2">
        <v>3998</v>
      </c>
    </row>
    <row r="53" spans="1:14" x14ac:dyDescent="0.25">
      <c r="A53" t="s">
        <v>141</v>
      </c>
      <c r="B53" s="1">
        <v>42765</v>
      </c>
      <c r="C53" t="s">
        <v>138</v>
      </c>
      <c r="D53">
        <v>1</v>
      </c>
      <c r="E53" t="s">
        <v>142</v>
      </c>
      <c r="F53" t="s">
        <v>97</v>
      </c>
      <c r="G53" t="s">
        <v>3</v>
      </c>
      <c r="H53" t="s">
        <v>143</v>
      </c>
      <c r="K53" s="2">
        <v>4000</v>
      </c>
      <c r="L53" s="5">
        <v>1</v>
      </c>
      <c r="M53">
        <v>-2</v>
      </c>
    </row>
    <row r="54" spans="1:14" x14ac:dyDescent="0.25">
      <c r="H54" t="s">
        <v>129</v>
      </c>
      <c r="I54" s="2">
        <v>4000</v>
      </c>
      <c r="K54" s="2">
        <v>4746</v>
      </c>
    </row>
    <row r="55" spans="1:14" x14ac:dyDescent="0.25">
      <c r="H55" t="s">
        <v>82</v>
      </c>
      <c r="M55">
        <v>-2</v>
      </c>
      <c r="N55" t="s">
        <v>181</v>
      </c>
    </row>
    <row r="56" spans="1:14" x14ac:dyDescent="0.25">
      <c r="A56" t="s">
        <v>88</v>
      </c>
      <c r="B56" t="s">
        <v>89</v>
      </c>
      <c r="C56" t="s">
        <v>90</v>
      </c>
      <c r="D56" t="s">
        <v>91</v>
      </c>
      <c r="E56" t="s">
        <v>92</v>
      </c>
      <c r="F56" t="s">
        <v>93</v>
      </c>
      <c r="G56" t="s">
        <v>89</v>
      </c>
      <c r="H56" t="s">
        <v>94</v>
      </c>
      <c r="I56" t="s">
        <v>95</v>
      </c>
      <c r="K56" t="s">
        <v>92</v>
      </c>
      <c r="M56" t="s">
        <v>95</v>
      </c>
    </row>
    <row r="58" spans="1:14" x14ac:dyDescent="0.25">
      <c r="A58" t="s">
        <v>83</v>
      </c>
      <c r="B58" t="s">
        <v>84</v>
      </c>
      <c r="C58">
        <v>48</v>
      </c>
      <c r="D58" t="s">
        <v>144</v>
      </c>
      <c r="E58" t="s">
        <v>145</v>
      </c>
      <c r="F58" t="s">
        <v>146</v>
      </c>
    </row>
    <row r="59" spans="1:14" x14ac:dyDescent="0.25">
      <c r="A59" t="s">
        <v>88</v>
      </c>
      <c r="B59" t="s">
        <v>89</v>
      </c>
      <c r="C59" t="s">
        <v>90</v>
      </c>
      <c r="D59" t="s">
        <v>91</v>
      </c>
      <c r="E59" t="s">
        <v>92</v>
      </c>
      <c r="F59" t="s">
        <v>93</v>
      </c>
      <c r="G59" t="s">
        <v>89</v>
      </c>
      <c r="H59" t="s">
        <v>94</v>
      </c>
      <c r="I59" t="s">
        <v>95</v>
      </c>
      <c r="K59" t="s">
        <v>92</v>
      </c>
      <c r="M59" t="s">
        <v>95</v>
      </c>
    </row>
    <row r="60" spans="1:14" x14ac:dyDescent="0.25">
      <c r="H60" t="s">
        <v>0</v>
      </c>
      <c r="M60">
        <v>416.91</v>
      </c>
      <c r="N60" t="s">
        <v>182</v>
      </c>
    </row>
    <row r="61" spans="1:14" x14ac:dyDescent="0.25">
      <c r="A61" t="s">
        <v>147</v>
      </c>
      <c r="B61" s="1">
        <v>42754</v>
      </c>
      <c r="C61" t="s">
        <v>148</v>
      </c>
      <c r="D61">
        <v>1</v>
      </c>
      <c r="E61" t="s">
        <v>149</v>
      </c>
      <c r="F61" t="s">
        <v>100</v>
      </c>
      <c r="G61" t="s">
        <v>10</v>
      </c>
      <c r="H61" t="s">
        <v>136</v>
      </c>
      <c r="I61" s="2">
        <v>2800</v>
      </c>
      <c r="M61" s="2">
        <v>3216.91</v>
      </c>
    </row>
    <row r="62" spans="1:14" x14ac:dyDescent="0.25">
      <c r="H62" t="s">
        <v>129</v>
      </c>
      <c r="I62" s="2">
        <v>2800</v>
      </c>
      <c r="K62">
        <v>0</v>
      </c>
    </row>
    <row r="63" spans="1:14" x14ac:dyDescent="0.25">
      <c r="H63" t="s">
        <v>82</v>
      </c>
      <c r="M63" s="2">
        <v>3216.91</v>
      </c>
    </row>
    <row r="64" spans="1:14" x14ac:dyDescent="0.25">
      <c r="A64" t="s">
        <v>88</v>
      </c>
      <c r="B64" t="s">
        <v>89</v>
      </c>
      <c r="C64" t="s">
        <v>90</v>
      </c>
      <c r="D64" t="s">
        <v>91</v>
      </c>
      <c r="E64" t="s">
        <v>92</v>
      </c>
      <c r="F64" t="s">
        <v>93</v>
      </c>
      <c r="G64" t="s">
        <v>89</v>
      </c>
      <c r="H64" t="s">
        <v>94</v>
      </c>
      <c r="I64" t="s">
        <v>95</v>
      </c>
      <c r="K64" t="s">
        <v>92</v>
      </c>
      <c r="M64" t="s">
        <v>95</v>
      </c>
    </row>
    <row r="67" spans="1:14" x14ac:dyDescent="0.25">
      <c r="A67" t="s">
        <v>83</v>
      </c>
      <c r="B67" t="s">
        <v>84</v>
      </c>
      <c r="C67">
        <v>53</v>
      </c>
      <c r="D67" t="s">
        <v>150</v>
      </c>
      <c r="E67" t="s">
        <v>151</v>
      </c>
      <c r="F67" t="s">
        <v>152</v>
      </c>
    </row>
    <row r="68" spans="1:14" x14ac:dyDescent="0.25">
      <c r="A68" t="s">
        <v>88</v>
      </c>
      <c r="B68" t="s">
        <v>89</v>
      </c>
      <c r="C68" t="s">
        <v>90</v>
      </c>
      <c r="D68" t="s">
        <v>91</v>
      </c>
      <c r="E68" t="s">
        <v>92</v>
      </c>
      <c r="F68" t="s">
        <v>93</v>
      </c>
      <c r="G68" t="s">
        <v>89</v>
      </c>
      <c r="H68" t="s">
        <v>94</v>
      </c>
      <c r="I68" t="s">
        <v>95</v>
      </c>
      <c r="K68" t="s">
        <v>92</v>
      </c>
      <c r="M68" t="s">
        <v>95</v>
      </c>
    </row>
    <row r="69" spans="1:14" x14ac:dyDescent="0.25">
      <c r="H69" t="s">
        <v>0</v>
      </c>
      <c r="M69" s="2">
        <v>5000</v>
      </c>
      <c r="N69" t="s">
        <v>182</v>
      </c>
    </row>
    <row r="70" spans="1:14" x14ac:dyDescent="0.25">
      <c r="A70" t="s">
        <v>153</v>
      </c>
      <c r="B70" s="1">
        <v>42759</v>
      </c>
      <c r="C70" t="s">
        <v>154</v>
      </c>
      <c r="D70">
        <v>1</v>
      </c>
      <c r="E70" t="s">
        <v>155</v>
      </c>
      <c r="F70" t="s">
        <v>100</v>
      </c>
      <c r="G70" t="s">
        <v>10</v>
      </c>
      <c r="H70" t="s">
        <v>156</v>
      </c>
      <c r="I70" s="2">
        <v>6638</v>
      </c>
      <c r="J70" s="5">
        <v>1</v>
      </c>
      <c r="M70" s="2">
        <v>11638</v>
      </c>
    </row>
    <row r="71" spans="1:14" x14ac:dyDescent="0.25">
      <c r="A71" t="s">
        <v>157</v>
      </c>
      <c r="B71" s="1">
        <v>42762</v>
      </c>
      <c r="C71" t="s">
        <v>154</v>
      </c>
      <c r="D71">
        <v>1</v>
      </c>
      <c r="E71" t="s">
        <v>155</v>
      </c>
      <c r="F71" t="s">
        <v>100</v>
      </c>
      <c r="G71" t="s">
        <v>10</v>
      </c>
      <c r="H71" t="s">
        <v>158</v>
      </c>
      <c r="K71" s="2">
        <v>6638</v>
      </c>
      <c r="L71" s="5">
        <v>1</v>
      </c>
      <c r="M71" s="2">
        <v>5000</v>
      </c>
    </row>
    <row r="72" spans="1:14" x14ac:dyDescent="0.25">
      <c r="H72" t="s">
        <v>129</v>
      </c>
      <c r="I72" s="2">
        <v>6638</v>
      </c>
      <c r="K72" s="2">
        <v>6638</v>
      </c>
    </row>
    <row r="73" spans="1:14" x14ac:dyDescent="0.25">
      <c r="H73" t="s">
        <v>82</v>
      </c>
      <c r="M73" s="2">
        <v>5000</v>
      </c>
    </row>
    <row r="74" spans="1:14" x14ac:dyDescent="0.25">
      <c r="A74" t="s">
        <v>88</v>
      </c>
      <c r="B74" t="s">
        <v>89</v>
      </c>
      <c r="C74" t="s">
        <v>90</v>
      </c>
      <c r="D74" t="s">
        <v>91</v>
      </c>
      <c r="E74" t="s">
        <v>92</v>
      </c>
      <c r="F74" t="s">
        <v>93</v>
      </c>
      <c r="G74" t="s">
        <v>89</v>
      </c>
      <c r="H74" t="s">
        <v>94</v>
      </c>
      <c r="I74" t="s">
        <v>95</v>
      </c>
      <c r="K74" t="s">
        <v>92</v>
      </c>
      <c r="M74" t="s">
        <v>95</v>
      </c>
    </row>
    <row r="76" spans="1:14" x14ac:dyDescent="0.25">
      <c r="A76" t="s">
        <v>83</v>
      </c>
      <c r="B76" t="s">
        <v>84</v>
      </c>
      <c r="C76">
        <v>54</v>
      </c>
      <c r="D76" t="s">
        <v>160</v>
      </c>
      <c r="E76" t="s">
        <v>161</v>
      </c>
      <c r="F76" t="s">
        <v>162</v>
      </c>
    </row>
    <row r="77" spans="1:14" x14ac:dyDescent="0.25">
      <c r="A77" t="s">
        <v>88</v>
      </c>
      <c r="B77" t="s">
        <v>89</v>
      </c>
      <c r="C77" t="s">
        <v>90</v>
      </c>
      <c r="D77" t="s">
        <v>91</v>
      </c>
      <c r="E77" t="s">
        <v>92</v>
      </c>
      <c r="F77" t="s">
        <v>93</v>
      </c>
      <c r="G77" t="s">
        <v>89</v>
      </c>
      <c r="H77" t="s">
        <v>94</v>
      </c>
      <c r="I77" t="s">
        <v>95</v>
      </c>
      <c r="K77" t="s">
        <v>92</v>
      </c>
      <c r="M77" t="s">
        <v>95</v>
      </c>
    </row>
    <row r="78" spans="1:14" x14ac:dyDescent="0.25">
      <c r="H78" t="s">
        <v>0</v>
      </c>
      <c r="M78">
        <v>-690.01</v>
      </c>
    </row>
    <row r="79" spans="1:14" x14ac:dyDescent="0.25">
      <c r="A79" t="s">
        <v>163</v>
      </c>
      <c r="B79" s="1">
        <v>42762</v>
      </c>
      <c r="C79" t="s">
        <v>164</v>
      </c>
      <c r="D79">
        <v>1</v>
      </c>
      <c r="E79" t="s">
        <v>165</v>
      </c>
      <c r="F79" t="s">
        <v>100</v>
      </c>
      <c r="G79" t="s">
        <v>10</v>
      </c>
      <c r="H79" t="s">
        <v>136</v>
      </c>
      <c r="I79">
        <v>690.02</v>
      </c>
      <c r="J79" s="5" t="s">
        <v>159</v>
      </c>
      <c r="M79">
        <v>0.01</v>
      </c>
    </row>
    <row r="80" spans="1:14" x14ac:dyDescent="0.25">
      <c r="H80" t="s">
        <v>129</v>
      </c>
      <c r="I80">
        <v>690.02</v>
      </c>
      <c r="K80">
        <v>0</v>
      </c>
    </row>
    <row r="81" spans="1:14" x14ac:dyDescent="0.25">
      <c r="H81" t="s">
        <v>82</v>
      </c>
      <c r="M81">
        <v>0.01</v>
      </c>
      <c r="N81" t="s">
        <v>181</v>
      </c>
    </row>
    <row r="82" spans="1:14" x14ac:dyDescent="0.25">
      <c r="A82" t="s">
        <v>88</v>
      </c>
      <c r="B82" t="s">
        <v>89</v>
      </c>
      <c r="C82" t="s">
        <v>90</v>
      </c>
      <c r="D82" t="s">
        <v>91</v>
      </c>
      <c r="E82" t="s">
        <v>92</v>
      </c>
      <c r="F82" t="s">
        <v>93</v>
      </c>
      <c r="G82" t="s">
        <v>89</v>
      </c>
      <c r="H82" t="s">
        <v>94</v>
      </c>
      <c r="I82" t="s">
        <v>95</v>
      </c>
      <c r="K82" t="s">
        <v>92</v>
      </c>
      <c r="M82" t="s">
        <v>95</v>
      </c>
    </row>
    <row r="85" spans="1:14" x14ac:dyDescent="0.25">
      <c r="A85" t="s">
        <v>83</v>
      </c>
      <c r="B85" t="s">
        <v>84</v>
      </c>
      <c r="C85">
        <v>66</v>
      </c>
      <c r="D85" t="s">
        <v>166</v>
      </c>
      <c r="E85" t="s">
        <v>167</v>
      </c>
      <c r="F85" t="s">
        <v>168</v>
      </c>
    </row>
    <row r="86" spans="1:14" x14ac:dyDescent="0.25">
      <c r="A86" t="s">
        <v>88</v>
      </c>
      <c r="B86" t="s">
        <v>89</v>
      </c>
      <c r="C86" t="s">
        <v>90</v>
      </c>
      <c r="D86" t="s">
        <v>91</v>
      </c>
      <c r="E86" t="s">
        <v>92</v>
      </c>
      <c r="F86" t="s">
        <v>93</v>
      </c>
      <c r="G86" t="s">
        <v>89</v>
      </c>
      <c r="H86" t="s">
        <v>94</v>
      </c>
      <c r="I86" t="s">
        <v>95</v>
      </c>
      <c r="K86" t="s">
        <v>92</v>
      </c>
      <c r="M86" t="s">
        <v>95</v>
      </c>
    </row>
    <row r="87" spans="1:14" x14ac:dyDescent="0.25">
      <c r="H87" t="s">
        <v>0</v>
      </c>
      <c r="M87">
        <v>0</v>
      </c>
    </row>
    <row r="88" spans="1:14" x14ac:dyDescent="0.25">
      <c r="A88" t="s">
        <v>169</v>
      </c>
      <c r="B88" s="1">
        <v>42739</v>
      </c>
      <c r="C88" t="s">
        <v>170</v>
      </c>
      <c r="D88">
        <v>1</v>
      </c>
      <c r="E88" t="s">
        <v>171</v>
      </c>
      <c r="F88" t="s">
        <v>100</v>
      </c>
      <c r="G88" t="s">
        <v>10</v>
      </c>
      <c r="H88" t="s">
        <v>136</v>
      </c>
      <c r="I88" s="2">
        <v>4000</v>
      </c>
      <c r="M88" s="2">
        <v>4000</v>
      </c>
    </row>
    <row r="89" spans="1:14" x14ac:dyDescent="0.25">
      <c r="A89" t="s">
        <v>172</v>
      </c>
      <c r="B89" s="1">
        <v>42755</v>
      </c>
      <c r="C89" t="s">
        <v>138</v>
      </c>
      <c r="D89">
        <v>1</v>
      </c>
      <c r="E89" t="s">
        <v>173</v>
      </c>
      <c r="F89" t="s">
        <v>97</v>
      </c>
      <c r="G89" t="s">
        <v>3</v>
      </c>
      <c r="H89" t="s">
        <v>174</v>
      </c>
      <c r="K89" s="2">
        <v>3818.02</v>
      </c>
      <c r="M89">
        <v>181.98</v>
      </c>
    </row>
    <row r="90" spans="1:14" x14ac:dyDescent="0.25">
      <c r="H90" t="s">
        <v>129</v>
      </c>
      <c r="I90" s="2">
        <v>4000</v>
      </c>
      <c r="K90" s="2">
        <v>3818.02</v>
      </c>
    </row>
    <row r="91" spans="1:14" x14ac:dyDescent="0.25">
      <c r="H91" t="s">
        <v>82</v>
      </c>
      <c r="M91">
        <v>181.98</v>
      </c>
    </row>
    <row r="92" spans="1:14" x14ac:dyDescent="0.25">
      <c r="A92" t="s">
        <v>88</v>
      </c>
      <c r="B92" t="s">
        <v>89</v>
      </c>
      <c r="C92" t="s">
        <v>90</v>
      </c>
      <c r="D92" t="s">
        <v>91</v>
      </c>
      <c r="E92" t="s">
        <v>92</v>
      </c>
      <c r="F92" t="s">
        <v>93</v>
      </c>
      <c r="G92" t="s">
        <v>89</v>
      </c>
      <c r="H92" t="s">
        <v>94</v>
      </c>
      <c r="I92" t="s">
        <v>95</v>
      </c>
      <c r="K92" t="s">
        <v>92</v>
      </c>
      <c r="M92" t="s">
        <v>95</v>
      </c>
    </row>
    <row r="94" spans="1:14" x14ac:dyDescent="0.25">
      <c r="A94" t="s">
        <v>83</v>
      </c>
      <c r="B94" t="s">
        <v>84</v>
      </c>
      <c r="C94">
        <v>71</v>
      </c>
      <c r="D94" t="s">
        <v>175</v>
      </c>
      <c r="E94" t="s">
        <v>176</v>
      </c>
      <c r="F94" t="s">
        <v>177</v>
      </c>
    </row>
    <row r="95" spans="1:14" x14ac:dyDescent="0.25">
      <c r="A95" t="s">
        <v>88</v>
      </c>
      <c r="B95" t="s">
        <v>89</v>
      </c>
      <c r="C95" t="s">
        <v>90</v>
      </c>
      <c r="D95" t="s">
        <v>91</v>
      </c>
      <c r="E95" t="s">
        <v>92</v>
      </c>
      <c r="F95" t="s">
        <v>93</v>
      </c>
      <c r="G95" t="s">
        <v>89</v>
      </c>
      <c r="H95" t="s">
        <v>94</v>
      </c>
      <c r="I95" t="s">
        <v>95</v>
      </c>
      <c r="K95" t="s">
        <v>92</v>
      </c>
      <c r="M95" t="s">
        <v>95</v>
      </c>
    </row>
    <row r="96" spans="1:14" x14ac:dyDescent="0.25">
      <c r="H96" t="s">
        <v>0</v>
      </c>
      <c r="M96">
        <v>0</v>
      </c>
    </row>
    <row r="97" spans="1:13" x14ac:dyDescent="0.25">
      <c r="A97" t="s">
        <v>178</v>
      </c>
      <c r="B97" s="1">
        <v>42762</v>
      </c>
      <c r="C97" t="s">
        <v>179</v>
      </c>
      <c r="D97">
        <v>1</v>
      </c>
      <c r="E97" t="s">
        <v>180</v>
      </c>
      <c r="F97" t="s">
        <v>100</v>
      </c>
      <c r="G97" t="s">
        <v>10</v>
      </c>
      <c r="H97" t="s">
        <v>136</v>
      </c>
      <c r="I97" s="2">
        <v>2800</v>
      </c>
      <c r="M97" s="2">
        <v>2800</v>
      </c>
    </row>
    <row r="98" spans="1:13" x14ac:dyDescent="0.25">
      <c r="H98" t="s">
        <v>129</v>
      </c>
      <c r="I98" s="2">
        <v>2800</v>
      </c>
      <c r="K98">
        <v>0</v>
      </c>
    </row>
    <row r="99" spans="1:13" x14ac:dyDescent="0.25">
      <c r="H99" t="s">
        <v>82</v>
      </c>
      <c r="M99" s="2">
        <v>2800</v>
      </c>
    </row>
    <row r="100" spans="1:13" x14ac:dyDescent="0.25">
      <c r="A100" t="s">
        <v>88</v>
      </c>
      <c r="B100" t="s">
        <v>89</v>
      </c>
      <c r="C100" t="s">
        <v>90</v>
      </c>
      <c r="D100" t="s">
        <v>91</v>
      </c>
      <c r="E100" t="s">
        <v>92</v>
      </c>
      <c r="F100" t="s">
        <v>93</v>
      </c>
      <c r="G100" t="s">
        <v>89</v>
      </c>
      <c r="H100" t="s">
        <v>94</v>
      </c>
      <c r="I100" t="s">
        <v>95</v>
      </c>
      <c r="K100" t="s">
        <v>92</v>
      </c>
      <c r="M100" t="s">
        <v>95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5"/>
  <sheetViews>
    <sheetView topLeftCell="A95" workbookViewId="0">
      <selection activeCell="H244" sqref="H244"/>
    </sheetView>
  </sheetViews>
  <sheetFormatPr baseColWidth="10" defaultRowHeight="15" x14ac:dyDescent="0.25"/>
  <cols>
    <col min="8" max="8" width="39.7109375" bestFit="1" customWidth="1"/>
    <col min="10" max="10" width="3.42578125" style="5" customWidth="1"/>
    <col min="12" max="12" width="3.42578125" style="5" customWidth="1"/>
  </cols>
  <sheetData>
    <row r="1" spans="1:13" x14ac:dyDescent="0.25">
      <c r="A1" t="s">
        <v>83</v>
      </c>
      <c r="B1" t="s">
        <v>84</v>
      </c>
      <c r="C1">
        <v>1</v>
      </c>
      <c r="D1" t="s">
        <v>938</v>
      </c>
      <c r="E1" t="s">
        <v>939</v>
      </c>
      <c r="F1" t="s">
        <v>87</v>
      </c>
      <c r="I1" s="4"/>
      <c r="J1" s="6"/>
      <c r="K1" s="4"/>
      <c r="L1" s="6"/>
    </row>
    <row r="2" spans="1:13" x14ac:dyDescent="0.25">
      <c r="A2" t="s">
        <v>88</v>
      </c>
      <c r="B2" t="s">
        <v>89</v>
      </c>
      <c r="C2" t="s">
        <v>95</v>
      </c>
      <c r="D2" t="s">
        <v>90</v>
      </c>
      <c r="E2" t="s">
        <v>431</v>
      </c>
      <c r="F2" t="s">
        <v>93</v>
      </c>
      <c r="G2" t="s">
        <v>89</v>
      </c>
      <c r="H2" t="s">
        <v>202</v>
      </c>
      <c r="I2" s="4" t="s">
        <v>370</v>
      </c>
      <c r="J2" s="6"/>
      <c r="K2" s="4" t="s">
        <v>92</v>
      </c>
      <c r="L2" s="6"/>
      <c r="M2" t="s">
        <v>95</v>
      </c>
    </row>
    <row r="3" spans="1:13" x14ac:dyDescent="0.25">
      <c r="H3" t="s">
        <v>0</v>
      </c>
      <c r="I3" s="4"/>
      <c r="J3" s="6"/>
      <c r="K3" s="4"/>
      <c r="L3" s="6"/>
      <c r="M3">
        <v>184</v>
      </c>
    </row>
    <row r="4" spans="1:13" x14ac:dyDescent="0.25">
      <c r="A4" t="s">
        <v>96</v>
      </c>
      <c r="B4" s="18">
        <v>42755</v>
      </c>
      <c r="C4" t="s">
        <v>1</v>
      </c>
      <c r="D4" t="s">
        <v>940</v>
      </c>
      <c r="E4">
        <v>31659</v>
      </c>
      <c r="F4" t="s">
        <v>97</v>
      </c>
      <c r="G4" t="s">
        <v>3</v>
      </c>
      <c r="H4" t="s">
        <v>4</v>
      </c>
      <c r="K4">
        <v>124</v>
      </c>
      <c r="M4">
        <v>60</v>
      </c>
    </row>
    <row r="5" spans="1:13" x14ac:dyDescent="0.25">
      <c r="A5" t="s">
        <v>98</v>
      </c>
      <c r="B5" s="18">
        <v>42755</v>
      </c>
      <c r="C5" t="s">
        <v>5</v>
      </c>
      <c r="D5" t="s">
        <v>940</v>
      </c>
      <c r="E5">
        <v>31660</v>
      </c>
      <c r="F5" t="s">
        <v>97</v>
      </c>
      <c r="G5" t="s">
        <v>3</v>
      </c>
      <c r="H5" t="s">
        <v>7</v>
      </c>
      <c r="K5">
        <v>60</v>
      </c>
      <c r="M5">
        <v>0</v>
      </c>
    </row>
    <row r="6" spans="1:13" x14ac:dyDescent="0.25">
      <c r="A6" t="s">
        <v>99</v>
      </c>
      <c r="B6" s="18">
        <v>42759</v>
      </c>
      <c r="C6" t="s">
        <v>8</v>
      </c>
      <c r="D6" t="s">
        <v>941</v>
      </c>
      <c r="E6" t="s">
        <v>434</v>
      </c>
      <c r="F6" t="s">
        <v>100</v>
      </c>
      <c r="G6" t="s">
        <v>10</v>
      </c>
      <c r="H6" t="s">
        <v>101</v>
      </c>
      <c r="I6" s="17">
        <v>5603</v>
      </c>
      <c r="M6" s="17">
        <v>5603</v>
      </c>
    </row>
    <row r="7" spans="1:13" x14ac:dyDescent="0.25">
      <c r="A7" t="s">
        <v>102</v>
      </c>
      <c r="B7" s="18">
        <v>42762</v>
      </c>
      <c r="C7" t="s">
        <v>11</v>
      </c>
      <c r="D7" t="s">
        <v>941</v>
      </c>
      <c r="E7" t="s">
        <v>435</v>
      </c>
      <c r="F7" t="s">
        <v>100</v>
      </c>
      <c r="G7" t="s">
        <v>10</v>
      </c>
      <c r="H7" t="s">
        <v>103</v>
      </c>
      <c r="I7" s="17">
        <v>20000</v>
      </c>
      <c r="M7" s="17">
        <v>25603</v>
      </c>
    </row>
    <row r="8" spans="1:13" x14ac:dyDescent="0.25">
      <c r="A8" t="s">
        <v>104</v>
      </c>
      <c r="B8" s="18">
        <v>42766</v>
      </c>
      <c r="C8" t="s">
        <v>13</v>
      </c>
      <c r="D8" t="s">
        <v>940</v>
      </c>
      <c r="E8">
        <v>31958</v>
      </c>
      <c r="F8" t="s">
        <v>97</v>
      </c>
      <c r="G8" t="s">
        <v>10</v>
      </c>
      <c r="H8" t="s">
        <v>15</v>
      </c>
      <c r="K8">
        <v>267</v>
      </c>
      <c r="M8" s="17">
        <v>25336</v>
      </c>
    </row>
    <row r="9" spans="1:13" x14ac:dyDescent="0.25">
      <c r="A9" t="s">
        <v>105</v>
      </c>
      <c r="B9" s="18">
        <v>42766</v>
      </c>
      <c r="C9" t="s">
        <v>16</v>
      </c>
      <c r="D9" t="s">
        <v>940</v>
      </c>
      <c r="E9">
        <v>31959</v>
      </c>
      <c r="F9" t="s">
        <v>97</v>
      </c>
      <c r="G9" t="s">
        <v>10</v>
      </c>
      <c r="H9" t="s">
        <v>18</v>
      </c>
      <c r="K9">
        <v>344</v>
      </c>
      <c r="M9" s="17">
        <v>24992</v>
      </c>
    </row>
    <row r="10" spans="1:13" x14ac:dyDescent="0.25">
      <c r="A10" t="s">
        <v>106</v>
      </c>
      <c r="B10" s="18">
        <v>42766</v>
      </c>
      <c r="C10" t="s">
        <v>19</v>
      </c>
      <c r="D10" t="s">
        <v>940</v>
      </c>
      <c r="E10">
        <v>31960</v>
      </c>
      <c r="F10" t="s">
        <v>97</v>
      </c>
      <c r="G10" t="s">
        <v>10</v>
      </c>
      <c r="H10" t="s">
        <v>21</v>
      </c>
      <c r="K10" s="17">
        <v>1566</v>
      </c>
      <c r="M10" s="17">
        <v>23426</v>
      </c>
    </row>
    <row r="11" spans="1:13" x14ac:dyDescent="0.25">
      <c r="A11" t="s">
        <v>107</v>
      </c>
      <c r="B11" s="18">
        <v>42766</v>
      </c>
      <c r="C11" t="s">
        <v>22</v>
      </c>
      <c r="D11" t="s">
        <v>940</v>
      </c>
      <c r="E11">
        <v>31961</v>
      </c>
      <c r="F11" t="s">
        <v>97</v>
      </c>
      <c r="G11" t="s">
        <v>10</v>
      </c>
      <c r="H11" t="s">
        <v>24</v>
      </c>
      <c r="K11">
        <v>609.4</v>
      </c>
      <c r="M11" s="17">
        <v>22816.6</v>
      </c>
    </row>
    <row r="12" spans="1:13" x14ac:dyDescent="0.25">
      <c r="A12" t="s">
        <v>108</v>
      </c>
      <c r="B12" s="18">
        <v>42766</v>
      </c>
      <c r="C12" t="s">
        <v>25</v>
      </c>
      <c r="D12" t="s">
        <v>940</v>
      </c>
      <c r="E12">
        <v>31962</v>
      </c>
      <c r="F12" t="s">
        <v>97</v>
      </c>
      <c r="G12" t="s">
        <v>10</v>
      </c>
      <c r="H12" t="s">
        <v>27</v>
      </c>
      <c r="K12">
        <v>299.7</v>
      </c>
      <c r="M12" s="17">
        <v>22516.9</v>
      </c>
    </row>
    <row r="13" spans="1:13" x14ac:dyDescent="0.25">
      <c r="A13" t="s">
        <v>109</v>
      </c>
      <c r="B13" s="18">
        <v>42766</v>
      </c>
      <c r="C13" t="s">
        <v>28</v>
      </c>
      <c r="D13" t="s">
        <v>940</v>
      </c>
      <c r="E13">
        <v>31963</v>
      </c>
      <c r="F13" t="s">
        <v>97</v>
      </c>
      <c r="G13" t="s">
        <v>10</v>
      </c>
      <c r="H13" t="s">
        <v>30</v>
      </c>
      <c r="K13">
        <v>253</v>
      </c>
      <c r="M13" s="17">
        <v>22263.9</v>
      </c>
    </row>
    <row r="14" spans="1:13" x14ac:dyDescent="0.25">
      <c r="A14" t="s">
        <v>110</v>
      </c>
      <c r="B14" s="18">
        <v>42766</v>
      </c>
      <c r="C14" t="s">
        <v>31</v>
      </c>
      <c r="D14" t="s">
        <v>940</v>
      </c>
      <c r="E14">
        <v>31964</v>
      </c>
      <c r="F14" t="s">
        <v>97</v>
      </c>
      <c r="G14" t="s">
        <v>10</v>
      </c>
      <c r="H14" t="s">
        <v>33</v>
      </c>
      <c r="K14">
        <v>100</v>
      </c>
      <c r="M14" s="17">
        <v>22163.9</v>
      </c>
    </row>
    <row r="15" spans="1:13" x14ac:dyDescent="0.25">
      <c r="A15" t="s">
        <v>111</v>
      </c>
      <c r="B15" s="18">
        <v>42766</v>
      </c>
      <c r="C15" t="s">
        <v>34</v>
      </c>
      <c r="D15" t="s">
        <v>940</v>
      </c>
      <c r="E15">
        <v>31966</v>
      </c>
      <c r="F15" t="s">
        <v>97</v>
      </c>
      <c r="G15" t="s">
        <v>10</v>
      </c>
      <c r="H15" t="s">
        <v>36</v>
      </c>
      <c r="K15">
        <v>290.13</v>
      </c>
      <c r="M15" s="17">
        <v>21873.77</v>
      </c>
    </row>
    <row r="16" spans="1:13" x14ac:dyDescent="0.25">
      <c r="A16" t="s">
        <v>112</v>
      </c>
      <c r="B16" s="18">
        <v>42766</v>
      </c>
      <c r="C16" t="s">
        <v>37</v>
      </c>
      <c r="D16" t="s">
        <v>940</v>
      </c>
      <c r="E16">
        <v>31967</v>
      </c>
      <c r="F16" t="s">
        <v>97</v>
      </c>
      <c r="G16" t="s">
        <v>10</v>
      </c>
      <c r="H16" t="s">
        <v>36</v>
      </c>
      <c r="K16" s="17">
        <v>1921</v>
      </c>
      <c r="M16" s="17">
        <v>19952.77</v>
      </c>
    </row>
    <row r="17" spans="1:13" x14ac:dyDescent="0.25">
      <c r="A17" t="s">
        <v>113</v>
      </c>
      <c r="B17" s="18">
        <v>42766</v>
      </c>
      <c r="C17" t="s">
        <v>39</v>
      </c>
      <c r="D17" t="s">
        <v>940</v>
      </c>
      <c r="E17">
        <v>31968</v>
      </c>
      <c r="F17" t="s">
        <v>97</v>
      </c>
      <c r="G17" t="s">
        <v>10</v>
      </c>
      <c r="H17" t="s">
        <v>41</v>
      </c>
      <c r="K17">
        <v>164</v>
      </c>
      <c r="M17" s="17">
        <v>19788.77</v>
      </c>
    </row>
    <row r="18" spans="1:13" x14ac:dyDescent="0.25">
      <c r="A18" t="s">
        <v>114</v>
      </c>
      <c r="B18" s="18">
        <v>42766</v>
      </c>
      <c r="C18" t="s">
        <v>42</v>
      </c>
      <c r="D18" t="s">
        <v>940</v>
      </c>
      <c r="E18">
        <v>31969</v>
      </c>
      <c r="F18" t="s">
        <v>97</v>
      </c>
      <c r="G18" t="s">
        <v>10</v>
      </c>
      <c r="H18" t="s">
        <v>44</v>
      </c>
      <c r="K18">
        <v>279</v>
      </c>
      <c r="M18" s="17">
        <v>19509.77</v>
      </c>
    </row>
    <row r="19" spans="1:13" x14ac:dyDescent="0.25">
      <c r="A19" t="s">
        <v>115</v>
      </c>
      <c r="B19" s="18">
        <v>42766</v>
      </c>
      <c r="C19" t="s">
        <v>45</v>
      </c>
      <c r="D19" t="s">
        <v>940</v>
      </c>
      <c r="E19">
        <v>31970</v>
      </c>
      <c r="F19" t="s">
        <v>97</v>
      </c>
      <c r="G19" t="s">
        <v>10</v>
      </c>
      <c r="H19" t="s">
        <v>47</v>
      </c>
      <c r="K19">
        <v>290</v>
      </c>
      <c r="M19" s="17">
        <v>19219.77</v>
      </c>
    </row>
    <row r="20" spans="1:13" x14ac:dyDescent="0.25">
      <c r="A20" t="s">
        <v>116</v>
      </c>
      <c r="B20" s="18">
        <v>42766</v>
      </c>
      <c r="C20" t="s">
        <v>48</v>
      </c>
      <c r="D20" t="s">
        <v>940</v>
      </c>
      <c r="E20">
        <v>31971</v>
      </c>
      <c r="F20" t="s">
        <v>97</v>
      </c>
      <c r="G20" t="s">
        <v>10</v>
      </c>
      <c r="H20" t="s">
        <v>50</v>
      </c>
      <c r="K20">
        <v>347.99</v>
      </c>
      <c r="M20" s="17">
        <v>18871.78</v>
      </c>
    </row>
    <row r="21" spans="1:13" x14ac:dyDescent="0.25">
      <c r="A21" t="s">
        <v>117</v>
      </c>
      <c r="B21" s="18">
        <v>42766</v>
      </c>
      <c r="C21" t="s">
        <v>51</v>
      </c>
      <c r="D21" t="s">
        <v>940</v>
      </c>
      <c r="E21">
        <v>31972</v>
      </c>
      <c r="F21" t="s">
        <v>97</v>
      </c>
      <c r="G21" t="s">
        <v>10</v>
      </c>
      <c r="H21" t="s">
        <v>53</v>
      </c>
      <c r="K21" s="17">
        <v>1082.01</v>
      </c>
      <c r="M21" s="17">
        <v>17789.77</v>
      </c>
    </row>
    <row r="22" spans="1:13" x14ac:dyDescent="0.25">
      <c r="A22" t="s">
        <v>117</v>
      </c>
      <c r="B22" s="18">
        <v>42766</v>
      </c>
      <c r="C22" t="s">
        <v>51</v>
      </c>
      <c r="D22" t="s">
        <v>940</v>
      </c>
      <c r="E22">
        <v>31972</v>
      </c>
      <c r="F22" t="s">
        <v>97</v>
      </c>
      <c r="G22" t="s">
        <v>10</v>
      </c>
      <c r="H22" t="s">
        <v>53</v>
      </c>
      <c r="K22">
        <v>95</v>
      </c>
      <c r="M22" s="17">
        <v>17694.77</v>
      </c>
    </row>
    <row r="23" spans="1:13" x14ac:dyDescent="0.25">
      <c r="A23" t="s">
        <v>118</v>
      </c>
      <c r="B23" s="18">
        <v>42766</v>
      </c>
      <c r="C23" t="s">
        <v>54</v>
      </c>
      <c r="D23" t="s">
        <v>940</v>
      </c>
      <c r="E23">
        <v>31973</v>
      </c>
      <c r="F23" t="s">
        <v>97</v>
      </c>
      <c r="G23" t="s">
        <v>10</v>
      </c>
      <c r="H23" t="s">
        <v>56</v>
      </c>
      <c r="K23" s="17">
        <v>1062</v>
      </c>
      <c r="M23" s="17">
        <v>16632.77</v>
      </c>
    </row>
    <row r="24" spans="1:13" x14ac:dyDescent="0.25">
      <c r="A24" t="s">
        <v>118</v>
      </c>
      <c r="B24" s="18">
        <v>42766</v>
      </c>
      <c r="C24" t="s">
        <v>54</v>
      </c>
      <c r="D24" t="s">
        <v>940</v>
      </c>
      <c r="E24">
        <v>31973</v>
      </c>
      <c r="F24" t="s">
        <v>97</v>
      </c>
      <c r="G24" t="s">
        <v>10</v>
      </c>
      <c r="H24" t="s">
        <v>56</v>
      </c>
      <c r="K24">
        <v>93</v>
      </c>
      <c r="M24" s="17">
        <v>16539.77</v>
      </c>
    </row>
    <row r="25" spans="1:13" x14ac:dyDescent="0.25">
      <c r="A25" t="s">
        <v>119</v>
      </c>
      <c r="B25" s="18">
        <v>42766</v>
      </c>
      <c r="C25" t="s">
        <v>57</v>
      </c>
      <c r="D25" t="s">
        <v>940</v>
      </c>
      <c r="E25">
        <v>31974</v>
      </c>
      <c r="F25" t="s">
        <v>97</v>
      </c>
      <c r="G25" t="s">
        <v>10</v>
      </c>
      <c r="H25" t="s">
        <v>56</v>
      </c>
      <c r="K25" s="17">
        <v>4561.18</v>
      </c>
      <c r="M25" s="17">
        <v>11978.59</v>
      </c>
    </row>
    <row r="26" spans="1:13" x14ac:dyDescent="0.25">
      <c r="A26" t="s">
        <v>119</v>
      </c>
      <c r="B26" s="18">
        <v>42766</v>
      </c>
      <c r="C26" t="s">
        <v>57</v>
      </c>
      <c r="D26" t="s">
        <v>940</v>
      </c>
      <c r="E26">
        <v>31974</v>
      </c>
      <c r="F26" t="s">
        <v>97</v>
      </c>
      <c r="G26" t="s">
        <v>10</v>
      </c>
      <c r="H26" t="s">
        <v>56</v>
      </c>
      <c r="K26">
        <v>145</v>
      </c>
      <c r="M26" s="17">
        <v>11833.59</v>
      </c>
    </row>
    <row r="27" spans="1:13" x14ac:dyDescent="0.25">
      <c r="A27" t="s">
        <v>120</v>
      </c>
      <c r="B27" s="18">
        <v>42766</v>
      </c>
      <c r="C27" t="s">
        <v>59</v>
      </c>
      <c r="D27" t="s">
        <v>940</v>
      </c>
      <c r="E27">
        <v>31975</v>
      </c>
      <c r="F27" t="s">
        <v>97</v>
      </c>
      <c r="G27" t="s">
        <v>10</v>
      </c>
      <c r="H27" t="s">
        <v>53</v>
      </c>
      <c r="K27" s="17">
        <v>1360</v>
      </c>
      <c r="M27" s="17">
        <v>10473.59</v>
      </c>
    </row>
    <row r="28" spans="1:13" x14ac:dyDescent="0.25">
      <c r="A28" t="s">
        <v>121</v>
      </c>
      <c r="B28" s="18">
        <v>42766</v>
      </c>
      <c r="C28" t="s">
        <v>61</v>
      </c>
      <c r="D28" t="s">
        <v>940</v>
      </c>
      <c r="E28">
        <v>31976</v>
      </c>
      <c r="F28" t="s">
        <v>97</v>
      </c>
      <c r="G28" t="s">
        <v>10</v>
      </c>
      <c r="H28" t="s">
        <v>63</v>
      </c>
      <c r="K28" s="17">
        <v>1072.06</v>
      </c>
      <c r="M28" s="17">
        <v>9401.5300000000007</v>
      </c>
    </row>
    <row r="29" spans="1:13" x14ac:dyDescent="0.25">
      <c r="A29" t="s">
        <v>121</v>
      </c>
      <c r="B29" s="18">
        <v>42766</v>
      </c>
      <c r="C29" t="s">
        <v>61</v>
      </c>
      <c r="D29" t="s">
        <v>940</v>
      </c>
      <c r="E29">
        <v>31976</v>
      </c>
      <c r="F29" t="s">
        <v>97</v>
      </c>
      <c r="G29" t="s">
        <v>10</v>
      </c>
      <c r="H29" t="s">
        <v>63</v>
      </c>
      <c r="K29">
        <v>90</v>
      </c>
      <c r="M29" s="17">
        <v>9311.5300000000007</v>
      </c>
    </row>
    <row r="30" spans="1:13" x14ac:dyDescent="0.25">
      <c r="A30" t="s">
        <v>122</v>
      </c>
      <c r="B30" s="18">
        <v>42766</v>
      </c>
      <c r="C30" t="s">
        <v>64</v>
      </c>
      <c r="D30" t="s">
        <v>940</v>
      </c>
      <c r="E30">
        <v>31977</v>
      </c>
      <c r="F30" t="s">
        <v>97</v>
      </c>
      <c r="G30" t="s">
        <v>10</v>
      </c>
      <c r="H30" t="s">
        <v>56</v>
      </c>
      <c r="K30" s="17">
        <v>1623</v>
      </c>
      <c r="M30" s="17">
        <v>7688.53</v>
      </c>
    </row>
    <row r="31" spans="1:13" x14ac:dyDescent="0.25">
      <c r="A31" t="s">
        <v>122</v>
      </c>
      <c r="B31" s="18">
        <v>42766</v>
      </c>
      <c r="C31" t="s">
        <v>64</v>
      </c>
      <c r="D31" t="s">
        <v>940</v>
      </c>
      <c r="E31">
        <v>31977</v>
      </c>
      <c r="F31" t="s">
        <v>97</v>
      </c>
      <c r="G31" t="s">
        <v>10</v>
      </c>
      <c r="H31" t="s">
        <v>56</v>
      </c>
      <c r="K31">
        <v>140</v>
      </c>
      <c r="M31" s="17">
        <v>7548.53</v>
      </c>
    </row>
    <row r="32" spans="1:13" x14ac:dyDescent="0.25">
      <c r="A32" t="s">
        <v>123</v>
      </c>
      <c r="B32" s="18">
        <v>42766</v>
      </c>
      <c r="C32" t="s">
        <v>66</v>
      </c>
      <c r="D32" t="s">
        <v>940</v>
      </c>
      <c r="E32">
        <v>31978</v>
      </c>
      <c r="F32" t="s">
        <v>97</v>
      </c>
      <c r="G32" t="s">
        <v>10</v>
      </c>
      <c r="H32" t="s">
        <v>18</v>
      </c>
      <c r="K32">
        <v>118</v>
      </c>
      <c r="M32" s="17">
        <v>7430.53</v>
      </c>
    </row>
    <row r="33" spans="1:13" x14ac:dyDescent="0.25">
      <c r="A33" t="s">
        <v>124</v>
      </c>
      <c r="B33" s="18">
        <v>42766</v>
      </c>
      <c r="C33" t="s">
        <v>68</v>
      </c>
      <c r="D33" t="s">
        <v>940</v>
      </c>
      <c r="E33">
        <v>31979</v>
      </c>
      <c r="F33" t="s">
        <v>97</v>
      </c>
      <c r="G33" t="s">
        <v>10</v>
      </c>
      <c r="H33" t="s">
        <v>70</v>
      </c>
      <c r="K33">
        <v>539.04999999999995</v>
      </c>
      <c r="M33" s="17">
        <v>6891.48</v>
      </c>
    </row>
    <row r="34" spans="1:13" x14ac:dyDescent="0.25">
      <c r="A34" t="s">
        <v>125</v>
      </c>
      <c r="B34" s="18">
        <v>42766</v>
      </c>
      <c r="C34" t="s">
        <v>71</v>
      </c>
      <c r="D34" t="s">
        <v>940</v>
      </c>
      <c r="E34">
        <v>31980</v>
      </c>
      <c r="F34" t="s">
        <v>97</v>
      </c>
      <c r="G34" t="s">
        <v>10</v>
      </c>
      <c r="H34" t="s">
        <v>73</v>
      </c>
      <c r="K34">
        <v>400</v>
      </c>
      <c r="M34" s="17">
        <v>6491.48</v>
      </c>
    </row>
    <row r="35" spans="1:13" x14ac:dyDescent="0.25">
      <c r="A35" t="s">
        <v>126</v>
      </c>
      <c r="B35" s="18">
        <v>42766</v>
      </c>
      <c r="C35" t="s">
        <v>74</v>
      </c>
      <c r="D35" t="s">
        <v>940</v>
      </c>
      <c r="E35">
        <v>31981</v>
      </c>
      <c r="F35" t="s">
        <v>97</v>
      </c>
      <c r="G35" t="s">
        <v>10</v>
      </c>
      <c r="H35" t="s">
        <v>76</v>
      </c>
      <c r="K35">
        <v>68</v>
      </c>
      <c r="M35" s="17">
        <v>6423.48</v>
      </c>
    </row>
    <row r="36" spans="1:13" x14ac:dyDescent="0.25">
      <c r="A36" t="s">
        <v>127</v>
      </c>
      <c r="B36" s="18">
        <v>42766</v>
      </c>
      <c r="C36" t="s">
        <v>77</v>
      </c>
      <c r="D36" t="s">
        <v>940</v>
      </c>
      <c r="E36">
        <v>31982</v>
      </c>
      <c r="F36" t="s">
        <v>97</v>
      </c>
      <c r="G36" t="s">
        <v>10</v>
      </c>
      <c r="H36" t="s">
        <v>73</v>
      </c>
      <c r="K36">
        <v>56</v>
      </c>
      <c r="M36" s="17">
        <v>6367.48</v>
      </c>
    </row>
    <row r="37" spans="1:13" x14ac:dyDescent="0.25">
      <c r="A37" t="s">
        <v>128</v>
      </c>
      <c r="B37" s="18">
        <v>42766</v>
      </c>
      <c r="C37" t="s">
        <v>79</v>
      </c>
      <c r="D37" t="s">
        <v>940</v>
      </c>
      <c r="E37">
        <v>31983</v>
      </c>
      <c r="F37" t="s">
        <v>97</v>
      </c>
      <c r="G37" t="s">
        <v>10</v>
      </c>
      <c r="H37" t="s">
        <v>81</v>
      </c>
      <c r="K37">
        <v>26</v>
      </c>
      <c r="M37" s="17">
        <v>6341.48</v>
      </c>
    </row>
    <row r="38" spans="1:13" x14ac:dyDescent="0.25">
      <c r="A38" t="s">
        <v>205</v>
      </c>
      <c r="B38" s="18">
        <v>42766</v>
      </c>
      <c r="C38" t="s">
        <v>206</v>
      </c>
      <c r="D38" t="s">
        <v>940</v>
      </c>
      <c r="E38">
        <v>32028</v>
      </c>
      <c r="F38" t="s">
        <v>97</v>
      </c>
      <c r="G38" t="s">
        <v>10</v>
      </c>
      <c r="H38" t="s">
        <v>208</v>
      </c>
      <c r="K38" s="17">
        <v>5603</v>
      </c>
      <c r="M38">
        <v>738.48</v>
      </c>
    </row>
    <row r="39" spans="1:13" x14ac:dyDescent="0.25">
      <c r="A39" t="s">
        <v>213</v>
      </c>
      <c r="B39" s="18">
        <v>42789</v>
      </c>
      <c r="C39" t="s">
        <v>214</v>
      </c>
      <c r="D39" t="s">
        <v>941</v>
      </c>
      <c r="E39" t="s">
        <v>437</v>
      </c>
      <c r="F39" t="s">
        <v>100</v>
      </c>
      <c r="G39" t="s">
        <v>10</v>
      </c>
      <c r="H39" t="s">
        <v>212</v>
      </c>
      <c r="I39" s="17">
        <v>20000</v>
      </c>
      <c r="M39" s="17">
        <v>20738.48</v>
      </c>
    </row>
    <row r="40" spans="1:13" x14ac:dyDescent="0.25">
      <c r="A40" t="s">
        <v>291</v>
      </c>
      <c r="B40" s="18">
        <v>42825</v>
      </c>
      <c r="C40" t="s">
        <v>292</v>
      </c>
      <c r="D40" t="s">
        <v>940</v>
      </c>
      <c r="E40">
        <v>32518</v>
      </c>
      <c r="F40" t="s">
        <v>97</v>
      </c>
      <c r="G40" t="s">
        <v>3</v>
      </c>
      <c r="H40" t="s">
        <v>381</v>
      </c>
      <c r="K40">
        <v>600</v>
      </c>
      <c r="M40" s="17">
        <v>20138.48</v>
      </c>
    </row>
    <row r="41" spans="1:13" x14ac:dyDescent="0.25">
      <c r="A41" t="s">
        <v>294</v>
      </c>
      <c r="B41" s="18">
        <v>42825</v>
      </c>
      <c r="C41" t="s">
        <v>295</v>
      </c>
      <c r="D41" t="s">
        <v>940</v>
      </c>
      <c r="E41">
        <v>32519</v>
      </c>
      <c r="F41" t="s">
        <v>97</v>
      </c>
      <c r="G41" t="s">
        <v>3</v>
      </c>
      <c r="H41" t="s">
        <v>382</v>
      </c>
      <c r="K41">
        <v>450</v>
      </c>
      <c r="M41" s="17">
        <v>19688.48</v>
      </c>
    </row>
    <row r="42" spans="1:13" x14ac:dyDescent="0.25">
      <c r="A42" t="s">
        <v>297</v>
      </c>
      <c r="B42" s="18">
        <v>42825</v>
      </c>
      <c r="C42" t="s">
        <v>298</v>
      </c>
      <c r="D42" t="s">
        <v>940</v>
      </c>
      <c r="E42">
        <v>32521</v>
      </c>
      <c r="F42" t="s">
        <v>97</v>
      </c>
      <c r="G42" t="s">
        <v>3</v>
      </c>
      <c r="H42" t="s">
        <v>300</v>
      </c>
      <c r="K42" s="17">
        <v>1360</v>
      </c>
      <c r="M42" s="17">
        <v>18328.48</v>
      </c>
    </row>
    <row r="43" spans="1:13" x14ac:dyDescent="0.25">
      <c r="A43" t="s">
        <v>301</v>
      </c>
      <c r="B43" s="18">
        <v>42825</v>
      </c>
      <c r="C43" t="s">
        <v>302</v>
      </c>
      <c r="D43" t="s">
        <v>940</v>
      </c>
      <c r="E43">
        <v>32522</v>
      </c>
      <c r="F43" t="s">
        <v>97</v>
      </c>
      <c r="G43" t="s">
        <v>3</v>
      </c>
      <c r="H43" t="s">
        <v>304</v>
      </c>
      <c r="K43">
        <v>860.92</v>
      </c>
      <c r="M43" s="17">
        <v>17467.560000000001</v>
      </c>
    </row>
    <row r="44" spans="1:13" x14ac:dyDescent="0.25">
      <c r="A44" t="s">
        <v>305</v>
      </c>
      <c r="B44" s="18">
        <v>42825</v>
      </c>
      <c r="C44" t="s">
        <v>306</v>
      </c>
      <c r="D44" t="s">
        <v>940</v>
      </c>
      <c r="E44">
        <v>32523</v>
      </c>
      <c r="F44" t="s">
        <v>97</v>
      </c>
      <c r="G44" t="s">
        <v>3</v>
      </c>
      <c r="H44" t="s">
        <v>308</v>
      </c>
      <c r="K44">
        <v>739.8</v>
      </c>
      <c r="M44" s="17">
        <v>16727.759999999998</v>
      </c>
    </row>
    <row r="45" spans="1:13" x14ac:dyDescent="0.25">
      <c r="A45" t="s">
        <v>309</v>
      </c>
      <c r="B45" s="18">
        <v>42825</v>
      </c>
      <c r="C45" t="s">
        <v>310</v>
      </c>
      <c r="D45" t="s">
        <v>940</v>
      </c>
      <c r="E45">
        <v>32524</v>
      </c>
      <c r="F45" t="s">
        <v>97</v>
      </c>
      <c r="G45" t="s">
        <v>3</v>
      </c>
      <c r="H45" t="s">
        <v>383</v>
      </c>
      <c r="K45">
        <v>752</v>
      </c>
      <c r="M45" s="17">
        <v>15975.76</v>
      </c>
    </row>
    <row r="46" spans="1:13" x14ac:dyDescent="0.25">
      <c r="A46" t="s">
        <v>312</v>
      </c>
      <c r="B46" s="18">
        <v>42825</v>
      </c>
      <c r="C46" t="s">
        <v>313</v>
      </c>
      <c r="D46" t="s">
        <v>940</v>
      </c>
      <c r="E46">
        <v>32525</v>
      </c>
      <c r="F46" t="s">
        <v>97</v>
      </c>
      <c r="G46" t="s">
        <v>3</v>
      </c>
      <c r="H46" t="s">
        <v>383</v>
      </c>
      <c r="K46" s="17">
        <v>1865.98</v>
      </c>
      <c r="M46" s="17">
        <v>14109.78</v>
      </c>
    </row>
    <row r="47" spans="1:13" x14ac:dyDescent="0.25">
      <c r="A47" t="s">
        <v>315</v>
      </c>
      <c r="B47" s="18">
        <v>42825</v>
      </c>
      <c r="C47" t="s">
        <v>316</v>
      </c>
      <c r="D47" t="s">
        <v>940</v>
      </c>
      <c r="E47">
        <v>32527</v>
      </c>
      <c r="F47" t="s">
        <v>97</v>
      </c>
      <c r="G47" t="s">
        <v>3</v>
      </c>
      <c r="H47" t="s">
        <v>318</v>
      </c>
      <c r="K47" s="17">
        <v>1785.42</v>
      </c>
      <c r="M47" s="17">
        <v>12324.36</v>
      </c>
    </row>
    <row r="48" spans="1:13" x14ac:dyDescent="0.25">
      <c r="A48" t="s">
        <v>319</v>
      </c>
      <c r="B48" s="18">
        <v>42825</v>
      </c>
      <c r="C48" t="s">
        <v>320</v>
      </c>
      <c r="D48" t="s">
        <v>940</v>
      </c>
      <c r="E48">
        <v>32528</v>
      </c>
      <c r="F48" t="s">
        <v>97</v>
      </c>
      <c r="G48" t="s">
        <v>3</v>
      </c>
      <c r="H48" t="s">
        <v>308</v>
      </c>
      <c r="K48">
        <v>189.9</v>
      </c>
      <c r="M48" s="17">
        <v>12134.46</v>
      </c>
    </row>
    <row r="49" spans="1:13" x14ac:dyDescent="0.25">
      <c r="A49" t="s">
        <v>322</v>
      </c>
      <c r="B49" s="18">
        <v>42825</v>
      </c>
      <c r="C49" t="s">
        <v>323</v>
      </c>
      <c r="D49" t="s">
        <v>940</v>
      </c>
      <c r="E49">
        <v>32529</v>
      </c>
      <c r="F49" t="s">
        <v>97</v>
      </c>
      <c r="G49" t="s">
        <v>3</v>
      </c>
      <c r="H49" t="s">
        <v>300</v>
      </c>
      <c r="K49">
        <v>452</v>
      </c>
      <c r="M49" s="17">
        <v>11682.46</v>
      </c>
    </row>
    <row r="50" spans="1:13" x14ac:dyDescent="0.25">
      <c r="A50" t="s">
        <v>325</v>
      </c>
      <c r="B50" s="18">
        <v>42825</v>
      </c>
      <c r="C50" t="s">
        <v>326</v>
      </c>
      <c r="D50" t="s">
        <v>940</v>
      </c>
      <c r="E50">
        <v>32530</v>
      </c>
      <c r="F50" t="s">
        <v>97</v>
      </c>
      <c r="G50" t="s">
        <v>10</v>
      </c>
      <c r="H50" t="s">
        <v>384</v>
      </c>
      <c r="K50" s="17">
        <v>1555</v>
      </c>
      <c r="M50" s="17">
        <v>10127.459999999999</v>
      </c>
    </row>
    <row r="51" spans="1:13" x14ac:dyDescent="0.25">
      <c r="A51" t="s">
        <v>328</v>
      </c>
      <c r="B51" s="18">
        <v>42825</v>
      </c>
      <c r="C51" t="s">
        <v>329</v>
      </c>
      <c r="D51" t="s">
        <v>940</v>
      </c>
      <c r="E51">
        <v>32532</v>
      </c>
      <c r="F51" t="s">
        <v>97</v>
      </c>
      <c r="G51" t="s">
        <v>3</v>
      </c>
      <c r="H51" t="s">
        <v>318</v>
      </c>
      <c r="K51" s="17">
        <v>1785.42</v>
      </c>
      <c r="M51" s="17">
        <v>8342.0400000000009</v>
      </c>
    </row>
    <row r="52" spans="1:13" x14ac:dyDescent="0.25">
      <c r="A52" t="s">
        <v>331</v>
      </c>
      <c r="B52" s="18">
        <v>42825</v>
      </c>
      <c r="C52" t="s">
        <v>332</v>
      </c>
      <c r="D52" t="s">
        <v>940</v>
      </c>
      <c r="E52">
        <v>32533</v>
      </c>
      <c r="F52" t="s">
        <v>97</v>
      </c>
      <c r="G52" t="s">
        <v>3</v>
      </c>
      <c r="H52" t="s">
        <v>334</v>
      </c>
      <c r="K52" s="17">
        <v>1146.1500000000001</v>
      </c>
      <c r="M52" s="17">
        <v>7195.89</v>
      </c>
    </row>
    <row r="53" spans="1:13" x14ac:dyDescent="0.25">
      <c r="A53" t="s">
        <v>335</v>
      </c>
      <c r="B53" s="18">
        <v>42825</v>
      </c>
      <c r="C53" t="s">
        <v>336</v>
      </c>
      <c r="D53" t="s">
        <v>940</v>
      </c>
      <c r="E53">
        <v>32534</v>
      </c>
      <c r="F53" t="s">
        <v>97</v>
      </c>
      <c r="G53" t="s">
        <v>3</v>
      </c>
      <c r="H53" t="s">
        <v>338</v>
      </c>
      <c r="K53">
        <v>558.57000000000005</v>
      </c>
      <c r="M53" s="17">
        <v>6637.32</v>
      </c>
    </row>
    <row r="54" spans="1:13" x14ac:dyDescent="0.25">
      <c r="A54" t="s">
        <v>339</v>
      </c>
      <c r="B54" s="18">
        <v>42825</v>
      </c>
      <c r="C54" t="s">
        <v>340</v>
      </c>
      <c r="D54" t="s">
        <v>940</v>
      </c>
      <c r="E54">
        <v>32535</v>
      </c>
      <c r="F54" t="s">
        <v>97</v>
      </c>
      <c r="G54" t="s">
        <v>3</v>
      </c>
      <c r="H54" t="s">
        <v>342</v>
      </c>
      <c r="K54" s="17">
        <v>1654.77</v>
      </c>
      <c r="M54" s="17">
        <v>4982.55</v>
      </c>
    </row>
    <row r="55" spans="1:13" x14ac:dyDescent="0.25">
      <c r="A55" t="s">
        <v>343</v>
      </c>
      <c r="B55" s="18">
        <v>42825</v>
      </c>
      <c r="C55" t="s">
        <v>344</v>
      </c>
      <c r="D55" t="s">
        <v>940</v>
      </c>
      <c r="E55">
        <v>32536</v>
      </c>
      <c r="F55" t="s">
        <v>97</v>
      </c>
      <c r="G55" t="s">
        <v>3</v>
      </c>
      <c r="H55" t="s">
        <v>346</v>
      </c>
      <c r="K55">
        <v>600</v>
      </c>
      <c r="M55" s="17">
        <v>4382.55</v>
      </c>
    </row>
    <row r="56" spans="1:13" x14ac:dyDescent="0.25">
      <c r="A56" t="s">
        <v>347</v>
      </c>
      <c r="B56" s="18">
        <v>42825</v>
      </c>
      <c r="C56" t="s">
        <v>348</v>
      </c>
      <c r="D56" t="s">
        <v>940</v>
      </c>
      <c r="E56">
        <v>32537</v>
      </c>
      <c r="F56" t="s">
        <v>97</v>
      </c>
      <c r="G56" t="s">
        <v>3</v>
      </c>
      <c r="H56" t="s">
        <v>346</v>
      </c>
      <c r="K56" s="17">
        <v>1800</v>
      </c>
      <c r="M56" s="17">
        <v>2582.5500000000002</v>
      </c>
    </row>
    <row r="57" spans="1:13" x14ac:dyDescent="0.25">
      <c r="A57" t="s">
        <v>438</v>
      </c>
      <c r="B57" s="18">
        <v>42835</v>
      </c>
      <c r="C57" t="s">
        <v>439</v>
      </c>
      <c r="D57" t="s">
        <v>941</v>
      </c>
      <c r="E57" t="s">
        <v>440</v>
      </c>
      <c r="F57" t="s">
        <v>100</v>
      </c>
      <c r="G57" t="s">
        <v>10</v>
      </c>
      <c r="H57" t="s">
        <v>441</v>
      </c>
      <c r="I57" s="17">
        <v>5400</v>
      </c>
      <c r="M57" s="17">
        <v>7982.55</v>
      </c>
    </row>
    <row r="58" spans="1:13" x14ac:dyDescent="0.25">
      <c r="A58" t="s">
        <v>442</v>
      </c>
      <c r="B58" s="18">
        <v>42835</v>
      </c>
      <c r="C58" t="s">
        <v>443</v>
      </c>
      <c r="D58" t="s">
        <v>941</v>
      </c>
      <c r="E58" t="s">
        <v>444</v>
      </c>
      <c r="F58" t="s">
        <v>100</v>
      </c>
      <c r="G58" t="s">
        <v>10</v>
      </c>
      <c r="H58" t="s">
        <v>445</v>
      </c>
      <c r="I58" s="17">
        <v>5999</v>
      </c>
      <c r="M58" s="17">
        <v>13981.55</v>
      </c>
    </row>
    <row r="59" spans="1:13" x14ac:dyDescent="0.25">
      <c r="A59" t="s">
        <v>534</v>
      </c>
      <c r="B59" s="18">
        <v>42885</v>
      </c>
      <c r="C59" t="s">
        <v>535</v>
      </c>
      <c r="D59" t="s">
        <v>941</v>
      </c>
      <c r="E59" t="s">
        <v>942</v>
      </c>
      <c r="F59" t="s">
        <v>100</v>
      </c>
      <c r="G59" t="s">
        <v>10</v>
      </c>
      <c r="H59" t="s">
        <v>103</v>
      </c>
      <c r="I59" s="17">
        <v>20000</v>
      </c>
      <c r="M59" s="17">
        <v>33981.550000000003</v>
      </c>
    </row>
    <row r="60" spans="1:13" x14ac:dyDescent="0.25">
      <c r="A60" t="s">
        <v>537</v>
      </c>
      <c r="B60" s="18">
        <v>42886</v>
      </c>
      <c r="C60" s="13">
        <v>42865</v>
      </c>
      <c r="D60" t="s">
        <v>940</v>
      </c>
      <c r="E60">
        <v>33188</v>
      </c>
      <c r="F60" t="s">
        <v>97</v>
      </c>
      <c r="G60" t="s">
        <v>10</v>
      </c>
      <c r="H60" t="s">
        <v>539</v>
      </c>
      <c r="K60" s="17">
        <v>2310</v>
      </c>
      <c r="M60" s="17">
        <v>31671.55</v>
      </c>
    </row>
    <row r="61" spans="1:13" x14ac:dyDescent="0.25">
      <c r="A61" t="s">
        <v>540</v>
      </c>
      <c r="B61" s="18">
        <v>42886</v>
      </c>
      <c r="C61" s="13">
        <v>42865</v>
      </c>
      <c r="D61" t="s">
        <v>940</v>
      </c>
      <c r="E61">
        <v>33189</v>
      </c>
      <c r="F61" t="s">
        <v>97</v>
      </c>
      <c r="G61" t="s">
        <v>10</v>
      </c>
      <c r="H61" t="s">
        <v>542</v>
      </c>
      <c r="K61" s="17">
        <v>2286</v>
      </c>
      <c r="M61" s="17">
        <v>29385.55</v>
      </c>
    </row>
    <row r="62" spans="1:13" x14ac:dyDescent="0.25">
      <c r="A62" t="s">
        <v>543</v>
      </c>
      <c r="B62" s="18">
        <v>42886</v>
      </c>
      <c r="C62" t="s">
        <v>544</v>
      </c>
      <c r="D62" t="s">
        <v>940</v>
      </c>
      <c r="E62">
        <v>33321</v>
      </c>
      <c r="F62" t="s">
        <v>97</v>
      </c>
      <c r="G62" t="s">
        <v>10</v>
      </c>
      <c r="H62" t="s">
        <v>63</v>
      </c>
      <c r="K62" s="17">
        <v>1794.55</v>
      </c>
      <c r="M62" s="17">
        <v>27591</v>
      </c>
    </row>
    <row r="63" spans="1:13" x14ac:dyDescent="0.25">
      <c r="A63" t="s">
        <v>543</v>
      </c>
      <c r="B63" s="18">
        <v>42886</v>
      </c>
      <c r="C63" t="s">
        <v>544</v>
      </c>
      <c r="D63" t="s">
        <v>940</v>
      </c>
      <c r="E63">
        <v>33321</v>
      </c>
      <c r="F63" t="s">
        <v>97</v>
      </c>
      <c r="G63" t="s">
        <v>10</v>
      </c>
      <c r="H63" t="s">
        <v>63</v>
      </c>
      <c r="K63">
        <v>222</v>
      </c>
      <c r="M63" s="17">
        <v>27369</v>
      </c>
    </row>
    <row r="64" spans="1:13" x14ac:dyDescent="0.25">
      <c r="A64" t="s">
        <v>546</v>
      </c>
      <c r="B64" s="18">
        <v>42886</v>
      </c>
      <c r="C64" t="s">
        <v>547</v>
      </c>
      <c r="D64" t="s">
        <v>940</v>
      </c>
      <c r="E64">
        <v>33322</v>
      </c>
      <c r="F64" t="s">
        <v>97</v>
      </c>
      <c r="G64" t="s">
        <v>10</v>
      </c>
      <c r="H64" t="s">
        <v>63</v>
      </c>
      <c r="K64" s="17">
        <v>1751</v>
      </c>
      <c r="M64" s="17">
        <v>25618</v>
      </c>
    </row>
    <row r="65" spans="1:13" x14ac:dyDescent="0.25">
      <c r="A65" t="s">
        <v>546</v>
      </c>
      <c r="B65" s="18">
        <v>42886</v>
      </c>
      <c r="C65" t="s">
        <v>547</v>
      </c>
      <c r="D65" t="s">
        <v>940</v>
      </c>
      <c r="E65">
        <v>33322</v>
      </c>
      <c r="F65" t="s">
        <v>97</v>
      </c>
      <c r="G65" t="s">
        <v>10</v>
      </c>
      <c r="H65" t="s">
        <v>63</v>
      </c>
      <c r="K65">
        <v>145</v>
      </c>
      <c r="M65" s="17">
        <v>25473</v>
      </c>
    </row>
    <row r="66" spans="1:13" x14ac:dyDescent="0.25">
      <c r="A66" t="s">
        <v>549</v>
      </c>
      <c r="B66" s="18">
        <v>42886</v>
      </c>
      <c r="C66" t="s">
        <v>550</v>
      </c>
      <c r="D66" t="s">
        <v>940</v>
      </c>
      <c r="E66">
        <v>33323</v>
      </c>
      <c r="F66" t="s">
        <v>97</v>
      </c>
      <c r="G66" t="s">
        <v>10</v>
      </c>
      <c r="H66" t="s">
        <v>63</v>
      </c>
      <c r="K66" s="17">
        <v>2295.6</v>
      </c>
      <c r="M66" s="17">
        <v>23177.4</v>
      </c>
    </row>
    <row r="67" spans="1:13" x14ac:dyDescent="0.25">
      <c r="A67" t="s">
        <v>549</v>
      </c>
      <c r="B67" s="18">
        <v>42886</v>
      </c>
      <c r="C67" t="s">
        <v>550</v>
      </c>
      <c r="D67" t="s">
        <v>940</v>
      </c>
      <c r="E67">
        <v>33323</v>
      </c>
      <c r="F67" t="s">
        <v>97</v>
      </c>
      <c r="G67" t="s">
        <v>10</v>
      </c>
      <c r="H67" t="s">
        <v>63</v>
      </c>
      <c r="K67">
        <v>170</v>
      </c>
      <c r="M67" s="17">
        <v>23007.4</v>
      </c>
    </row>
    <row r="68" spans="1:13" x14ac:dyDescent="0.25">
      <c r="A68" t="s">
        <v>552</v>
      </c>
      <c r="B68" s="18">
        <v>42886</v>
      </c>
      <c r="C68" t="s">
        <v>553</v>
      </c>
      <c r="D68" t="s">
        <v>940</v>
      </c>
      <c r="E68">
        <v>33324</v>
      </c>
      <c r="F68" t="s">
        <v>97</v>
      </c>
      <c r="G68" t="s">
        <v>10</v>
      </c>
      <c r="H68" t="s">
        <v>63</v>
      </c>
      <c r="K68" s="17">
        <v>1616</v>
      </c>
      <c r="M68" s="17">
        <v>21391.4</v>
      </c>
    </row>
    <row r="69" spans="1:13" x14ac:dyDescent="0.25">
      <c r="A69" t="s">
        <v>552</v>
      </c>
      <c r="B69" s="18">
        <v>42886</v>
      </c>
      <c r="C69" t="s">
        <v>553</v>
      </c>
      <c r="D69" t="s">
        <v>940</v>
      </c>
      <c r="E69">
        <v>33324</v>
      </c>
      <c r="F69" t="s">
        <v>97</v>
      </c>
      <c r="G69" t="s">
        <v>10</v>
      </c>
      <c r="H69" t="s">
        <v>63</v>
      </c>
      <c r="K69">
        <v>145</v>
      </c>
      <c r="M69" s="17">
        <v>21246.400000000001</v>
      </c>
    </row>
    <row r="70" spans="1:13" x14ac:dyDescent="0.25">
      <c r="A70" t="s">
        <v>555</v>
      </c>
      <c r="B70" s="18">
        <v>42886</v>
      </c>
      <c r="C70" t="s">
        <v>556</v>
      </c>
      <c r="D70" t="s">
        <v>940</v>
      </c>
      <c r="E70">
        <v>33325</v>
      </c>
      <c r="F70" t="s">
        <v>97</v>
      </c>
      <c r="G70" t="s">
        <v>10</v>
      </c>
      <c r="H70" t="s">
        <v>63</v>
      </c>
      <c r="K70" s="17">
        <v>1070</v>
      </c>
      <c r="M70" s="17">
        <v>20176.400000000001</v>
      </c>
    </row>
    <row r="71" spans="1:13" x14ac:dyDescent="0.25">
      <c r="A71" t="s">
        <v>555</v>
      </c>
      <c r="B71" s="18">
        <v>42886</v>
      </c>
      <c r="C71" t="s">
        <v>556</v>
      </c>
      <c r="D71" t="s">
        <v>940</v>
      </c>
      <c r="E71">
        <v>33325</v>
      </c>
      <c r="F71" t="s">
        <v>97</v>
      </c>
      <c r="G71" t="s">
        <v>10</v>
      </c>
      <c r="H71" t="s">
        <v>63</v>
      </c>
      <c r="K71">
        <v>269</v>
      </c>
      <c r="M71" s="17">
        <v>19907.400000000001</v>
      </c>
    </row>
    <row r="72" spans="1:13" x14ac:dyDescent="0.25">
      <c r="A72" t="s">
        <v>558</v>
      </c>
      <c r="B72" s="18">
        <v>42886</v>
      </c>
      <c r="C72" t="s">
        <v>559</v>
      </c>
      <c r="D72" t="s">
        <v>940</v>
      </c>
      <c r="E72">
        <v>33326</v>
      </c>
      <c r="F72" t="s">
        <v>97</v>
      </c>
      <c r="G72" t="s">
        <v>10</v>
      </c>
      <c r="H72" t="s">
        <v>63</v>
      </c>
      <c r="K72" s="17">
        <v>1305</v>
      </c>
      <c r="M72" s="17">
        <v>18602.400000000001</v>
      </c>
    </row>
    <row r="73" spans="1:13" x14ac:dyDescent="0.25">
      <c r="A73" t="s">
        <v>558</v>
      </c>
      <c r="B73" s="18">
        <v>42886</v>
      </c>
      <c r="C73" t="s">
        <v>559</v>
      </c>
      <c r="D73" t="s">
        <v>940</v>
      </c>
      <c r="E73">
        <v>33326</v>
      </c>
      <c r="F73" t="s">
        <v>97</v>
      </c>
      <c r="G73" t="s">
        <v>10</v>
      </c>
      <c r="H73" t="s">
        <v>63</v>
      </c>
      <c r="K73">
        <v>514</v>
      </c>
      <c r="M73" s="17">
        <v>18088.400000000001</v>
      </c>
    </row>
    <row r="74" spans="1:13" x14ac:dyDescent="0.25">
      <c r="A74" t="s">
        <v>561</v>
      </c>
      <c r="B74" s="18">
        <v>42886</v>
      </c>
      <c r="C74" t="s">
        <v>562</v>
      </c>
      <c r="D74" t="s">
        <v>940</v>
      </c>
      <c r="E74">
        <v>33327</v>
      </c>
      <c r="F74" t="s">
        <v>97</v>
      </c>
      <c r="G74" t="s">
        <v>10</v>
      </c>
      <c r="H74" t="s">
        <v>564</v>
      </c>
      <c r="K74">
        <v>748</v>
      </c>
      <c r="M74" s="17">
        <v>17340.400000000001</v>
      </c>
    </row>
    <row r="75" spans="1:13" x14ac:dyDescent="0.25">
      <c r="A75" t="s">
        <v>565</v>
      </c>
      <c r="B75" s="18">
        <v>42886</v>
      </c>
      <c r="C75" t="s">
        <v>566</v>
      </c>
      <c r="D75" t="s">
        <v>940</v>
      </c>
      <c r="E75">
        <v>33336</v>
      </c>
      <c r="F75" t="s">
        <v>97</v>
      </c>
      <c r="G75" t="s">
        <v>10</v>
      </c>
      <c r="H75" t="s">
        <v>56</v>
      </c>
      <c r="K75">
        <v>979</v>
      </c>
      <c r="M75" s="17">
        <v>16361.4</v>
      </c>
    </row>
    <row r="76" spans="1:13" x14ac:dyDescent="0.25">
      <c r="A76" t="s">
        <v>565</v>
      </c>
      <c r="B76" s="18">
        <v>42886</v>
      </c>
      <c r="C76" t="s">
        <v>566</v>
      </c>
      <c r="D76" t="s">
        <v>940</v>
      </c>
      <c r="E76">
        <v>33336</v>
      </c>
      <c r="F76" t="s">
        <v>97</v>
      </c>
      <c r="G76" t="s">
        <v>10</v>
      </c>
      <c r="H76" t="s">
        <v>56</v>
      </c>
      <c r="K76">
        <v>220</v>
      </c>
      <c r="M76" s="17">
        <v>16141.4</v>
      </c>
    </row>
    <row r="77" spans="1:13" x14ac:dyDescent="0.25">
      <c r="A77" t="s">
        <v>568</v>
      </c>
      <c r="B77" s="18">
        <v>42886</v>
      </c>
      <c r="C77" t="s">
        <v>569</v>
      </c>
      <c r="D77" t="s">
        <v>940</v>
      </c>
      <c r="E77">
        <v>33337</v>
      </c>
      <c r="F77" t="s">
        <v>97</v>
      </c>
      <c r="G77" t="s">
        <v>10</v>
      </c>
      <c r="H77" t="s">
        <v>47</v>
      </c>
      <c r="K77">
        <v>88.16</v>
      </c>
      <c r="M77" s="17">
        <v>16053.24</v>
      </c>
    </row>
    <row r="78" spans="1:13" x14ac:dyDescent="0.25">
      <c r="A78" t="s">
        <v>571</v>
      </c>
      <c r="B78" s="18">
        <v>42886</v>
      </c>
      <c r="C78" t="s">
        <v>572</v>
      </c>
      <c r="D78" t="s">
        <v>940</v>
      </c>
      <c r="E78">
        <v>33338</v>
      </c>
      <c r="F78" t="s">
        <v>97</v>
      </c>
      <c r="G78" t="s">
        <v>10</v>
      </c>
      <c r="H78" t="s">
        <v>574</v>
      </c>
      <c r="K78" s="17">
        <v>1122.5</v>
      </c>
      <c r="M78" s="17">
        <v>14930.74</v>
      </c>
    </row>
    <row r="79" spans="1:13" x14ac:dyDescent="0.25">
      <c r="A79" t="s">
        <v>575</v>
      </c>
      <c r="B79" s="18">
        <v>42886</v>
      </c>
      <c r="C79" t="s">
        <v>576</v>
      </c>
      <c r="D79" t="s">
        <v>940</v>
      </c>
      <c r="E79">
        <v>33339</v>
      </c>
      <c r="F79" t="s">
        <v>97</v>
      </c>
      <c r="G79" t="s">
        <v>10</v>
      </c>
      <c r="H79" t="s">
        <v>578</v>
      </c>
      <c r="K79" s="17">
        <v>1075.2</v>
      </c>
      <c r="M79" s="17">
        <v>13855.54</v>
      </c>
    </row>
    <row r="80" spans="1:13" x14ac:dyDescent="0.25">
      <c r="A80" t="s">
        <v>579</v>
      </c>
      <c r="B80" s="18">
        <v>42886</v>
      </c>
      <c r="C80" t="s">
        <v>580</v>
      </c>
      <c r="D80" t="s">
        <v>940</v>
      </c>
      <c r="E80">
        <v>33340</v>
      </c>
      <c r="F80" t="s">
        <v>97</v>
      </c>
      <c r="G80" t="s">
        <v>10</v>
      </c>
      <c r="H80" t="s">
        <v>582</v>
      </c>
      <c r="K80">
        <v>279.5</v>
      </c>
      <c r="M80" s="17">
        <v>13576.04</v>
      </c>
    </row>
    <row r="81" spans="1:13" x14ac:dyDescent="0.25">
      <c r="A81" t="s">
        <v>583</v>
      </c>
      <c r="B81" s="18">
        <v>42886</v>
      </c>
      <c r="C81" t="s">
        <v>584</v>
      </c>
      <c r="D81" t="s">
        <v>940</v>
      </c>
      <c r="E81">
        <v>33341</v>
      </c>
      <c r="F81" t="s">
        <v>97</v>
      </c>
      <c r="G81" t="s">
        <v>10</v>
      </c>
      <c r="H81" t="s">
        <v>586</v>
      </c>
      <c r="K81">
        <v>247</v>
      </c>
      <c r="M81" s="17">
        <v>13329.04</v>
      </c>
    </row>
    <row r="82" spans="1:13" x14ac:dyDescent="0.25">
      <c r="A82" t="s">
        <v>587</v>
      </c>
      <c r="B82" s="18">
        <v>42886</v>
      </c>
      <c r="C82" t="s">
        <v>588</v>
      </c>
      <c r="D82" t="s">
        <v>940</v>
      </c>
      <c r="E82">
        <v>33342</v>
      </c>
      <c r="F82" t="s">
        <v>97</v>
      </c>
      <c r="G82" t="s">
        <v>10</v>
      </c>
      <c r="H82" t="s">
        <v>590</v>
      </c>
      <c r="K82">
        <v>100</v>
      </c>
      <c r="M82" s="17">
        <v>13229.04</v>
      </c>
    </row>
    <row r="83" spans="1:13" x14ac:dyDescent="0.25">
      <c r="A83" t="s">
        <v>591</v>
      </c>
      <c r="B83" s="18">
        <v>42886</v>
      </c>
      <c r="C83" t="s">
        <v>592</v>
      </c>
      <c r="D83" t="s">
        <v>940</v>
      </c>
      <c r="E83">
        <v>33343</v>
      </c>
      <c r="F83" t="s">
        <v>97</v>
      </c>
      <c r="G83" t="s">
        <v>10</v>
      </c>
      <c r="H83" t="s">
        <v>594</v>
      </c>
      <c r="K83">
        <v>489.52</v>
      </c>
      <c r="M83" s="17">
        <v>12739.52</v>
      </c>
    </row>
    <row r="84" spans="1:13" x14ac:dyDescent="0.25">
      <c r="A84" t="s">
        <v>595</v>
      </c>
      <c r="B84" s="18">
        <v>42886</v>
      </c>
      <c r="C84" t="s">
        <v>596</v>
      </c>
      <c r="D84" t="s">
        <v>940</v>
      </c>
      <c r="E84">
        <v>33344</v>
      </c>
      <c r="F84" t="s">
        <v>97</v>
      </c>
      <c r="G84" t="s">
        <v>10</v>
      </c>
      <c r="H84" t="s">
        <v>598</v>
      </c>
      <c r="K84">
        <v>103.08</v>
      </c>
      <c r="M84" s="17">
        <v>12636.44</v>
      </c>
    </row>
    <row r="85" spans="1:13" x14ac:dyDescent="0.25">
      <c r="A85" t="s">
        <v>599</v>
      </c>
      <c r="B85" s="18">
        <v>42886</v>
      </c>
      <c r="C85" t="s">
        <v>600</v>
      </c>
      <c r="D85" t="s">
        <v>940</v>
      </c>
      <c r="E85">
        <v>33345</v>
      </c>
      <c r="F85" t="s">
        <v>97</v>
      </c>
      <c r="G85" t="s">
        <v>10</v>
      </c>
      <c r="H85" t="s">
        <v>602</v>
      </c>
      <c r="K85">
        <v>528.03</v>
      </c>
      <c r="M85" s="17">
        <v>12108.41</v>
      </c>
    </row>
    <row r="86" spans="1:13" x14ac:dyDescent="0.25">
      <c r="A86" t="s">
        <v>603</v>
      </c>
      <c r="B86" s="18">
        <v>42886</v>
      </c>
      <c r="C86" t="s">
        <v>604</v>
      </c>
      <c r="D86" t="s">
        <v>940</v>
      </c>
      <c r="E86">
        <v>33346</v>
      </c>
      <c r="F86" t="s">
        <v>97</v>
      </c>
      <c r="G86" t="s">
        <v>10</v>
      </c>
      <c r="H86" t="s">
        <v>606</v>
      </c>
      <c r="K86">
        <v>113.24</v>
      </c>
      <c r="M86" s="17">
        <v>11995.17</v>
      </c>
    </row>
    <row r="87" spans="1:13" x14ac:dyDescent="0.25">
      <c r="A87" t="s">
        <v>607</v>
      </c>
      <c r="B87" s="18">
        <v>42886</v>
      </c>
      <c r="C87" t="s">
        <v>608</v>
      </c>
      <c r="D87" t="s">
        <v>940</v>
      </c>
      <c r="E87">
        <v>33347</v>
      </c>
      <c r="F87" t="s">
        <v>97</v>
      </c>
      <c r="G87" t="s">
        <v>10</v>
      </c>
      <c r="H87" t="s">
        <v>610</v>
      </c>
      <c r="K87">
        <v>60</v>
      </c>
      <c r="M87" s="17">
        <v>11935.17</v>
      </c>
    </row>
    <row r="88" spans="1:13" x14ac:dyDescent="0.25">
      <c r="A88" t="s">
        <v>611</v>
      </c>
      <c r="B88" s="18">
        <v>42886</v>
      </c>
      <c r="C88" t="s">
        <v>612</v>
      </c>
      <c r="D88" t="s">
        <v>940</v>
      </c>
      <c r="E88">
        <v>33349</v>
      </c>
      <c r="F88" t="s">
        <v>97</v>
      </c>
      <c r="G88" t="s">
        <v>10</v>
      </c>
      <c r="H88" t="s">
        <v>73</v>
      </c>
      <c r="K88">
        <v>257</v>
      </c>
      <c r="M88" s="17">
        <v>11678.17</v>
      </c>
    </row>
    <row r="89" spans="1:13" x14ac:dyDescent="0.25">
      <c r="A89" t="s">
        <v>614</v>
      </c>
      <c r="B89" s="18">
        <v>42886</v>
      </c>
      <c r="C89" t="s">
        <v>615</v>
      </c>
      <c r="D89" t="s">
        <v>940</v>
      </c>
      <c r="E89">
        <v>33350</v>
      </c>
      <c r="F89" t="s">
        <v>97</v>
      </c>
      <c r="G89" t="s">
        <v>10</v>
      </c>
      <c r="H89" t="s">
        <v>56</v>
      </c>
      <c r="K89">
        <v>285</v>
      </c>
      <c r="M89" s="17">
        <v>11393.17</v>
      </c>
    </row>
    <row r="90" spans="1:13" x14ac:dyDescent="0.25">
      <c r="A90" t="s">
        <v>614</v>
      </c>
      <c r="B90" s="18">
        <v>42886</v>
      </c>
      <c r="C90" t="s">
        <v>615</v>
      </c>
      <c r="D90" t="s">
        <v>940</v>
      </c>
      <c r="E90">
        <v>33350</v>
      </c>
      <c r="F90" t="s">
        <v>97</v>
      </c>
      <c r="G90" t="s">
        <v>10</v>
      </c>
      <c r="H90" t="s">
        <v>56</v>
      </c>
      <c r="K90">
        <v>234</v>
      </c>
      <c r="M90" s="17">
        <v>11159.17</v>
      </c>
    </row>
    <row r="91" spans="1:13" x14ac:dyDescent="0.25">
      <c r="A91" t="s">
        <v>617</v>
      </c>
      <c r="B91" s="18">
        <v>42886</v>
      </c>
      <c r="C91" t="s">
        <v>618</v>
      </c>
      <c r="D91" t="s">
        <v>940</v>
      </c>
      <c r="E91">
        <v>33351</v>
      </c>
      <c r="F91" t="s">
        <v>97</v>
      </c>
      <c r="G91" t="s">
        <v>10</v>
      </c>
      <c r="H91" t="s">
        <v>620</v>
      </c>
      <c r="K91" s="17">
        <v>1165</v>
      </c>
      <c r="M91" s="17">
        <v>9994.17</v>
      </c>
    </row>
    <row r="92" spans="1:13" x14ac:dyDescent="0.25">
      <c r="A92" t="s">
        <v>621</v>
      </c>
      <c r="B92" s="18">
        <v>42886</v>
      </c>
      <c r="C92" t="s">
        <v>138</v>
      </c>
      <c r="D92" t="s">
        <v>940</v>
      </c>
      <c r="E92">
        <v>33355</v>
      </c>
      <c r="F92" t="s">
        <v>97</v>
      </c>
      <c r="G92" t="s">
        <v>10</v>
      </c>
      <c r="H92" t="s">
        <v>691</v>
      </c>
      <c r="I92">
        <v>720</v>
      </c>
      <c r="M92" s="17">
        <v>10714.17</v>
      </c>
    </row>
    <row r="93" spans="1:13" x14ac:dyDescent="0.25">
      <c r="A93" t="s">
        <v>692</v>
      </c>
      <c r="B93" s="18">
        <v>42898</v>
      </c>
      <c r="C93" t="s">
        <v>693</v>
      </c>
      <c r="D93" t="s">
        <v>941</v>
      </c>
      <c r="E93" t="s">
        <v>943</v>
      </c>
      <c r="F93" t="s">
        <v>100</v>
      </c>
      <c r="G93" t="s">
        <v>10</v>
      </c>
      <c r="H93" t="s">
        <v>695</v>
      </c>
      <c r="I93" s="17">
        <v>4000</v>
      </c>
      <c r="M93" s="17">
        <v>14714.17</v>
      </c>
    </row>
    <row r="94" spans="1:13" x14ac:dyDescent="0.25">
      <c r="A94" t="s">
        <v>696</v>
      </c>
      <c r="B94" s="18">
        <v>42900</v>
      </c>
      <c r="C94" t="s">
        <v>697</v>
      </c>
      <c r="D94" t="s">
        <v>941</v>
      </c>
      <c r="E94" t="s">
        <v>944</v>
      </c>
      <c r="F94" t="s">
        <v>100</v>
      </c>
      <c r="G94" t="s">
        <v>10</v>
      </c>
      <c r="H94" t="s">
        <v>699</v>
      </c>
      <c r="I94" s="17">
        <v>2310</v>
      </c>
      <c r="M94" s="17">
        <v>17024.169999999998</v>
      </c>
    </row>
    <row r="95" spans="1:13" x14ac:dyDescent="0.25">
      <c r="A95" t="s">
        <v>700</v>
      </c>
      <c r="B95" s="18">
        <v>42900</v>
      </c>
      <c r="C95" t="s">
        <v>701</v>
      </c>
      <c r="D95" t="s">
        <v>941</v>
      </c>
      <c r="E95" t="s">
        <v>945</v>
      </c>
      <c r="F95" t="s">
        <v>100</v>
      </c>
      <c r="G95" t="s">
        <v>10</v>
      </c>
      <c r="H95" t="s">
        <v>703</v>
      </c>
      <c r="I95" s="17">
        <v>2286</v>
      </c>
      <c r="M95" s="17">
        <v>19310.169999999998</v>
      </c>
    </row>
    <row r="96" spans="1:13" x14ac:dyDescent="0.25">
      <c r="A96" t="s">
        <v>704</v>
      </c>
      <c r="B96" s="18">
        <v>42907</v>
      </c>
      <c r="C96" t="s">
        <v>705</v>
      </c>
      <c r="D96" t="s">
        <v>940</v>
      </c>
      <c r="E96">
        <v>33455</v>
      </c>
      <c r="F96" t="s">
        <v>97</v>
      </c>
      <c r="G96" t="s">
        <v>3</v>
      </c>
      <c r="H96" t="s">
        <v>47</v>
      </c>
      <c r="K96">
        <v>290</v>
      </c>
      <c r="M96" s="17">
        <v>19020.169999999998</v>
      </c>
    </row>
    <row r="97" spans="1:13" x14ac:dyDescent="0.25">
      <c r="A97" t="s">
        <v>707</v>
      </c>
      <c r="B97" s="18">
        <v>42907</v>
      </c>
      <c r="C97" t="s">
        <v>708</v>
      </c>
      <c r="D97" t="s">
        <v>940</v>
      </c>
      <c r="E97">
        <v>33456</v>
      </c>
      <c r="F97" t="s">
        <v>97</v>
      </c>
      <c r="G97" t="s">
        <v>3</v>
      </c>
      <c r="H97" t="s">
        <v>710</v>
      </c>
      <c r="K97" s="17">
        <v>12120.09</v>
      </c>
      <c r="M97" s="17">
        <v>6900.08</v>
      </c>
    </row>
    <row r="98" spans="1:13" x14ac:dyDescent="0.25">
      <c r="A98" t="s">
        <v>711</v>
      </c>
      <c r="B98" s="18">
        <v>42914</v>
      </c>
      <c r="C98" t="s">
        <v>712</v>
      </c>
      <c r="D98" t="s">
        <v>941</v>
      </c>
      <c r="E98" t="s">
        <v>946</v>
      </c>
      <c r="F98" t="s">
        <v>100</v>
      </c>
      <c r="G98" t="s">
        <v>10</v>
      </c>
      <c r="H98" t="s">
        <v>714</v>
      </c>
      <c r="I98" s="17">
        <v>20000</v>
      </c>
      <c r="M98" s="17">
        <v>26900.080000000002</v>
      </c>
    </row>
    <row r="99" spans="1:13" x14ac:dyDescent="0.25">
      <c r="A99" t="s">
        <v>715</v>
      </c>
      <c r="B99" s="18">
        <v>42915</v>
      </c>
      <c r="C99" t="s">
        <v>138</v>
      </c>
      <c r="D99" t="s">
        <v>940</v>
      </c>
      <c r="E99">
        <v>33598</v>
      </c>
      <c r="F99" t="s">
        <v>97</v>
      </c>
      <c r="G99" t="s">
        <v>3</v>
      </c>
      <c r="H99" t="s">
        <v>717</v>
      </c>
      <c r="K99" s="17">
        <v>4000.01</v>
      </c>
      <c r="M99" s="17">
        <v>22900.07</v>
      </c>
    </row>
    <row r="100" spans="1:13" x14ac:dyDescent="0.25">
      <c r="A100" t="s">
        <v>718</v>
      </c>
      <c r="B100" s="18">
        <v>42924</v>
      </c>
      <c r="C100" t="s">
        <v>719</v>
      </c>
      <c r="D100" t="s">
        <v>941</v>
      </c>
      <c r="E100" t="s">
        <v>947</v>
      </c>
      <c r="F100" t="s">
        <v>100</v>
      </c>
      <c r="G100" t="s">
        <v>10</v>
      </c>
      <c r="H100" t="s">
        <v>136</v>
      </c>
      <c r="I100" s="17">
        <v>5000</v>
      </c>
      <c r="M100" s="17">
        <v>27900.07</v>
      </c>
    </row>
    <row r="101" spans="1:13" x14ac:dyDescent="0.25">
      <c r="A101" t="s">
        <v>720</v>
      </c>
      <c r="B101" s="18">
        <v>42947</v>
      </c>
      <c r="C101" t="s">
        <v>138</v>
      </c>
      <c r="D101" t="s">
        <v>940</v>
      </c>
      <c r="E101">
        <v>33870</v>
      </c>
      <c r="F101" t="s">
        <v>97</v>
      </c>
      <c r="G101" t="s">
        <v>10</v>
      </c>
      <c r="H101" t="s">
        <v>717</v>
      </c>
      <c r="K101" s="17">
        <v>5000</v>
      </c>
      <c r="M101" s="17">
        <v>22900.07</v>
      </c>
    </row>
    <row r="102" spans="1:13" x14ac:dyDescent="0.25">
      <c r="A102" t="s">
        <v>721</v>
      </c>
      <c r="B102" s="18">
        <v>42947</v>
      </c>
      <c r="C102" t="s">
        <v>722</v>
      </c>
      <c r="D102" t="s">
        <v>940</v>
      </c>
      <c r="E102">
        <v>33890</v>
      </c>
      <c r="F102" t="s">
        <v>97</v>
      </c>
      <c r="G102" t="s">
        <v>10</v>
      </c>
      <c r="H102" t="s">
        <v>73</v>
      </c>
      <c r="K102">
        <v>143.06</v>
      </c>
      <c r="M102" s="17">
        <v>22757.01</v>
      </c>
    </row>
    <row r="103" spans="1:13" x14ac:dyDescent="0.25">
      <c r="A103" t="s">
        <v>723</v>
      </c>
      <c r="B103" s="18">
        <v>42947</v>
      </c>
      <c r="C103" t="s">
        <v>724</v>
      </c>
      <c r="D103" t="s">
        <v>940</v>
      </c>
      <c r="E103">
        <v>33891</v>
      </c>
      <c r="F103" t="s">
        <v>97</v>
      </c>
      <c r="G103" t="s">
        <v>10</v>
      </c>
      <c r="H103" t="s">
        <v>725</v>
      </c>
      <c r="K103">
        <v>220</v>
      </c>
      <c r="M103" s="17">
        <v>22537.01</v>
      </c>
    </row>
    <row r="104" spans="1:13" x14ac:dyDescent="0.25">
      <c r="A104" t="s">
        <v>726</v>
      </c>
      <c r="B104" s="18">
        <v>42947</v>
      </c>
      <c r="C104" t="s">
        <v>727</v>
      </c>
      <c r="D104" t="s">
        <v>940</v>
      </c>
      <c r="E104">
        <v>33892</v>
      </c>
      <c r="F104" t="s">
        <v>97</v>
      </c>
      <c r="G104" t="s">
        <v>10</v>
      </c>
      <c r="H104" t="s">
        <v>728</v>
      </c>
      <c r="K104">
        <v>420</v>
      </c>
      <c r="M104" s="17">
        <v>22117.01</v>
      </c>
    </row>
    <row r="105" spans="1:13" x14ac:dyDescent="0.25">
      <c r="A105" t="s">
        <v>729</v>
      </c>
      <c r="B105" s="18">
        <v>42947</v>
      </c>
      <c r="C105" t="s">
        <v>730</v>
      </c>
      <c r="D105" t="s">
        <v>940</v>
      </c>
      <c r="E105">
        <v>33893</v>
      </c>
      <c r="F105" t="s">
        <v>97</v>
      </c>
      <c r="G105" t="s">
        <v>10</v>
      </c>
      <c r="H105" t="s">
        <v>731</v>
      </c>
      <c r="K105">
        <v>124</v>
      </c>
      <c r="M105" s="17">
        <v>21993.01</v>
      </c>
    </row>
    <row r="106" spans="1:13" x14ac:dyDescent="0.25">
      <c r="A106" t="s">
        <v>732</v>
      </c>
      <c r="B106" s="18">
        <v>42947</v>
      </c>
      <c r="C106" t="s">
        <v>733</v>
      </c>
      <c r="D106" t="s">
        <v>940</v>
      </c>
      <c r="E106">
        <v>33894</v>
      </c>
      <c r="F106" t="s">
        <v>97</v>
      </c>
      <c r="G106" t="s">
        <v>10</v>
      </c>
      <c r="H106" t="s">
        <v>70</v>
      </c>
      <c r="K106">
        <v>822.9</v>
      </c>
      <c r="M106" s="17">
        <v>21170.11</v>
      </c>
    </row>
    <row r="107" spans="1:13" x14ac:dyDescent="0.25">
      <c r="A107" t="s">
        <v>734</v>
      </c>
      <c r="B107" s="18">
        <v>42947</v>
      </c>
      <c r="C107" t="s">
        <v>735</v>
      </c>
      <c r="D107" t="s">
        <v>940</v>
      </c>
      <c r="E107">
        <v>33895</v>
      </c>
      <c r="F107" t="s">
        <v>97</v>
      </c>
      <c r="G107" t="s">
        <v>10</v>
      </c>
      <c r="H107" t="s">
        <v>736</v>
      </c>
      <c r="K107">
        <v>300</v>
      </c>
      <c r="M107" s="17">
        <v>20870.11</v>
      </c>
    </row>
    <row r="108" spans="1:13" x14ac:dyDescent="0.25">
      <c r="A108" t="s">
        <v>737</v>
      </c>
      <c r="B108" s="18">
        <v>42947</v>
      </c>
      <c r="C108" t="s">
        <v>738</v>
      </c>
      <c r="D108" t="s">
        <v>940</v>
      </c>
      <c r="E108">
        <v>33896</v>
      </c>
      <c r="F108" t="s">
        <v>97</v>
      </c>
      <c r="G108" t="s">
        <v>10</v>
      </c>
      <c r="H108" t="s">
        <v>53</v>
      </c>
      <c r="K108" s="17">
        <v>1384</v>
      </c>
      <c r="M108" s="17">
        <v>19486.11</v>
      </c>
    </row>
    <row r="109" spans="1:13" x14ac:dyDescent="0.25">
      <c r="A109" t="s">
        <v>737</v>
      </c>
      <c r="B109" s="18">
        <v>42947</v>
      </c>
      <c r="C109" t="s">
        <v>738</v>
      </c>
      <c r="D109" t="s">
        <v>940</v>
      </c>
      <c r="E109">
        <v>33896</v>
      </c>
      <c r="F109" t="s">
        <v>97</v>
      </c>
      <c r="G109" t="s">
        <v>10</v>
      </c>
      <c r="H109" t="s">
        <v>53</v>
      </c>
      <c r="K109">
        <v>974</v>
      </c>
      <c r="M109" s="17">
        <v>18512.11</v>
      </c>
    </row>
    <row r="110" spans="1:13" x14ac:dyDescent="0.25">
      <c r="A110" t="s">
        <v>739</v>
      </c>
      <c r="B110" s="18">
        <v>42947</v>
      </c>
      <c r="C110" t="s">
        <v>740</v>
      </c>
      <c r="D110" t="s">
        <v>940</v>
      </c>
      <c r="E110">
        <v>33897</v>
      </c>
      <c r="F110" t="s">
        <v>97</v>
      </c>
      <c r="G110" t="s">
        <v>10</v>
      </c>
      <c r="H110" t="s">
        <v>741</v>
      </c>
      <c r="K110">
        <v>810</v>
      </c>
      <c r="M110" s="17">
        <v>17702.11</v>
      </c>
    </row>
    <row r="111" spans="1:13" x14ac:dyDescent="0.25">
      <c r="A111" t="s">
        <v>739</v>
      </c>
      <c r="B111" s="18">
        <v>42947</v>
      </c>
      <c r="C111" t="s">
        <v>740</v>
      </c>
      <c r="D111" t="s">
        <v>940</v>
      </c>
      <c r="E111">
        <v>33897</v>
      </c>
      <c r="F111" t="s">
        <v>97</v>
      </c>
      <c r="G111" t="s">
        <v>10</v>
      </c>
      <c r="H111" t="s">
        <v>741</v>
      </c>
      <c r="K111">
        <v>512</v>
      </c>
      <c r="M111" s="17">
        <v>17190.11</v>
      </c>
    </row>
    <row r="112" spans="1:13" x14ac:dyDescent="0.25">
      <c r="A112" t="s">
        <v>742</v>
      </c>
      <c r="B112" s="18">
        <v>42947</v>
      </c>
      <c r="C112" t="s">
        <v>743</v>
      </c>
      <c r="D112" t="s">
        <v>940</v>
      </c>
      <c r="E112">
        <v>33898</v>
      </c>
      <c r="F112" t="s">
        <v>97</v>
      </c>
      <c r="G112" t="s">
        <v>10</v>
      </c>
      <c r="H112" t="s">
        <v>606</v>
      </c>
      <c r="K112">
        <v>153.69</v>
      </c>
      <c r="M112" s="17">
        <v>17036.419999999998</v>
      </c>
    </row>
    <row r="113" spans="1:13" x14ac:dyDescent="0.25">
      <c r="A113" t="s">
        <v>744</v>
      </c>
      <c r="B113" s="18">
        <v>42947</v>
      </c>
      <c r="C113" t="s">
        <v>745</v>
      </c>
      <c r="D113" t="s">
        <v>940</v>
      </c>
      <c r="E113">
        <v>33899</v>
      </c>
      <c r="F113" t="s">
        <v>97</v>
      </c>
      <c r="G113" t="s">
        <v>10</v>
      </c>
      <c r="H113" t="s">
        <v>73</v>
      </c>
      <c r="K113" s="17">
        <v>1002.03</v>
      </c>
      <c r="M113" s="17">
        <v>16034.39</v>
      </c>
    </row>
    <row r="114" spans="1:13" x14ac:dyDescent="0.25">
      <c r="A114" t="s">
        <v>746</v>
      </c>
      <c r="B114" s="18">
        <v>42947</v>
      </c>
      <c r="C114" t="s">
        <v>747</v>
      </c>
      <c r="D114" t="s">
        <v>940</v>
      </c>
      <c r="E114">
        <v>33900</v>
      </c>
      <c r="F114" t="s">
        <v>97</v>
      </c>
      <c r="G114" t="s">
        <v>10</v>
      </c>
      <c r="H114" t="s">
        <v>73</v>
      </c>
      <c r="K114">
        <v>608.27</v>
      </c>
      <c r="M114" s="17">
        <v>15426.12</v>
      </c>
    </row>
    <row r="115" spans="1:13" x14ac:dyDescent="0.25">
      <c r="A115" t="s">
        <v>748</v>
      </c>
      <c r="B115" s="18">
        <v>42947</v>
      </c>
      <c r="C115" t="s">
        <v>749</v>
      </c>
      <c r="D115" t="s">
        <v>940</v>
      </c>
      <c r="E115">
        <v>33901</v>
      </c>
      <c r="F115" t="s">
        <v>97</v>
      </c>
      <c r="G115" t="s">
        <v>10</v>
      </c>
      <c r="H115" t="s">
        <v>73</v>
      </c>
      <c r="K115">
        <v>339.39</v>
      </c>
      <c r="M115" s="17">
        <v>15086.73</v>
      </c>
    </row>
    <row r="116" spans="1:13" x14ac:dyDescent="0.25">
      <c r="A116" t="s">
        <v>750</v>
      </c>
      <c r="B116" s="18">
        <v>42947</v>
      </c>
      <c r="C116" t="s">
        <v>751</v>
      </c>
      <c r="D116" t="s">
        <v>940</v>
      </c>
      <c r="E116">
        <v>33902</v>
      </c>
      <c r="F116" t="s">
        <v>97</v>
      </c>
      <c r="G116" t="s">
        <v>10</v>
      </c>
      <c r="H116" t="s">
        <v>752</v>
      </c>
      <c r="K116">
        <v>648</v>
      </c>
      <c r="M116" s="17">
        <v>14438.73</v>
      </c>
    </row>
    <row r="117" spans="1:13" x14ac:dyDescent="0.25">
      <c r="A117" t="s">
        <v>753</v>
      </c>
      <c r="B117" s="18">
        <v>42947</v>
      </c>
      <c r="C117" t="s">
        <v>754</v>
      </c>
      <c r="D117" t="s">
        <v>940</v>
      </c>
      <c r="E117">
        <v>33903</v>
      </c>
      <c r="F117" t="s">
        <v>97</v>
      </c>
      <c r="G117" t="s">
        <v>10</v>
      </c>
      <c r="H117" t="s">
        <v>73</v>
      </c>
      <c r="K117" s="17">
        <v>1000</v>
      </c>
      <c r="M117" s="17">
        <v>13438.73</v>
      </c>
    </row>
    <row r="118" spans="1:13" x14ac:dyDescent="0.25">
      <c r="A118" t="s">
        <v>755</v>
      </c>
      <c r="B118" s="18">
        <v>42947</v>
      </c>
      <c r="C118" t="s">
        <v>756</v>
      </c>
      <c r="D118" t="s">
        <v>940</v>
      </c>
      <c r="E118">
        <v>33904</v>
      </c>
      <c r="F118" t="s">
        <v>97</v>
      </c>
      <c r="G118" t="s">
        <v>10</v>
      </c>
      <c r="H118" t="s">
        <v>752</v>
      </c>
      <c r="K118">
        <v>72</v>
      </c>
      <c r="M118" s="17">
        <v>13366.73</v>
      </c>
    </row>
    <row r="119" spans="1:13" x14ac:dyDescent="0.25">
      <c r="A119" t="s">
        <v>757</v>
      </c>
      <c r="B119" s="18">
        <v>42947</v>
      </c>
      <c r="C119" t="s">
        <v>758</v>
      </c>
      <c r="D119" t="s">
        <v>940</v>
      </c>
      <c r="E119">
        <v>33905</v>
      </c>
      <c r="F119" t="s">
        <v>97</v>
      </c>
      <c r="G119" t="s">
        <v>10</v>
      </c>
      <c r="H119" t="s">
        <v>759</v>
      </c>
      <c r="K119">
        <v>800.01</v>
      </c>
      <c r="M119" s="17">
        <v>12566.72</v>
      </c>
    </row>
    <row r="120" spans="1:13" x14ac:dyDescent="0.25">
      <c r="A120" t="s">
        <v>607</v>
      </c>
      <c r="B120" s="18">
        <v>42947</v>
      </c>
      <c r="C120" t="s">
        <v>818</v>
      </c>
      <c r="D120" t="s">
        <v>940</v>
      </c>
      <c r="E120">
        <v>33948</v>
      </c>
      <c r="F120" t="s">
        <v>97</v>
      </c>
      <c r="G120" t="s">
        <v>10</v>
      </c>
      <c r="H120" t="s">
        <v>63</v>
      </c>
      <c r="K120" s="17">
        <v>1030</v>
      </c>
      <c r="M120" s="17">
        <v>11536.72</v>
      </c>
    </row>
    <row r="121" spans="1:13" x14ac:dyDescent="0.25">
      <c r="A121" t="s">
        <v>607</v>
      </c>
      <c r="B121" s="18">
        <v>42947</v>
      </c>
      <c r="C121" t="s">
        <v>818</v>
      </c>
      <c r="D121" t="s">
        <v>940</v>
      </c>
      <c r="E121">
        <v>33948</v>
      </c>
      <c r="F121" t="s">
        <v>97</v>
      </c>
      <c r="G121" t="s">
        <v>10</v>
      </c>
      <c r="H121" t="s">
        <v>63</v>
      </c>
      <c r="K121">
        <v>690</v>
      </c>
      <c r="M121" s="17">
        <v>10846.72</v>
      </c>
    </row>
    <row r="122" spans="1:13" x14ac:dyDescent="0.25">
      <c r="A122" t="s">
        <v>611</v>
      </c>
      <c r="B122" s="18">
        <v>42947</v>
      </c>
      <c r="C122" t="s">
        <v>819</v>
      </c>
      <c r="D122" t="s">
        <v>940</v>
      </c>
      <c r="E122">
        <v>33949</v>
      </c>
      <c r="F122" t="s">
        <v>97</v>
      </c>
      <c r="G122" t="s">
        <v>10</v>
      </c>
      <c r="H122" t="s">
        <v>63</v>
      </c>
      <c r="K122">
        <v>842</v>
      </c>
      <c r="M122" s="17">
        <v>10004.719999999999</v>
      </c>
    </row>
    <row r="123" spans="1:13" x14ac:dyDescent="0.25">
      <c r="A123" t="s">
        <v>611</v>
      </c>
      <c r="B123" s="18">
        <v>42947</v>
      </c>
      <c r="C123" t="s">
        <v>819</v>
      </c>
      <c r="D123" t="s">
        <v>940</v>
      </c>
      <c r="E123">
        <v>33949</v>
      </c>
      <c r="F123" t="s">
        <v>97</v>
      </c>
      <c r="G123" t="s">
        <v>10</v>
      </c>
      <c r="H123" t="s">
        <v>63</v>
      </c>
      <c r="K123">
        <v>444</v>
      </c>
      <c r="M123" s="17">
        <v>9560.7199999999993</v>
      </c>
    </row>
    <row r="124" spans="1:13" x14ac:dyDescent="0.25">
      <c r="A124" t="s">
        <v>820</v>
      </c>
      <c r="B124" s="18">
        <v>42947</v>
      </c>
      <c r="C124" t="s">
        <v>821</v>
      </c>
      <c r="D124" t="s">
        <v>940</v>
      </c>
      <c r="E124">
        <v>33975</v>
      </c>
      <c r="F124" t="s">
        <v>97</v>
      </c>
      <c r="G124" t="s">
        <v>10</v>
      </c>
      <c r="H124" t="s">
        <v>63</v>
      </c>
      <c r="K124" s="17">
        <v>1349.66</v>
      </c>
      <c r="M124" s="17">
        <v>8211.06</v>
      </c>
    </row>
    <row r="125" spans="1:13" x14ac:dyDescent="0.25">
      <c r="A125" t="s">
        <v>820</v>
      </c>
      <c r="B125" s="18">
        <v>42947</v>
      </c>
      <c r="C125" t="s">
        <v>821</v>
      </c>
      <c r="D125" t="s">
        <v>940</v>
      </c>
      <c r="E125">
        <v>33975</v>
      </c>
      <c r="F125" t="s">
        <v>97</v>
      </c>
      <c r="G125" t="s">
        <v>10</v>
      </c>
      <c r="H125" t="s">
        <v>63</v>
      </c>
      <c r="K125">
        <v>120</v>
      </c>
      <c r="M125" s="17">
        <v>8091.06</v>
      </c>
    </row>
    <row r="126" spans="1:13" x14ac:dyDescent="0.25">
      <c r="A126" t="s">
        <v>822</v>
      </c>
      <c r="B126" s="18">
        <v>42947</v>
      </c>
      <c r="C126" t="s">
        <v>823</v>
      </c>
      <c r="D126" t="s">
        <v>940</v>
      </c>
      <c r="E126">
        <v>33976</v>
      </c>
      <c r="F126" t="s">
        <v>97</v>
      </c>
      <c r="G126" t="s">
        <v>10</v>
      </c>
      <c r="H126" t="s">
        <v>63</v>
      </c>
      <c r="K126" s="17">
        <v>3135.35</v>
      </c>
      <c r="M126" s="17">
        <v>4955.71</v>
      </c>
    </row>
    <row r="127" spans="1:13" x14ac:dyDescent="0.25">
      <c r="A127" t="s">
        <v>822</v>
      </c>
      <c r="B127" s="18">
        <v>42947</v>
      </c>
      <c r="C127" t="s">
        <v>823</v>
      </c>
      <c r="D127" t="s">
        <v>940</v>
      </c>
      <c r="E127">
        <v>33976</v>
      </c>
      <c r="F127" t="s">
        <v>97</v>
      </c>
      <c r="G127" t="s">
        <v>10</v>
      </c>
      <c r="H127" t="s">
        <v>63</v>
      </c>
      <c r="K127">
        <v>682</v>
      </c>
      <c r="M127" s="17">
        <v>4273.71</v>
      </c>
    </row>
    <row r="128" spans="1:13" x14ac:dyDescent="0.25">
      <c r="A128" t="s">
        <v>824</v>
      </c>
      <c r="B128" s="18">
        <v>42947</v>
      </c>
      <c r="C128" t="s">
        <v>825</v>
      </c>
      <c r="D128" t="s">
        <v>940</v>
      </c>
      <c r="E128">
        <v>34033</v>
      </c>
      <c r="F128" t="s">
        <v>97</v>
      </c>
      <c r="G128" t="s">
        <v>10</v>
      </c>
      <c r="H128" t="s">
        <v>826</v>
      </c>
      <c r="K128" s="17">
        <v>1560</v>
      </c>
      <c r="M128" s="17">
        <v>2713.71</v>
      </c>
    </row>
    <row r="129" spans="1:14" x14ac:dyDescent="0.25">
      <c r="A129" t="s">
        <v>881</v>
      </c>
      <c r="B129" s="18">
        <v>42968</v>
      </c>
      <c r="C129" t="s">
        <v>1</v>
      </c>
      <c r="D129" t="s">
        <v>940</v>
      </c>
      <c r="E129">
        <v>34136</v>
      </c>
      <c r="F129" t="s">
        <v>97</v>
      </c>
      <c r="G129" t="s">
        <v>3</v>
      </c>
      <c r="H129" t="s">
        <v>883</v>
      </c>
      <c r="K129" s="17">
        <v>2713.71</v>
      </c>
      <c r="M129">
        <v>0</v>
      </c>
    </row>
    <row r="130" spans="1:14" x14ac:dyDescent="0.25">
      <c r="H130" t="s">
        <v>129</v>
      </c>
      <c r="I130" s="17">
        <v>111318</v>
      </c>
      <c r="K130" s="17">
        <v>111502</v>
      </c>
    </row>
    <row r="131" spans="1:14" x14ac:dyDescent="0.25">
      <c r="H131" t="s">
        <v>82</v>
      </c>
      <c r="M131">
        <v>0</v>
      </c>
      <c r="N131" s="16" t="s">
        <v>181</v>
      </c>
    </row>
    <row r="132" spans="1:14" x14ac:dyDescent="0.25">
      <c r="A132" t="s">
        <v>88</v>
      </c>
      <c r="B132" t="s">
        <v>89</v>
      </c>
      <c r="C132" t="s">
        <v>95</v>
      </c>
      <c r="D132" t="s">
        <v>90</v>
      </c>
      <c r="E132" t="s">
        <v>431</v>
      </c>
      <c r="F132" t="s">
        <v>93</v>
      </c>
      <c r="G132" t="s">
        <v>89</v>
      </c>
      <c r="H132" t="s">
        <v>202</v>
      </c>
      <c r="I132" t="s">
        <v>370</v>
      </c>
      <c r="K132" t="s">
        <v>92</v>
      </c>
      <c r="M132" t="s">
        <v>95</v>
      </c>
    </row>
    <row r="133" spans="1:14" x14ac:dyDescent="0.25">
      <c r="I133" s="4"/>
      <c r="J133" s="6"/>
      <c r="K133" s="4"/>
      <c r="L133" s="6"/>
    </row>
    <row r="134" spans="1:14" x14ac:dyDescent="0.25">
      <c r="A134" t="s">
        <v>83</v>
      </c>
      <c r="B134" t="s">
        <v>84</v>
      </c>
      <c r="C134">
        <v>4</v>
      </c>
      <c r="D134" t="s">
        <v>948</v>
      </c>
      <c r="E134" t="s">
        <v>447</v>
      </c>
      <c r="F134" t="s">
        <v>387</v>
      </c>
      <c r="I134" s="4"/>
      <c r="J134" s="6"/>
      <c r="K134" s="4"/>
      <c r="L134" s="6"/>
    </row>
    <row r="135" spans="1:14" x14ac:dyDescent="0.25">
      <c r="A135" t="s">
        <v>88</v>
      </c>
      <c r="B135" t="s">
        <v>89</v>
      </c>
      <c r="C135" t="s">
        <v>95</v>
      </c>
      <c r="D135" t="s">
        <v>90</v>
      </c>
      <c r="E135" t="s">
        <v>431</v>
      </c>
      <c r="F135" t="s">
        <v>93</v>
      </c>
      <c r="G135" t="s">
        <v>89</v>
      </c>
      <c r="H135" t="s">
        <v>202</v>
      </c>
      <c r="I135" s="4" t="s">
        <v>370</v>
      </c>
      <c r="J135" s="6"/>
      <c r="K135" s="4" t="s">
        <v>92</v>
      </c>
      <c r="L135" s="6"/>
      <c r="M135" t="s">
        <v>95</v>
      </c>
    </row>
    <row r="136" spans="1:14" x14ac:dyDescent="0.25">
      <c r="H136" t="s">
        <v>0</v>
      </c>
      <c r="M136">
        <v>0</v>
      </c>
    </row>
    <row r="137" spans="1:14" x14ac:dyDescent="0.25">
      <c r="A137" t="s">
        <v>886</v>
      </c>
      <c r="B137" s="18">
        <v>42794</v>
      </c>
      <c r="C137" t="s">
        <v>887</v>
      </c>
      <c r="D137" t="s">
        <v>940</v>
      </c>
      <c r="E137">
        <v>34180</v>
      </c>
      <c r="F137" t="s">
        <v>97</v>
      </c>
      <c r="G137" t="s">
        <v>10</v>
      </c>
      <c r="H137" t="s">
        <v>889</v>
      </c>
      <c r="K137">
        <v>12</v>
      </c>
      <c r="M137">
        <v>-12</v>
      </c>
    </row>
    <row r="138" spans="1:14" x14ac:dyDescent="0.25">
      <c r="H138" t="s">
        <v>129</v>
      </c>
      <c r="I138">
        <v>0</v>
      </c>
      <c r="K138">
        <v>12</v>
      </c>
    </row>
    <row r="139" spans="1:14" x14ac:dyDescent="0.25">
      <c r="H139" t="s">
        <v>82</v>
      </c>
      <c r="M139">
        <v>-12</v>
      </c>
      <c r="N139" s="16" t="s">
        <v>181</v>
      </c>
    </row>
    <row r="140" spans="1:14" x14ac:dyDescent="0.25">
      <c r="A140" t="s">
        <v>88</v>
      </c>
      <c r="B140" t="s">
        <v>89</v>
      </c>
      <c r="C140" t="s">
        <v>95</v>
      </c>
      <c r="D140" t="s">
        <v>90</v>
      </c>
      <c r="E140" t="s">
        <v>431</v>
      </c>
      <c r="F140" t="s">
        <v>93</v>
      </c>
      <c r="G140" t="s">
        <v>89</v>
      </c>
      <c r="H140" t="s">
        <v>202</v>
      </c>
      <c r="I140" t="s">
        <v>370</v>
      </c>
      <c r="K140" t="s">
        <v>92</v>
      </c>
      <c r="M140" t="s">
        <v>95</v>
      </c>
    </row>
    <row r="141" spans="1:14" x14ac:dyDescent="0.25">
      <c r="J141" s="6"/>
      <c r="K141" s="4"/>
      <c r="L141" s="6"/>
      <c r="M141" s="4"/>
    </row>
    <row r="142" spans="1:14" x14ac:dyDescent="0.25">
      <c r="A142" t="s">
        <v>83</v>
      </c>
      <c r="B142" t="s">
        <v>84</v>
      </c>
      <c r="C142">
        <v>45</v>
      </c>
      <c r="D142" t="s">
        <v>949</v>
      </c>
      <c r="E142" t="s">
        <v>950</v>
      </c>
      <c r="F142" t="s">
        <v>951</v>
      </c>
      <c r="J142" s="6"/>
      <c r="K142" s="4"/>
      <c r="L142" s="6"/>
      <c r="M142" s="4"/>
    </row>
    <row r="143" spans="1:14" x14ac:dyDescent="0.25">
      <c r="A143" t="s">
        <v>88</v>
      </c>
      <c r="B143" t="s">
        <v>89</v>
      </c>
      <c r="C143" t="s">
        <v>95</v>
      </c>
      <c r="D143" t="s">
        <v>90</v>
      </c>
      <c r="E143" t="s">
        <v>431</v>
      </c>
      <c r="F143" t="s">
        <v>93</v>
      </c>
      <c r="G143" t="s">
        <v>89</v>
      </c>
      <c r="H143" t="s">
        <v>202</v>
      </c>
      <c r="I143" t="s">
        <v>370</v>
      </c>
      <c r="J143" s="6"/>
      <c r="K143" s="4" t="s">
        <v>92</v>
      </c>
      <c r="L143" s="6"/>
      <c r="M143" s="4" t="s">
        <v>95</v>
      </c>
    </row>
    <row r="144" spans="1:14" x14ac:dyDescent="0.25">
      <c r="H144" t="s">
        <v>0</v>
      </c>
      <c r="M144">
        <v>-12</v>
      </c>
    </row>
    <row r="145" spans="1:14" x14ac:dyDescent="0.25">
      <c r="A145" t="s">
        <v>893</v>
      </c>
      <c r="B145" s="18">
        <v>42766</v>
      </c>
      <c r="C145" t="s">
        <v>887</v>
      </c>
      <c r="D145" t="s">
        <v>940</v>
      </c>
      <c r="E145">
        <v>34179</v>
      </c>
      <c r="F145" t="s">
        <v>97</v>
      </c>
      <c r="G145" t="s">
        <v>10</v>
      </c>
      <c r="H145" t="s">
        <v>889</v>
      </c>
      <c r="I145">
        <v>12</v>
      </c>
      <c r="M145">
        <v>0</v>
      </c>
    </row>
    <row r="146" spans="1:14" x14ac:dyDescent="0.25">
      <c r="H146" t="s">
        <v>129</v>
      </c>
      <c r="I146">
        <v>12</v>
      </c>
      <c r="K146">
        <v>0</v>
      </c>
    </row>
    <row r="147" spans="1:14" x14ac:dyDescent="0.25">
      <c r="H147" t="s">
        <v>82</v>
      </c>
      <c r="M147">
        <v>0</v>
      </c>
      <c r="N147" s="16" t="s">
        <v>181</v>
      </c>
    </row>
    <row r="148" spans="1:14" x14ac:dyDescent="0.25">
      <c r="A148" t="s">
        <v>88</v>
      </c>
      <c r="B148" t="s">
        <v>89</v>
      </c>
      <c r="C148" t="s">
        <v>95</v>
      </c>
      <c r="D148" t="s">
        <v>90</v>
      </c>
      <c r="E148" t="s">
        <v>431</v>
      </c>
      <c r="F148" t="s">
        <v>93</v>
      </c>
      <c r="G148" t="s">
        <v>89</v>
      </c>
      <c r="H148" t="s">
        <v>202</v>
      </c>
      <c r="I148" t="s">
        <v>370</v>
      </c>
      <c r="K148" t="s">
        <v>92</v>
      </c>
      <c r="M148" t="s">
        <v>95</v>
      </c>
    </row>
    <row r="149" spans="1:14" x14ac:dyDescent="0.25">
      <c r="J149" s="6"/>
      <c r="K149" s="4"/>
      <c r="L149" s="6"/>
    </row>
    <row r="150" spans="1:14" x14ac:dyDescent="0.25">
      <c r="A150" t="s">
        <v>83</v>
      </c>
      <c r="B150" t="s">
        <v>84</v>
      </c>
      <c r="C150">
        <v>13</v>
      </c>
      <c r="D150" t="s">
        <v>952</v>
      </c>
      <c r="E150" t="s">
        <v>450</v>
      </c>
      <c r="F150" t="s">
        <v>393</v>
      </c>
      <c r="J150" s="6"/>
      <c r="K150" s="4"/>
      <c r="L150" s="6"/>
    </row>
    <row r="151" spans="1:14" x14ac:dyDescent="0.25">
      <c r="A151" t="s">
        <v>88</v>
      </c>
      <c r="B151" t="s">
        <v>89</v>
      </c>
      <c r="C151" t="s">
        <v>95</v>
      </c>
      <c r="D151" t="s">
        <v>90</v>
      </c>
      <c r="E151" t="s">
        <v>431</v>
      </c>
      <c r="F151" t="s">
        <v>93</v>
      </c>
      <c r="G151" t="s">
        <v>89</v>
      </c>
      <c r="H151" t="s">
        <v>202</v>
      </c>
      <c r="I151" t="s">
        <v>370</v>
      </c>
      <c r="J151" s="6"/>
      <c r="K151" s="4" t="s">
        <v>92</v>
      </c>
      <c r="L151" s="6"/>
      <c r="M151" t="s">
        <v>95</v>
      </c>
    </row>
    <row r="152" spans="1:14" x14ac:dyDescent="0.25">
      <c r="H152" t="s">
        <v>0</v>
      </c>
      <c r="M152">
        <v>0</v>
      </c>
    </row>
    <row r="153" spans="1:14" x14ac:dyDescent="0.25">
      <c r="A153" t="s">
        <v>219</v>
      </c>
      <c r="B153" s="18">
        <v>42794</v>
      </c>
      <c r="C153" t="s">
        <v>138</v>
      </c>
      <c r="D153" t="s">
        <v>940</v>
      </c>
      <c r="E153">
        <v>32300</v>
      </c>
      <c r="F153" t="s">
        <v>97</v>
      </c>
      <c r="G153" t="s">
        <v>10</v>
      </c>
      <c r="H153" t="s">
        <v>221</v>
      </c>
      <c r="K153" s="17">
        <v>2875.99</v>
      </c>
      <c r="M153" s="17">
        <v>-2875.99</v>
      </c>
    </row>
    <row r="154" spans="1:14" x14ac:dyDescent="0.25">
      <c r="A154" t="s">
        <v>352</v>
      </c>
      <c r="B154" s="18">
        <v>42805</v>
      </c>
      <c r="C154" t="s">
        <v>451</v>
      </c>
      <c r="D154" t="s">
        <v>941</v>
      </c>
      <c r="E154" t="s">
        <v>452</v>
      </c>
      <c r="F154" t="s">
        <v>100</v>
      </c>
      <c r="G154" t="s">
        <v>10</v>
      </c>
      <c r="H154" t="s">
        <v>136</v>
      </c>
      <c r="I154" s="17">
        <v>2875.99</v>
      </c>
      <c r="M154">
        <v>0</v>
      </c>
    </row>
    <row r="155" spans="1:14" x14ac:dyDescent="0.25">
      <c r="A155" t="s">
        <v>760</v>
      </c>
      <c r="B155" s="18">
        <v>42900</v>
      </c>
      <c r="C155" t="s">
        <v>761</v>
      </c>
      <c r="D155" t="s">
        <v>941</v>
      </c>
      <c r="E155" t="s">
        <v>953</v>
      </c>
      <c r="F155" t="s">
        <v>100</v>
      </c>
      <c r="G155" t="s">
        <v>10</v>
      </c>
      <c r="H155" t="s">
        <v>136</v>
      </c>
      <c r="I155" s="17">
        <v>7000</v>
      </c>
      <c r="M155" s="17">
        <v>7000</v>
      </c>
    </row>
    <row r="156" spans="1:14" x14ac:dyDescent="0.25">
      <c r="A156" t="s">
        <v>954</v>
      </c>
      <c r="B156" s="18">
        <v>43008</v>
      </c>
      <c r="C156" t="s">
        <v>138</v>
      </c>
      <c r="D156" t="s">
        <v>940</v>
      </c>
      <c r="E156">
        <v>34650</v>
      </c>
      <c r="F156" t="s">
        <v>97</v>
      </c>
      <c r="G156" t="s">
        <v>10</v>
      </c>
      <c r="H156" t="s">
        <v>955</v>
      </c>
      <c r="K156" s="17">
        <v>5339</v>
      </c>
      <c r="M156" s="17">
        <v>1661</v>
      </c>
    </row>
    <row r="157" spans="1:14" x14ac:dyDescent="0.25">
      <c r="H157" t="s">
        <v>129</v>
      </c>
      <c r="I157" s="17">
        <v>9875.99</v>
      </c>
      <c r="K157" s="17">
        <v>8214.99</v>
      </c>
    </row>
    <row r="158" spans="1:14" x14ac:dyDescent="0.25">
      <c r="H158" t="s">
        <v>82</v>
      </c>
      <c r="M158" s="17">
        <v>1661</v>
      </c>
      <c r="N158" s="16" t="s">
        <v>1036</v>
      </c>
    </row>
    <row r="159" spans="1:14" x14ac:dyDescent="0.25">
      <c r="A159" t="s">
        <v>88</v>
      </c>
      <c r="B159" t="s">
        <v>89</v>
      </c>
      <c r="C159" t="s">
        <v>95</v>
      </c>
      <c r="D159" t="s">
        <v>90</v>
      </c>
      <c r="E159" t="s">
        <v>431</v>
      </c>
      <c r="F159" t="s">
        <v>93</v>
      </c>
      <c r="G159" t="s">
        <v>89</v>
      </c>
      <c r="H159" t="s">
        <v>202</v>
      </c>
      <c r="I159" t="s">
        <v>370</v>
      </c>
      <c r="J159" s="6"/>
      <c r="K159" s="4" t="s">
        <v>92</v>
      </c>
      <c r="L159" s="6"/>
      <c r="M159" s="4" t="s">
        <v>95</v>
      </c>
    </row>
    <row r="160" spans="1:14" x14ac:dyDescent="0.25">
      <c r="J160" s="6"/>
      <c r="K160" s="4"/>
      <c r="L160" s="6"/>
      <c r="M160" s="4"/>
    </row>
    <row r="161" spans="1:13" x14ac:dyDescent="0.25">
      <c r="A161" t="s">
        <v>83</v>
      </c>
      <c r="B161" t="s">
        <v>84</v>
      </c>
      <c r="C161">
        <v>27</v>
      </c>
      <c r="D161" t="s">
        <v>956</v>
      </c>
      <c r="E161" t="s">
        <v>454</v>
      </c>
      <c r="F161" t="s">
        <v>132</v>
      </c>
      <c r="J161" s="6"/>
      <c r="K161" s="4"/>
      <c r="L161" s="6"/>
      <c r="M161" s="4"/>
    </row>
    <row r="162" spans="1:13" x14ac:dyDescent="0.25">
      <c r="A162" t="s">
        <v>88</v>
      </c>
      <c r="B162" t="s">
        <v>89</v>
      </c>
      <c r="C162" t="s">
        <v>95</v>
      </c>
      <c r="D162" t="s">
        <v>90</v>
      </c>
      <c r="E162" t="s">
        <v>431</v>
      </c>
      <c r="F162" t="s">
        <v>93</v>
      </c>
      <c r="G162" t="s">
        <v>89</v>
      </c>
      <c r="H162" t="s">
        <v>202</v>
      </c>
      <c r="I162" t="s">
        <v>370</v>
      </c>
      <c r="J162" s="6"/>
      <c r="K162" s="4" t="s">
        <v>92</v>
      </c>
      <c r="L162" s="6"/>
      <c r="M162" s="4" t="s">
        <v>95</v>
      </c>
    </row>
    <row r="163" spans="1:13" x14ac:dyDescent="0.25">
      <c r="H163" t="s">
        <v>0</v>
      </c>
      <c r="M163">
        <v>744</v>
      </c>
    </row>
    <row r="164" spans="1:13" x14ac:dyDescent="0.25">
      <c r="A164" t="s">
        <v>133</v>
      </c>
      <c r="B164" s="18">
        <v>42740</v>
      </c>
      <c r="C164" t="s">
        <v>134</v>
      </c>
      <c r="D164" t="s">
        <v>941</v>
      </c>
      <c r="E164" t="s">
        <v>455</v>
      </c>
      <c r="F164" t="s">
        <v>100</v>
      </c>
      <c r="G164" t="s">
        <v>10</v>
      </c>
      <c r="H164" t="s">
        <v>136</v>
      </c>
      <c r="I164" s="17">
        <v>4000</v>
      </c>
      <c r="J164" s="5">
        <v>1</v>
      </c>
      <c r="M164" s="17">
        <v>4744</v>
      </c>
    </row>
    <row r="165" spans="1:13" x14ac:dyDescent="0.25">
      <c r="A165" t="s">
        <v>137</v>
      </c>
      <c r="B165" s="18">
        <v>42755</v>
      </c>
      <c r="C165" t="s">
        <v>138</v>
      </c>
      <c r="D165" t="s">
        <v>940</v>
      </c>
      <c r="E165">
        <v>31658</v>
      </c>
      <c r="F165" t="s">
        <v>97</v>
      </c>
      <c r="G165" t="s">
        <v>3</v>
      </c>
      <c r="H165" t="s">
        <v>140</v>
      </c>
      <c r="K165">
        <v>746</v>
      </c>
      <c r="L165" s="5" t="s">
        <v>159</v>
      </c>
      <c r="M165" s="17">
        <v>3998</v>
      </c>
    </row>
    <row r="166" spans="1:13" x14ac:dyDescent="0.25">
      <c r="A166" t="s">
        <v>141</v>
      </c>
      <c r="B166" s="18">
        <v>42765</v>
      </c>
      <c r="C166" t="s">
        <v>138</v>
      </c>
      <c r="D166" t="s">
        <v>940</v>
      </c>
      <c r="E166">
        <v>31824</v>
      </c>
      <c r="F166" t="s">
        <v>97</v>
      </c>
      <c r="G166" t="s">
        <v>3</v>
      </c>
      <c r="H166" t="s">
        <v>143</v>
      </c>
      <c r="K166" s="17">
        <v>4000</v>
      </c>
      <c r="L166" s="5">
        <v>1</v>
      </c>
      <c r="M166">
        <v>-2</v>
      </c>
    </row>
    <row r="167" spans="1:13" x14ac:dyDescent="0.25">
      <c r="A167" t="s">
        <v>893</v>
      </c>
      <c r="B167" s="18">
        <v>42766</v>
      </c>
      <c r="C167" t="s">
        <v>887</v>
      </c>
      <c r="D167" t="s">
        <v>940</v>
      </c>
      <c r="E167">
        <v>34179</v>
      </c>
      <c r="F167" t="s">
        <v>97</v>
      </c>
      <c r="G167" t="s">
        <v>10</v>
      </c>
      <c r="H167" t="s">
        <v>889</v>
      </c>
      <c r="I167">
        <v>2</v>
      </c>
      <c r="J167" s="5" t="s">
        <v>159</v>
      </c>
      <c r="M167">
        <v>0</v>
      </c>
    </row>
    <row r="168" spans="1:13" x14ac:dyDescent="0.25">
      <c r="A168" t="s">
        <v>763</v>
      </c>
      <c r="B168" s="18">
        <v>42794</v>
      </c>
      <c r="C168" t="s">
        <v>764</v>
      </c>
      <c r="D168" t="s">
        <v>940</v>
      </c>
      <c r="E168">
        <v>33631</v>
      </c>
      <c r="F168" t="s">
        <v>97</v>
      </c>
      <c r="G168" t="s">
        <v>10</v>
      </c>
      <c r="H168" t="s">
        <v>766</v>
      </c>
      <c r="I168">
        <v>2</v>
      </c>
      <c r="J168" s="5">
        <v>2</v>
      </c>
      <c r="M168">
        <v>2</v>
      </c>
    </row>
    <row r="169" spans="1:13" x14ac:dyDescent="0.25">
      <c r="A169" t="s">
        <v>886</v>
      </c>
      <c r="B169" s="18">
        <v>42794</v>
      </c>
      <c r="C169" t="s">
        <v>887</v>
      </c>
      <c r="D169" t="s">
        <v>940</v>
      </c>
      <c r="E169">
        <v>34180</v>
      </c>
      <c r="F169" t="s">
        <v>97</v>
      </c>
      <c r="G169" t="s">
        <v>10</v>
      </c>
      <c r="H169" t="s">
        <v>889</v>
      </c>
      <c r="K169">
        <v>2</v>
      </c>
      <c r="L169" s="5">
        <v>2</v>
      </c>
      <c r="M169">
        <v>0</v>
      </c>
    </row>
    <row r="170" spans="1:13" x14ac:dyDescent="0.25">
      <c r="A170" t="s">
        <v>957</v>
      </c>
      <c r="B170" s="18">
        <v>42982</v>
      </c>
      <c r="C170" t="s">
        <v>958</v>
      </c>
      <c r="D170" t="s">
        <v>941</v>
      </c>
      <c r="E170" t="s">
        <v>959</v>
      </c>
      <c r="F170" t="s">
        <v>100</v>
      </c>
      <c r="G170" t="s">
        <v>10</v>
      </c>
      <c r="H170" t="s">
        <v>136</v>
      </c>
      <c r="I170" s="17">
        <v>6000</v>
      </c>
      <c r="M170" s="17">
        <v>6000</v>
      </c>
    </row>
    <row r="171" spans="1:13" x14ac:dyDescent="0.25">
      <c r="H171" t="s">
        <v>129</v>
      </c>
      <c r="I171" s="17">
        <v>10004</v>
      </c>
      <c r="K171" s="17">
        <v>4748</v>
      </c>
    </row>
    <row r="172" spans="1:13" x14ac:dyDescent="0.25">
      <c r="H172" t="s">
        <v>82</v>
      </c>
      <c r="M172" s="17">
        <v>6000</v>
      </c>
    </row>
    <row r="173" spans="1:13" x14ac:dyDescent="0.25">
      <c r="A173" t="s">
        <v>88</v>
      </c>
      <c r="B173" t="s">
        <v>89</v>
      </c>
      <c r="C173" t="s">
        <v>95</v>
      </c>
      <c r="D173" t="s">
        <v>90</v>
      </c>
      <c r="E173" t="s">
        <v>431</v>
      </c>
      <c r="F173" t="s">
        <v>93</v>
      </c>
      <c r="G173" t="s">
        <v>89</v>
      </c>
      <c r="H173" t="s">
        <v>202</v>
      </c>
      <c r="I173" t="s">
        <v>370</v>
      </c>
      <c r="K173" t="s">
        <v>92</v>
      </c>
      <c r="M173" t="s">
        <v>95</v>
      </c>
    </row>
    <row r="174" spans="1:13" x14ac:dyDescent="0.25">
      <c r="J174" s="6"/>
      <c r="K174" s="4"/>
      <c r="L174" s="6"/>
    </row>
    <row r="175" spans="1:13" x14ac:dyDescent="0.25">
      <c r="A175" t="s">
        <v>83</v>
      </c>
      <c r="B175" t="s">
        <v>84</v>
      </c>
      <c r="C175">
        <v>40</v>
      </c>
      <c r="D175" t="s">
        <v>960</v>
      </c>
      <c r="E175" t="s">
        <v>457</v>
      </c>
      <c r="F175" t="s">
        <v>398</v>
      </c>
      <c r="J175" s="6"/>
      <c r="K175" s="4"/>
      <c r="L175" s="6"/>
    </row>
    <row r="176" spans="1:13" x14ac:dyDescent="0.25">
      <c r="A176" t="s">
        <v>88</v>
      </c>
      <c r="B176" t="s">
        <v>89</v>
      </c>
      <c r="C176" t="s">
        <v>95</v>
      </c>
      <c r="D176" t="s">
        <v>90</v>
      </c>
      <c r="E176" t="s">
        <v>431</v>
      </c>
      <c r="F176" t="s">
        <v>93</v>
      </c>
      <c r="G176" t="s">
        <v>89</v>
      </c>
      <c r="H176" t="s">
        <v>202</v>
      </c>
      <c r="I176" t="s">
        <v>370</v>
      </c>
      <c r="J176" s="6"/>
      <c r="K176" s="4" t="s">
        <v>92</v>
      </c>
      <c r="L176" s="6"/>
      <c r="M176" t="s">
        <v>95</v>
      </c>
    </row>
    <row r="177" spans="1:14" x14ac:dyDescent="0.25">
      <c r="H177" t="s">
        <v>0</v>
      </c>
      <c r="M177" s="17">
        <v>1472.99</v>
      </c>
    </row>
    <row r="178" spans="1:14" x14ac:dyDescent="0.25">
      <c r="A178" t="s">
        <v>228</v>
      </c>
      <c r="B178" s="18">
        <v>42790</v>
      </c>
      <c r="C178" t="s">
        <v>229</v>
      </c>
      <c r="D178" t="s">
        <v>940</v>
      </c>
      <c r="E178">
        <v>32110</v>
      </c>
      <c r="F178" t="s">
        <v>97</v>
      </c>
      <c r="G178" t="s">
        <v>3</v>
      </c>
      <c r="H178" t="s">
        <v>231</v>
      </c>
      <c r="K178" s="17">
        <v>1472.31</v>
      </c>
      <c r="M178">
        <v>0.68</v>
      </c>
    </row>
    <row r="179" spans="1:14" x14ac:dyDescent="0.25">
      <c r="A179" t="s">
        <v>763</v>
      </c>
      <c r="B179" s="18">
        <v>42794</v>
      </c>
      <c r="C179" t="s">
        <v>764</v>
      </c>
      <c r="D179" t="s">
        <v>940</v>
      </c>
      <c r="E179">
        <v>33631</v>
      </c>
      <c r="F179" t="s">
        <v>97</v>
      </c>
      <c r="G179" t="s">
        <v>10</v>
      </c>
      <c r="H179" t="s">
        <v>766</v>
      </c>
      <c r="K179">
        <v>0.68</v>
      </c>
      <c r="M179">
        <v>0</v>
      </c>
    </row>
    <row r="180" spans="1:14" x14ac:dyDescent="0.25">
      <c r="H180" t="s">
        <v>129</v>
      </c>
      <c r="I180">
        <v>0</v>
      </c>
      <c r="K180" s="17">
        <v>1472.99</v>
      </c>
    </row>
    <row r="181" spans="1:14" x14ac:dyDescent="0.25">
      <c r="H181" t="s">
        <v>82</v>
      </c>
      <c r="M181">
        <v>0</v>
      </c>
      <c r="N181" s="16" t="s">
        <v>181</v>
      </c>
    </row>
    <row r="182" spans="1:14" x14ac:dyDescent="0.25">
      <c r="A182" t="s">
        <v>88</v>
      </c>
      <c r="B182" t="s">
        <v>89</v>
      </c>
      <c r="C182" t="s">
        <v>95</v>
      </c>
      <c r="D182" t="s">
        <v>90</v>
      </c>
      <c r="E182" t="s">
        <v>431</v>
      </c>
      <c r="F182" t="s">
        <v>93</v>
      </c>
      <c r="G182" t="s">
        <v>89</v>
      </c>
      <c r="H182" t="s">
        <v>202</v>
      </c>
      <c r="I182" t="s">
        <v>370</v>
      </c>
      <c r="K182" t="s">
        <v>92</v>
      </c>
      <c r="M182" t="s">
        <v>95</v>
      </c>
    </row>
    <row r="183" spans="1:14" x14ac:dyDescent="0.25">
      <c r="J183" s="6"/>
      <c r="K183" s="4"/>
      <c r="L183" s="6"/>
    </row>
    <row r="184" spans="1:14" x14ac:dyDescent="0.25">
      <c r="A184" t="s">
        <v>83</v>
      </c>
      <c r="B184" t="s">
        <v>84</v>
      </c>
      <c r="C184">
        <v>48</v>
      </c>
      <c r="D184" t="s">
        <v>961</v>
      </c>
      <c r="E184" t="s">
        <v>459</v>
      </c>
      <c r="F184" t="s">
        <v>146</v>
      </c>
      <c r="J184" s="6"/>
      <c r="K184" s="4"/>
      <c r="L184" s="6"/>
    </row>
    <row r="185" spans="1:14" x14ac:dyDescent="0.25">
      <c r="A185" t="s">
        <v>88</v>
      </c>
      <c r="B185" t="s">
        <v>89</v>
      </c>
      <c r="C185" t="s">
        <v>95</v>
      </c>
      <c r="D185" t="s">
        <v>90</v>
      </c>
      <c r="E185" t="s">
        <v>431</v>
      </c>
      <c r="F185" t="s">
        <v>93</v>
      </c>
      <c r="G185" t="s">
        <v>89</v>
      </c>
      <c r="H185" t="s">
        <v>202</v>
      </c>
      <c r="I185" t="s">
        <v>370</v>
      </c>
      <c r="J185" s="6"/>
      <c r="K185" s="4" t="s">
        <v>92</v>
      </c>
      <c r="L185" s="6"/>
      <c r="M185" t="s">
        <v>95</v>
      </c>
    </row>
    <row r="186" spans="1:14" x14ac:dyDescent="0.25">
      <c r="H186" t="s">
        <v>0</v>
      </c>
      <c r="M186">
        <v>416.91</v>
      </c>
    </row>
    <row r="187" spans="1:14" x14ac:dyDescent="0.25">
      <c r="A187" t="s">
        <v>147</v>
      </c>
      <c r="B187" s="18">
        <v>42754</v>
      </c>
      <c r="C187" t="s">
        <v>148</v>
      </c>
      <c r="D187" t="s">
        <v>941</v>
      </c>
      <c r="E187" t="s">
        <v>460</v>
      </c>
      <c r="F187" t="s">
        <v>100</v>
      </c>
      <c r="G187" t="s">
        <v>10</v>
      </c>
      <c r="H187" t="s">
        <v>136</v>
      </c>
      <c r="I187" s="17">
        <v>2800</v>
      </c>
      <c r="M187" s="17">
        <v>3216.91</v>
      </c>
    </row>
    <row r="188" spans="1:14" x14ac:dyDescent="0.25">
      <c r="A188" t="s">
        <v>234</v>
      </c>
      <c r="B188" s="18">
        <v>42789</v>
      </c>
      <c r="C188" t="s">
        <v>138</v>
      </c>
      <c r="D188" t="s">
        <v>940</v>
      </c>
      <c r="E188">
        <v>32089</v>
      </c>
      <c r="F188" t="s">
        <v>97</v>
      </c>
      <c r="G188" t="s">
        <v>3</v>
      </c>
      <c r="H188" t="s">
        <v>143</v>
      </c>
      <c r="K188" s="17">
        <v>2988</v>
      </c>
      <c r="M188">
        <v>228.91</v>
      </c>
    </row>
    <row r="189" spans="1:14" x14ac:dyDescent="0.25">
      <c r="A189" t="s">
        <v>350</v>
      </c>
      <c r="B189" s="18">
        <v>42800</v>
      </c>
      <c r="C189" t="s">
        <v>448</v>
      </c>
      <c r="D189" t="s">
        <v>940</v>
      </c>
      <c r="E189">
        <v>32301</v>
      </c>
      <c r="F189" t="s">
        <v>97</v>
      </c>
      <c r="G189" t="s">
        <v>3</v>
      </c>
      <c r="H189" t="s">
        <v>402</v>
      </c>
      <c r="K189">
        <v>418.8</v>
      </c>
      <c r="M189">
        <v>-189.89</v>
      </c>
    </row>
    <row r="190" spans="1:14" x14ac:dyDescent="0.25">
      <c r="A190" t="s">
        <v>962</v>
      </c>
      <c r="B190" s="18">
        <v>43000</v>
      </c>
      <c r="C190" t="s">
        <v>963</v>
      </c>
      <c r="D190" t="s">
        <v>964</v>
      </c>
      <c r="E190">
        <v>34464</v>
      </c>
      <c r="F190" t="s">
        <v>965</v>
      </c>
      <c r="G190" t="s">
        <v>3</v>
      </c>
      <c r="H190" t="s">
        <v>966</v>
      </c>
      <c r="I190">
        <v>189.89</v>
      </c>
      <c r="M190">
        <v>0</v>
      </c>
    </row>
    <row r="191" spans="1:14" x14ac:dyDescent="0.25">
      <c r="H191" t="s">
        <v>129</v>
      </c>
      <c r="I191" s="17">
        <v>2989.89</v>
      </c>
      <c r="K191" s="17">
        <v>3406.8</v>
      </c>
    </row>
    <row r="192" spans="1:14" x14ac:dyDescent="0.25">
      <c r="H192" t="s">
        <v>82</v>
      </c>
      <c r="M192">
        <v>0</v>
      </c>
      <c r="N192" s="16" t="s">
        <v>181</v>
      </c>
    </row>
    <row r="193" spans="1:14" x14ac:dyDescent="0.25">
      <c r="A193" t="s">
        <v>88</v>
      </c>
      <c r="B193" t="s">
        <v>89</v>
      </c>
      <c r="C193" t="s">
        <v>95</v>
      </c>
      <c r="D193" t="s">
        <v>90</v>
      </c>
      <c r="E193" t="s">
        <v>431</v>
      </c>
      <c r="F193" t="s">
        <v>93</v>
      </c>
      <c r="G193" t="s">
        <v>89</v>
      </c>
      <c r="H193" t="s">
        <v>202</v>
      </c>
      <c r="I193" t="s">
        <v>370</v>
      </c>
      <c r="K193" t="s">
        <v>92</v>
      </c>
      <c r="M193" t="s">
        <v>95</v>
      </c>
    </row>
    <row r="194" spans="1:14" x14ac:dyDescent="0.25">
      <c r="J194" s="6"/>
      <c r="K194" s="4"/>
      <c r="L194" s="6"/>
    </row>
    <row r="195" spans="1:14" x14ac:dyDescent="0.25">
      <c r="A195" t="s">
        <v>83</v>
      </c>
      <c r="B195" t="s">
        <v>84</v>
      </c>
      <c r="C195">
        <v>53</v>
      </c>
      <c r="D195" t="s">
        <v>967</v>
      </c>
      <c r="E195" t="s">
        <v>462</v>
      </c>
      <c r="F195" t="s">
        <v>152</v>
      </c>
      <c r="J195" s="6"/>
      <c r="K195" s="4"/>
      <c r="L195" s="6"/>
    </row>
    <row r="196" spans="1:14" x14ac:dyDescent="0.25">
      <c r="A196" t="s">
        <v>88</v>
      </c>
      <c r="B196" t="s">
        <v>89</v>
      </c>
      <c r="C196" t="s">
        <v>95</v>
      </c>
      <c r="D196" t="s">
        <v>90</v>
      </c>
      <c r="E196" t="s">
        <v>431</v>
      </c>
      <c r="F196" t="s">
        <v>93</v>
      </c>
      <c r="G196" t="s">
        <v>89</v>
      </c>
      <c r="H196" t="s">
        <v>202</v>
      </c>
      <c r="I196" t="s">
        <v>370</v>
      </c>
      <c r="J196" s="6"/>
      <c r="K196" s="4" t="s">
        <v>92</v>
      </c>
      <c r="L196" s="6"/>
      <c r="M196" t="s">
        <v>95</v>
      </c>
    </row>
    <row r="197" spans="1:14" x14ac:dyDescent="0.25">
      <c r="H197" t="s">
        <v>0</v>
      </c>
      <c r="M197" s="17">
        <v>5000</v>
      </c>
    </row>
    <row r="198" spans="1:14" x14ac:dyDescent="0.25">
      <c r="A198" t="s">
        <v>153</v>
      </c>
      <c r="B198" s="18">
        <v>42759</v>
      </c>
      <c r="C198" t="s">
        <v>154</v>
      </c>
      <c r="D198" t="s">
        <v>941</v>
      </c>
      <c r="E198" t="s">
        <v>463</v>
      </c>
      <c r="F198" t="s">
        <v>100</v>
      </c>
      <c r="G198" t="s">
        <v>10</v>
      </c>
      <c r="H198" t="s">
        <v>156</v>
      </c>
      <c r="I198" s="17">
        <v>6638</v>
      </c>
      <c r="M198" s="17">
        <v>11638</v>
      </c>
    </row>
    <row r="199" spans="1:14" x14ac:dyDescent="0.25">
      <c r="A199" t="s">
        <v>157</v>
      </c>
      <c r="B199" s="18">
        <v>42762</v>
      </c>
      <c r="C199" t="s">
        <v>154</v>
      </c>
      <c r="D199" t="s">
        <v>941</v>
      </c>
      <c r="E199" t="s">
        <v>463</v>
      </c>
      <c r="F199" t="s">
        <v>100</v>
      </c>
      <c r="G199" t="s">
        <v>10</v>
      </c>
      <c r="H199" t="s">
        <v>158</v>
      </c>
      <c r="K199" s="17">
        <v>6638</v>
      </c>
      <c r="M199" s="17">
        <v>5000</v>
      </c>
    </row>
    <row r="200" spans="1:14" x14ac:dyDescent="0.25">
      <c r="H200" t="s">
        <v>129</v>
      </c>
      <c r="I200" s="17">
        <v>6638</v>
      </c>
      <c r="K200" s="17">
        <v>6638</v>
      </c>
    </row>
    <row r="201" spans="1:14" x14ac:dyDescent="0.25">
      <c r="H201" t="s">
        <v>82</v>
      </c>
      <c r="M201" s="17">
        <v>5000</v>
      </c>
      <c r="N201" s="16" t="s">
        <v>1031</v>
      </c>
    </row>
    <row r="202" spans="1:14" x14ac:dyDescent="0.25">
      <c r="A202" t="s">
        <v>88</v>
      </c>
      <c r="B202" t="s">
        <v>89</v>
      </c>
      <c r="C202" t="s">
        <v>95</v>
      </c>
      <c r="D202" t="s">
        <v>90</v>
      </c>
      <c r="E202" t="s">
        <v>431</v>
      </c>
      <c r="F202" t="s">
        <v>93</v>
      </c>
      <c r="G202" t="s">
        <v>89</v>
      </c>
      <c r="H202" t="s">
        <v>202</v>
      </c>
      <c r="I202" t="s">
        <v>370</v>
      </c>
      <c r="K202" t="s">
        <v>92</v>
      </c>
      <c r="M202" t="s">
        <v>95</v>
      </c>
    </row>
    <row r="203" spans="1:14" x14ac:dyDescent="0.25">
      <c r="J203" s="6"/>
      <c r="K203" s="4"/>
      <c r="L203" s="6"/>
      <c r="M203" s="4"/>
    </row>
    <row r="204" spans="1:14" x14ac:dyDescent="0.25">
      <c r="A204" t="s">
        <v>83</v>
      </c>
      <c r="B204" t="s">
        <v>84</v>
      </c>
      <c r="C204">
        <v>54</v>
      </c>
      <c r="D204" t="s">
        <v>968</v>
      </c>
      <c r="E204" t="s">
        <v>465</v>
      </c>
      <c r="F204" t="s">
        <v>162</v>
      </c>
      <c r="J204" s="6"/>
      <c r="K204" s="4"/>
      <c r="L204" s="6"/>
      <c r="M204" s="4"/>
    </row>
    <row r="205" spans="1:14" x14ac:dyDescent="0.25">
      <c r="A205" t="s">
        <v>88</v>
      </c>
      <c r="B205" t="s">
        <v>89</v>
      </c>
      <c r="C205" t="s">
        <v>95</v>
      </c>
      <c r="D205" t="s">
        <v>90</v>
      </c>
      <c r="E205" t="s">
        <v>431</v>
      </c>
      <c r="F205" t="s">
        <v>93</v>
      </c>
      <c r="G205" t="s">
        <v>89</v>
      </c>
      <c r="H205" t="s">
        <v>202</v>
      </c>
      <c r="I205" t="s">
        <v>370</v>
      </c>
      <c r="J205" s="6"/>
      <c r="K205" s="4" t="s">
        <v>92</v>
      </c>
      <c r="L205" s="6"/>
      <c r="M205" s="4" t="s">
        <v>95</v>
      </c>
    </row>
    <row r="206" spans="1:14" x14ac:dyDescent="0.25">
      <c r="H206" t="s">
        <v>0</v>
      </c>
      <c r="M206">
        <v>-690.01</v>
      </c>
    </row>
    <row r="207" spans="1:14" x14ac:dyDescent="0.25">
      <c r="A207" t="s">
        <v>163</v>
      </c>
      <c r="B207" s="18">
        <v>42762</v>
      </c>
      <c r="C207" t="s">
        <v>164</v>
      </c>
      <c r="D207" t="s">
        <v>941</v>
      </c>
      <c r="E207" t="s">
        <v>466</v>
      </c>
      <c r="F207" t="s">
        <v>100</v>
      </c>
      <c r="G207" t="s">
        <v>10</v>
      </c>
      <c r="H207" t="s">
        <v>136</v>
      </c>
      <c r="I207">
        <v>690.02</v>
      </c>
      <c r="M207">
        <v>0.01</v>
      </c>
    </row>
    <row r="208" spans="1:14" x14ac:dyDescent="0.25">
      <c r="A208" t="s">
        <v>893</v>
      </c>
      <c r="B208" s="18">
        <v>42766</v>
      </c>
      <c r="C208" t="s">
        <v>887</v>
      </c>
      <c r="D208" t="s">
        <v>940</v>
      </c>
      <c r="E208">
        <v>34179</v>
      </c>
      <c r="F208" t="s">
        <v>97</v>
      </c>
      <c r="G208" t="s">
        <v>10</v>
      </c>
      <c r="H208" t="s">
        <v>889</v>
      </c>
      <c r="K208">
        <v>0.01</v>
      </c>
      <c r="M208">
        <v>0</v>
      </c>
    </row>
    <row r="209" spans="1:14" x14ac:dyDescent="0.25">
      <c r="A209" t="s">
        <v>763</v>
      </c>
      <c r="B209" s="18">
        <v>42794</v>
      </c>
      <c r="C209" t="s">
        <v>764</v>
      </c>
      <c r="D209" t="s">
        <v>940</v>
      </c>
      <c r="E209">
        <v>33631</v>
      </c>
      <c r="F209" t="s">
        <v>97</v>
      </c>
      <c r="G209" t="s">
        <v>10</v>
      </c>
      <c r="H209" t="s">
        <v>766</v>
      </c>
      <c r="K209">
        <v>0.01</v>
      </c>
      <c r="M209">
        <v>-0.01</v>
      </c>
    </row>
    <row r="210" spans="1:14" x14ac:dyDescent="0.25">
      <c r="A210" t="s">
        <v>886</v>
      </c>
      <c r="B210" s="18">
        <v>42794</v>
      </c>
      <c r="C210" t="s">
        <v>887</v>
      </c>
      <c r="D210" t="s">
        <v>940</v>
      </c>
      <c r="E210">
        <v>34180</v>
      </c>
      <c r="F210" t="s">
        <v>97</v>
      </c>
      <c r="G210" t="s">
        <v>10</v>
      </c>
      <c r="H210" t="s">
        <v>889</v>
      </c>
      <c r="I210">
        <v>0.01</v>
      </c>
      <c r="M210">
        <v>0</v>
      </c>
    </row>
    <row r="211" spans="1:14" x14ac:dyDescent="0.25">
      <c r="A211" t="s">
        <v>354</v>
      </c>
      <c r="B211" s="18">
        <v>42799</v>
      </c>
      <c r="C211" t="s">
        <v>467</v>
      </c>
      <c r="D211" t="s">
        <v>941</v>
      </c>
      <c r="E211" t="s">
        <v>468</v>
      </c>
      <c r="F211" t="s">
        <v>100</v>
      </c>
      <c r="G211" t="s">
        <v>10</v>
      </c>
      <c r="H211" t="s">
        <v>136</v>
      </c>
      <c r="I211" s="17">
        <v>3000</v>
      </c>
      <c r="M211" s="17">
        <v>3000</v>
      </c>
    </row>
    <row r="212" spans="1:14" x14ac:dyDescent="0.25">
      <c r="A212" t="s">
        <v>469</v>
      </c>
      <c r="B212" s="18">
        <v>42844</v>
      </c>
      <c r="C212" t="s">
        <v>138</v>
      </c>
      <c r="D212" t="s">
        <v>940</v>
      </c>
      <c r="E212">
        <v>32744</v>
      </c>
      <c r="F212" t="s">
        <v>97</v>
      </c>
      <c r="G212" t="s">
        <v>3</v>
      </c>
      <c r="H212" t="s">
        <v>470</v>
      </c>
      <c r="K212" s="17">
        <v>3696</v>
      </c>
      <c r="M212">
        <v>-696</v>
      </c>
    </row>
    <row r="213" spans="1:14" x14ac:dyDescent="0.25">
      <c r="A213" t="s">
        <v>471</v>
      </c>
      <c r="B213" s="18">
        <v>42850</v>
      </c>
      <c r="C213" t="s">
        <v>472</v>
      </c>
      <c r="D213" t="s">
        <v>941</v>
      </c>
      <c r="E213" t="s">
        <v>473</v>
      </c>
      <c r="F213" t="s">
        <v>100</v>
      </c>
      <c r="G213" t="s">
        <v>10</v>
      </c>
      <c r="H213" t="s">
        <v>136</v>
      </c>
      <c r="I213">
        <v>696</v>
      </c>
      <c r="M213">
        <v>0</v>
      </c>
    </row>
    <row r="214" spans="1:14" x14ac:dyDescent="0.25">
      <c r="A214" t="s">
        <v>769</v>
      </c>
      <c r="B214" s="18">
        <v>42858</v>
      </c>
      <c r="C214" t="s">
        <v>770</v>
      </c>
      <c r="D214" t="s">
        <v>941</v>
      </c>
      <c r="E214" t="s">
        <v>969</v>
      </c>
      <c r="F214" t="s">
        <v>100</v>
      </c>
      <c r="G214" t="s">
        <v>10</v>
      </c>
      <c r="H214" t="s">
        <v>136</v>
      </c>
      <c r="I214" s="17">
        <v>6000</v>
      </c>
      <c r="M214" s="17">
        <v>6000</v>
      </c>
    </row>
    <row r="215" spans="1:14" x14ac:dyDescent="0.25">
      <c r="A215" t="s">
        <v>772</v>
      </c>
      <c r="B215" s="18">
        <v>42886</v>
      </c>
      <c r="C215" t="s">
        <v>138</v>
      </c>
      <c r="D215" t="s">
        <v>940</v>
      </c>
      <c r="E215">
        <v>33190</v>
      </c>
      <c r="F215" t="s">
        <v>97</v>
      </c>
      <c r="G215" t="s">
        <v>10</v>
      </c>
      <c r="H215" t="s">
        <v>470</v>
      </c>
      <c r="K215" s="17">
        <v>6000.08</v>
      </c>
      <c r="M215">
        <v>-0.08</v>
      </c>
    </row>
    <row r="216" spans="1:14" x14ac:dyDescent="0.25">
      <c r="A216" t="s">
        <v>895</v>
      </c>
      <c r="B216" s="18">
        <v>42886</v>
      </c>
      <c r="C216" t="s">
        <v>887</v>
      </c>
      <c r="D216" t="s">
        <v>940</v>
      </c>
      <c r="E216">
        <v>34183</v>
      </c>
      <c r="F216" t="s">
        <v>97</v>
      </c>
      <c r="G216" t="s">
        <v>10</v>
      </c>
      <c r="H216" t="s">
        <v>897</v>
      </c>
      <c r="I216">
        <v>0.08</v>
      </c>
      <c r="M216">
        <v>0</v>
      </c>
    </row>
    <row r="217" spans="1:14" x14ac:dyDescent="0.25">
      <c r="A217" t="s">
        <v>774</v>
      </c>
      <c r="B217" s="18">
        <v>42898</v>
      </c>
      <c r="C217" t="s">
        <v>775</v>
      </c>
      <c r="D217" t="s">
        <v>941</v>
      </c>
      <c r="E217" t="s">
        <v>970</v>
      </c>
      <c r="F217" t="s">
        <v>100</v>
      </c>
      <c r="G217" t="s">
        <v>10</v>
      </c>
      <c r="H217" t="s">
        <v>136</v>
      </c>
      <c r="I217" s="17">
        <v>5000</v>
      </c>
      <c r="M217" s="17">
        <v>5000</v>
      </c>
    </row>
    <row r="218" spans="1:14" x14ac:dyDescent="0.25">
      <c r="A218" t="s">
        <v>898</v>
      </c>
      <c r="B218" s="18">
        <v>42959</v>
      </c>
      <c r="C218" t="s">
        <v>138</v>
      </c>
      <c r="D218" t="s">
        <v>940</v>
      </c>
      <c r="E218">
        <v>34064</v>
      </c>
      <c r="F218" t="s">
        <v>97</v>
      </c>
      <c r="G218" t="s">
        <v>3</v>
      </c>
      <c r="H218" t="s">
        <v>900</v>
      </c>
      <c r="K218" s="17">
        <v>5474.68</v>
      </c>
      <c r="M218">
        <v>-474.68</v>
      </c>
    </row>
    <row r="219" spans="1:14" x14ac:dyDescent="0.25">
      <c r="A219" t="s">
        <v>962</v>
      </c>
      <c r="B219" s="18">
        <v>43000</v>
      </c>
      <c r="C219" t="s">
        <v>963</v>
      </c>
      <c r="D219" t="s">
        <v>964</v>
      </c>
      <c r="E219">
        <v>34464</v>
      </c>
      <c r="F219" t="s">
        <v>965</v>
      </c>
      <c r="G219" t="s">
        <v>3</v>
      </c>
      <c r="H219" t="s">
        <v>966</v>
      </c>
      <c r="I219">
        <v>474.68</v>
      </c>
      <c r="M219">
        <v>0</v>
      </c>
    </row>
    <row r="220" spans="1:14" x14ac:dyDescent="0.25">
      <c r="H220" t="s">
        <v>129</v>
      </c>
      <c r="I220" s="17">
        <v>15860.79</v>
      </c>
      <c r="K220" s="17">
        <v>15170.78</v>
      </c>
    </row>
    <row r="221" spans="1:14" x14ac:dyDescent="0.25">
      <c r="H221" t="s">
        <v>82</v>
      </c>
      <c r="M221">
        <v>0</v>
      </c>
      <c r="N221" s="16" t="s">
        <v>181</v>
      </c>
    </row>
    <row r="222" spans="1:14" x14ac:dyDescent="0.25">
      <c r="A222" t="s">
        <v>88</v>
      </c>
      <c r="B222" t="s">
        <v>89</v>
      </c>
      <c r="C222" t="s">
        <v>95</v>
      </c>
      <c r="D222" t="s">
        <v>90</v>
      </c>
      <c r="E222" t="s">
        <v>431</v>
      </c>
      <c r="F222" t="s">
        <v>93</v>
      </c>
      <c r="G222" t="s">
        <v>89</v>
      </c>
      <c r="H222" t="s">
        <v>202</v>
      </c>
      <c r="I222" t="s">
        <v>370</v>
      </c>
      <c r="K222" t="s">
        <v>92</v>
      </c>
      <c r="M222" t="s">
        <v>95</v>
      </c>
    </row>
    <row r="223" spans="1:14" x14ac:dyDescent="0.25">
      <c r="J223" s="6"/>
      <c r="K223" s="4"/>
      <c r="L223" s="6"/>
    </row>
    <row r="224" spans="1:14" x14ac:dyDescent="0.25">
      <c r="A224" t="s">
        <v>83</v>
      </c>
      <c r="B224" t="s">
        <v>84</v>
      </c>
      <c r="C224">
        <v>62</v>
      </c>
      <c r="D224" t="s">
        <v>971</v>
      </c>
      <c r="E224" t="s">
        <v>475</v>
      </c>
      <c r="F224" t="s">
        <v>408</v>
      </c>
      <c r="J224" s="6"/>
      <c r="K224" s="4"/>
      <c r="L224" s="6"/>
    </row>
    <row r="225" spans="1:14" x14ac:dyDescent="0.25">
      <c r="A225" t="s">
        <v>88</v>
      </c>
      <c r="B225" t="s">
        <v>89</v>
      </c>
      <c r="C225" t="s">
        <v>95</v>
      </c>
      <c r="D225" t="s">
        <v>90</v>
      </c>
      <c r="E225" t="s">
        <v>431</v>
      </c>
      <c r="F225" t="s">
        <v>93</v>
      </c>
      <c r="G225" t="s">
        <v>89</v>
      </c>
      <c r="H225" t="s">
        <v>202</v>
      </c>
      <c r="I225" t="s">
        <v>370</v>
      </c>
      <c r="J225" s="6"/>
      <c r="K225" s="4" t="s">
        <v>92</v>
      </c>
      <c r="L225" s="6"/>
      <c r="M225" t="s">
        <v>95</v>
      </c>
    </row>
    <row r="226" spans="1:14" x14ac:dyDescent="0.25">
      <c r="H226" t="s">
        <v>0</v>
      </c>
      <c r="M226">
        <v>0</v>
      </c>
    </row>
    <row r="227" spans="1:14" x14ac:dyDescent="0.25">
      <c r="A227" t="s">
        <v>356</v>
      </c>
      <c r="B227" s="18">
        <v>42815</v>
      </c>
      <c r="C227" t="s">
        <v>357</v>
      </c>
      <c r="D227" t="s">
        <v>940</v>
      </c>
      <c r="E227">
        <v>32398</v>
      </c>
      <c r="F227" t="s">
        <v>97</v>
      </c>
      <c r="G227" t="s">
        <v>3</v>
      </c>
      <c r="H227" t="s">
        <v>476</v>
      </c>
      <c r="K227" s="17">
        <v>6000</v>
      </c>
      <c r="M227" s="17">
        <v>-6000</v>
      </c>
    </row>
    <row r="228" spans="1:14" x14ac:dyDescent="0.25">
      <c r="A228" t="s">
        <v>972</v>
      </c>
      <c r="B228" s="18">
        <v>43008</v>
      </c>
      <c r="C228" t="s">
        <v>138</v>
      </c>
      <c r="D228" t="s">
        <v>940</v>
      </c>
      <c r="E228">
        <v>34606</v>
      </c>
      <c r="F228" t="s">
        <v>97</v>
      </c>
      <c r="G228" t="s">
        <v>10</v>
      </c>
      <c r="H228" t="s">
        <v>973</v>
      </c>
      <c r="K228" s="17">
        <v>1145</v>
      </c>
      <c r="M228" s="17">
        <v>-7145</v>
      </c>
    </row>
    <row r="229" spans="1:14" x14ac:dyDescent="0.25">
      <c r="H229" t="s">
        <v>129</v>
      </c>
      <c r="I229">
        <v>0</v>
      </c>
      <c r="K229" s="17">
        <v>7145</v>
      </c>
    </row>
    <row r="230" spans="1:14" x14ac:dyDescent="0.25">
      <c r="H230" t="s">
        <v>82</v>
      </c>
      <c r="M230" s="17">
        <v>-7145</v>
      </c>
      <c r="N230" s="16" t="s">
        <v>429</v>
      </c>
    </row>
    <row r="231" spans="1:14" x14ac:dyDescent="0.25">
      <c r="A231" t="s">
        <v>88</v>
      </c>
      <c r="B231" t="s">
        <v>89</v>
      </c>
      <c r="C231" t="s">
        <v>95</v>
      </c>
      <c r="D231" t="s">
        <v>90</v>
      </c>
      <c r="E231" t="s">
        <v>431</v>
      </c>
      <c r="F231" t="s">
        <v>93</v>
      </c>
      <c r="G231" t="s">
        <v>89</v>
      </c>
      <c r="H231" t="s">
        <v>202</v>
      </c>
      <c r="I231" t="s">
        <v>370</v>
      </c>
      <c r="K231" t="s">
        <v>92</v>
      </c>
      <c r="M231" t="s">
        <v>95</v>
      </c>
    </row>
    <row r="232" spans="1:14" x14ac:dyDescent="0.25">
      <c r="J232" s="6"/>
      <c r="K232" s="4"/>
      <c r="L232" s="6"/>
    </row>
    <row r="233" spans="1:14" x14ac:dyDescent="0.25">
      <c r="A233" t="s">
        <v>83</v>
      </c>
      <c r="B233" t="s">
        <v>84</v>
      </c>
      <c r="C233">
        <v>64</v>
      </c>
      <c r="D233" t="s">
        <v>974</v>
      </c>
      <c r="E233" t="s">
        <v>478</v>
      </c>
      <c r="F233" t="s">
        <v>243</v>
      </c>
      <c r="J233" s="6"/>
      <c r="K233" s="4"/>
      <c r="L233" s="6"/>
    </row>
    <row r="234" spans="1:14" x14ac:dyDescent="0.25">
      <c r="A234" t="s">
        <v>88</v>
      </c>
      <c r="B234" t="s">
        <v>89</v>
      </c>
      <c r="C234" t="s">
        <v>95</v>
      </c>
      <c r="D234" t="s">
        <v>90</v>
      </c>
      <c r="E234" t="s">
        <v>431</v>
      </c>
      <c r="F234" t="s">
        <v>93</v>
      </c>
      <c r="G234" t="s">
        <v>89</v>
      </c>
      <c r="H234" t="s">
        <v>202</v>
      </c>
      <c r="I234" t="s">
        <v>370</v>
      </c>
      <c r="J234" s="6"/>
      <c r="K234" s="4" t="s">
        <v>92</v>
      </c>
      <c r="L234" s="6"/>
      <c r="M234" t="s">
        <v>95</v>
      </c>
    </row>
    <row r="235" spans="1:14" x14ac:dyDescent="0.25">
      <c r="H235" t="s">
        <v>0</v>
      </c>
      <c r="M235" s="17">
        <v>-1501</v>
      </c>
    </row>
    <row r="236" spans="1:14" x14ac:dyDescent="0.25">
      <c r="A236" t="s">
        <v>244</v>
      </c>
      <c r="B236" s="18">
        <v>42777</v>
      </c>
      <c r="C236" t="s">
        <v>138</v>
      </c>
      <c r="D236" t="s">
        <v>940</v>
      </c>
      <c r="E236">
        <v>32000</v>
      </c>
      <c r="F236" t="s">
        <v>97</v>
      </c>
      <c r="G236" t="s">
        <v>3</v>
      </c>
      <c r="H236" t="s">
        <v>246</v>
      </c>
      <c r="K236">
        <v>983</v>
      </c>
      <c r="M236" s="17">
        <v>-2484</v>
      </c>
    </row>
    <row r="237" spans="1:14" x14ac:dyDescent="0.25">
      <c r="A237" t="s">
        <v>247</v>
      </c>
      <c r="B237" s="18">
        <v>42786</v>
      </c>
      <c r="C237" t="s">
        <v>248</v>
      </c>
      <c r="D237" t="s">
        <v>941</v>
      </c>
      <c r="E237" t="s">
        <v>479</v>
      </c>
      <c r="F237" t="s">
        <v>100</v>
      </c>
      <c r="G237" t="s">
        <v>10</v>
      </c>
      <c r="H237" t="s">
        <v>136</v>
      </c>
      <c r="I237">
        <v>983</v>
      </c>
      <c r="M237" s="17">
        <v>-1501</v>
      </c>
    </row>
    <row r="238" spans="1:14" x14ac:dyDescent="0.25">
      <c r="A238" t="s">
        <v>643</v>
      </c>
      <c r="B238" s="18">
        <v>42878</v>
      </c>
      <c r="C238" t="s">
        <v>777</v>
      </c>
      <c r="D238" t="s">
        <v>941</v>
      </c>
      <c r="E238" t="s">
        <v>975</v>
      </c>
      <c r="F238" t="s">
        <v>100</v>
      </c>
      <c r="G238" t="s">
        <v>10</v>
      </c>
      <c r="H238" t="s">
        <v>136</v>
      </c>
      <c r="I238">
        <v>336</v>
      </c>
      <c r="M238" s="17">
        <v>-1165</v>
      </c>
    </row>
    <row r="239" spans="1:14" x14ac:dyDescent="0.25">
      <c r="A239" t="s">
        <v>962</v>
      </c>
      <c r="B239" s="18">
        <v>43000</v>
      </c>
      <c r="C239" t="s">
        <v>963</v>
      </c>
      <c r="D239" t="s">
        <v>964</v>
      </c>
      <c r="E239">
        <v>34464</v>
      </c>
      <c r="F239" t="s">
        <v>965</v>
      </c>
      <c r="G239" t="s">
        <v>3</v>
      </c>
      <c r="H239" t="s">
        <v>966</v>
      </c>
      <c r="I239" s="17">
        <v>1165</v>
      </c>
      <c r="M239">
        <v>0</v>
      </c>
    </row>
    <row r="240" spans="1:14" x14ac:dyDescent="0.25">
      <c r="H240" t="s">
        <v>129</v>
      </c>
      <c r="I240" s="17">
        <v>2484</v>
      </c>
      <c r="K240">
        <v>983</v>
      </c>
    </row>
    <row r="241" spans="1:15" x14ac:dyDescent="0.25">
      <c r="H241" t="s">
        <v>82</v>
      </c>
      <c r="M241">
        <v>0</v>
      </c>
      <c r="N241" s="16" t="s">
        <v>181</v>
      </c>
    </row>
    <row r="242" spans="1:15" x14ac:dyDescent="0.25">
      <c r="A242" t="s">
        <v>88</v>
      </c>
      <c r="B242" t="s">
        <v>89</v>
      </c>
      <c r="C242" t="s">
        <v>95</v>
      </c>
      <c r="D242" t="s">
        <v>90</v>
      </c>
      <c r="E242" t="s">
        <v>431</v>
      </c>
      <c r="F242" t="s">
        <v>93</v>
      </c>
      <c r="G242" t="s">
        <v>89</v>
      </c>
      <c r="H242" t="s">
        <v>202</v>
      </c>
      <c r="I242" t="s">
        <v>370</v>
      </c>
      <c r="K242" t="s">
        <v>92</v>
      </c>
      <c r="M242" t="s">
        <v>95</v>
      </c>
    </row>
    <row r="243" spans="1:15" x14ac:dyDescent="0.25">
      <c r="J243" s="6"/>
      <c r="K243" s="4"/>
      <c r="L243" s="6"/>
    </row>
    <row r="244" spans="1:15" x14ac:dyDescent="0.25">
      <c r="A244" t="s">
        <v>83</v>
      </c>
      <c r="B244" t="s">
        <v>84</v>
      </c>
      <c r="C244">
        <v>66</v>
      </c>
      <c r="D244" t="s">
        <v>976</v>
      </c>
      <c r="E244" t="s">
        <v>481</v>
      </c>
      <c r="F244" t="s">
        <v>168</v>
      </c>
      <c r="J244" s="6"/>
      <c r="K244" s="4"/>
      <c r="L244" s="6"/>
    </row>
    <row r="245" spans="1:15" x14ac:dyDescent="0.25">
      <c r="A245" t="s">
        <v>88</v>
      </c>
      <c r="B245" t="s">
        <v>89</v>
      </c>
      <c r="C245" t="s">
        <v>95</v>
      </c>
      <c r="D245" t="s">
        <v>90</v>
      </c>
      <c r="E245" t="s">
        <v>431</v>
      </c>
      <c r="F245" t="s">
        <v>93</v>
      </c>
      <c r="G245" t="s">
        <v>89</v>
      </c>
      <c r="H245" t="s">
        <v>202</v>
      </c>
      <c r="I245" t="s">
        <v>370</v>
      </c>
      <c r="J245" s="6"/>
      <c r="K245" s="4" t="s">
        <v>92</v>
      </c>
      <c r="L245" s="6"/>
      <c r="M245" t="s">
        <v>95</v>
      </c>
    </row>
    <row r="246" spans="1:15" x14ac:dyDescent="0.25">
      <c r="H246" t="s">
        <v>0</v>
      </c>
      <c r="M246">
        <v>0</v>
      </c>
    </row>
    <row r="247" spans="1:15" x14ac:dyDescent="0.25">
      <c r="A247" t="s">
        <v>169</v>
      </c>
      <c r="B247" s="18">
        <v>42739</v>
      </c>
      <c r="C247" t="s">
        <v>170</v>
      </c>
      <c r="D247" t="s">
        <v>941</v>
      </c>
      <c r="E247" t="s">
        <v>482</v>
      </c>
      <c r="F247" t="s">
        <v>100</v>
      </c>
      <c r="G247" t="s">
        <v>10</v>
      </c>
      <c r="H247" t="s">
        <v>136</v>
      </c>
      <c r="I247" s="17">
        <v>4000</v>
      </c>
      <c r="J247" s="5">
        <v>1</v>
      </c>
      <c r="M247" s="17">
        <f>+M246+I247-K247</f>
        <v>4000</v>
      </c>
      <c r="N247" s="17"/>
    </row>
    <row r="248" spans="1:15" x14ac:dyDescent="0.25">
      <c r="A248" t="s">
        <v>172</v>
      </c>
      <c r="B248" s="18">
        <v>42755</v>
      </c>
      <c r="C248" t="s">
        <v>138</v>
      </c>
      <c r="D248" t="s">
        <v>940</v>
      </c>
      <c r="E248">
        <v>31657</v>
      </c>
      <c r="F248" t="s">
        <v>97</v>
      </c>
      <c r="G248" t="s">
        <v>3</v>
      </c>
      <c r="H248" t="s">
        <v>174</v>
      </c>
      <c r="K248" s="17">
        <v>3818.02</v>
      </c>
      <c r="L248" s="5">
        <v>1</v>
      </c>
      <c r="M248" s="17">
        <f t="shared" ref="M248:M250" si="0">+M247+I248-K248</f>
        <v>181.98000000000002</v>
      </c>
    </row>
    <row r="249" spans="1:15" x14ac:dyDescent="0.25">
      <c r="A249" t="s">
        <v>253</v>
      </c>
      <c r="B249" s="18">
        <v>42770</v>
      </c>
      <c r="C249" t="s">
        <v>254</v>
      </c>
      <c r="D249" t="s">
        <v>941</v>
      </c>
      <c r="E249" t="s">
        <v>483</v>
      </c>
      <c r="F249" t="s">
        <v>100</v>
      </c>
      <c r="G249" t="s">
        <v>10</v>
      </c>
      <c r="H249" t="s">
        <v>136</v>
      </c>
      <c r="I249" s="28">
        <v>4900</v>
      </c>
      <c r="J249" s="5">
        <v>2</v>
      </c>
      <c r="M249" s="17">
        <f t="shared" si="0"/>
        <v>5081.9799999999996</v>
      </c>
    </row>
    <row r="250" spans="1:15" s="16" customFormat="1" x14ac:dyDescent="0.25">
      <c r="A250" s="16" t="s">
        <v>1002</v>
      </c>
      <c r="B250" s="18">
        <v>43008</v>
      </c>
      <c r="C250" s="16" t="s">
        <v>138</v>
      </c>
      <c r="D250" s="16" t="s">
        <v>940</v>
      </c>
      <c r="E250" s="16">
        <v>34648</v>
      </c>
      <c r="F250" s="16" t="s">
        <v>97</v>
      </c>
      <c r="G250" s="16" t="s">
        <v>10</v>
      </c>
      <c r="H250" s="16" t="s">
        <v>829</v>
      </c>
      <c r="J250" s="5"/>
      <c r="K250" s="17">
        <v>4123.03</v>
      </c>
      <c r="L250" s="5">
        <v>2</v>
      </c>
      <c r="M250" s="17">
        <f t="shared" si="0"/>
        <v>958.94999999999982</v>
      </c>
      <c r="N250" s="17">
        <f>+I249-K250</f>
        <v>776.97000000000025</v>
      </c>
      <c r="O250" s="16" t="s">
        <v>1036</v>
      </c>
    </row>
    <row r="251" spans="1:15" x14ac:dyDescent="0.25">
      <c r="H251" t="s">
        <v>129</v>
      </c>
      <c r="I251" s="17">
        <v>8900</v>
      </c>
      <c r="K251" s="17">
        <v>3818.02</v>
      </c>
    </row>
    <row r="252" spans="1:15" x14ac:dyDescent="0.25">
      <c r="H252" t="s">
        <v>82</v>
      </c>
      <c r="M252" s="17">
        <f>+M250</f>
        <v>958.94999999999982</v>
      </c>
      <c r="N252" s="16" t="s">
        <v>815</v>
      </c>
    </row>
    <row r="253" spans="1:15" x14ac:dyDescent="0.25">
      <c r="A253" t="s">
        <v>88</v>
      </c>
      <c r="B253" t="s">
        <v>89</v>
      </c>
      <c r="C253" t="s">
        <v>95</v>
      </c>
      <c r="D253" t="s">
        <v>90</v>
      </c>
      <c r="E253" t="s">
        <v>431</v>
      </c>
      <c r="F253" t="s">
        <v>93</v>
      </c>
      <c r="G253" t="s">
        <v>89</v>
      </c>
      <c r="H253" t="s">
        <v>202</v>
      </c>
      <c r="I253" t="s">
        <v>370</v>
      </c>
      <c r="K253" t="s">
        <v>92</v>
      </c>
      <c r="M253" t="s">
        <v>95</v>
      </c>
    </row>
    <row r="254" spans="1:15" x14ac:dyDescent="0.25">
      <c r="J254" s="6"/>
      <c r="K254" s="4"/>
      <c r="L254" s="6"/>
    </row>
    <row r="255" spans="1:15" x14ac:dyDescent="0.25">
      <c r="A255" t="s">
        <v>83</v>
      </c>
      <c r="B255" t="s">
        <v>84</v>
      </c>
      <c r="C255">
        <v>70</v>
      </c>
      <c r="D255" t="s">
        <v>977</v>
      </c>
      <c r="E255" t="s">
        <v>486</v>
      </c>
      <c r="F255" t="s">
        <v>487</v>
      </c>
      <c r="J255" s="6"/>
      <c r="K255" s="4"/>
      <c r="L255" s="6"/>
    </row>
    <row r="256" spans="1:15" x14ac:dyDescent="0.25">
      <c r="A256" t="s">
        <v>88</v>
      </c>
      <c r="B256" t="s">
        <v>89</v>
      </c>
      <c r="C256" t="s">
        <v>95</v>
      </c>
      <c r="D256" t="s">
        <v>90</v>
      </c>
      <c r="E256" t="s">
        <v>431</v>
      </c>
      <c r="F256" t="s">
        <v>93</v>
      </c>
      <c r="G256" t="s">
        <v>89</v>
      </c>
      <c r="H256" t="s">
        <v>202</v>
      </c>
      <c r="I256" t="s">
        <v>370</v>
      </c>
      <c r="J256" s="6"/>
      <c r="K256" s="4" t="s">
        <v>92</v>
      </c>
      <c r="L256" s="6"/>
      <c r="M256" t="s">
        <v>95</v>
      </c>
    </row>
    <row r="257" spans="1:14" x14ac:dyDescent="0.25">
      <c r="H257" t="s">
        <v>0</v>
      </c>
      <c r="M257">
        <v>0</v>
      </c>
    </row>
    <row r="258" spans="1:14" x14ac:dyDescent="0.25">
      <c r="A258" t="s">
        <v>488</v>
      </c>
      <c r="B258" s="18">
        <v>42855</v>
      </c>
      <c r="C258" t="s">
        <v>138</v>
      </c>
      <c r="D258" t="s">
        <v>940</v>
      </c>
      <c r="E258">
        <v>32980</v>
      </c>
      <c r="F258" t="s">
        <v>97</v>
      </c>
      <c r="G258" t="s">
        <v>10</v>
      </c>
      <c r="H258" t="s">
        <v>489</v>
      </c>
      <c r="K258">
        <v>912</v>
      </c>
      <c r="M258">
        <v>-912</v>
      </c>
    </row>
    <row r="259" spans="1:14" x14ac:dyDescent="0.25">
      <c r="A259" t="s">
        <v>780</v>
      </c>
      <c r="B259" s="18">
        <v>42867</v>
      </c>
      <c r="C259" t="s">
        <v>781</v>
      </c>
      <c r="D259" t="s">
        <v>941</v>
      </c>
      <c r="E259" t="s">
        <v>978</v>
      </c>
      <c r="F259" t="s">
        <v>100</v>
      </c>
      <c r="G259" t="s">
        <v>10</v>
      </c>
      <c r="H259" t="s">
        <v>136</v>
      </c>
      <c r="I259">
        <v>912</v>
      </c>
      <c r="M259">
        <v>0</v>
      </c>
    </row>
    <row r="260" spans="1:14" x14ac:dyDescent="0.25">
      <c r="A260" t="s">
        <v>783</v>
      </c>
      <c r="B260" s="18">
        <v>42933</v>
      </c>
      <c r="C260" t="s">
        <v>784</v>
      </c>
      <c r="D260" t="s">
        <v>941</v>
      </c>
      <c r="E260" t="s">
        <v>979</v>
      </c>
      <c r="F260" t="s">
        <v>100</v>
      </c>
      <c r="G260" t="s">
        <v>10</v>
      </c>
      <c r="H260" t="s">
        <v>136</v>
      </c>
      <c r="I260" s="17">
        <v>3000</v>
      </c>
      <c r="M260" s="17">
        <v>3000</v>
      </c>
    </row>
    <row r="261" spans="1:14" x14ac:dyDescent="0.25">
      <c r="A261" t="s">
        <v>905</v>
      </c>
      <c r="B261" s="18">
        <v>42959</v>
      </c>
      <c r="C261" t="s">
        <v>138</v>
      </c>
      <c r="D261" t="s">
        <v>940</v>
      </c>
      <c r="E261">
        <v>34061</v>
      </c>
      <c r="F261" t="s">
        <v>97</v>
      </c>
      <c r="G261" t="s">
        <v>3</v>
      </c>
      <c r="H261" t="s">
        <v>489</v>
      </c>
      <c r="K261" s="17">
        <v>3422.79</v>
      </c>
      <c r="M261">
        <v>-422.79</v>
      </c>
    </row>
    <row r="262" spans="1:14" x14ac:dyDescent="0.25">
      <c r="A262" t="s">
        <v>962</v>
      </c>
      <c r="B262" s="18">
        <v>43000</v>
      </c>
      <c r="C262" t="s">
        <v>963</v>
      </c>
      <c r="D262" t="s">
        <v>964</v>
      </c>
      <c r="E262">
        <v>34464</v>
      </c>
      <c r="F262" t="s">
        <v>965</v>
      </c>
      <c r="G262" t="s">
        <v>3</v>
      </c>
      <c r="H262" t="s">
        <v>966</v>
      </c>
      <c r="I262">
        <v>422.79</v>
      </c>
      <c r="M262">
        <v>0</v>
      </c>
    </row>
    <row r="263" spans="1:14" x14ac:dyDescent="0.25">
      <c r="H263" t="s">
        <v>129</v>
      </c>
      <c r="I263" s="17">
        <v>4334.79</v>
      </c>
      <c r="K263" s="17">
        <v>4334.79</v>
      </c>
    </row>
    <row r="264" spans="1:14" x14ac:dyDescent="0.25">
      <c r="H264" t="s">
        <v>82</v>
      </c>
      <c r="M264">
        <v>0</v>
      </c>
      <c r="N264" s="16" t="s">
        <v>181</v>
      </c>
    </row>
    <row r="265" spans="1:14" x14ac:dyDescent="0.25">
      <c r="A265" t="s">
        <v>88</v>
      </c>
      <c r="B265" t="s">
        <v>89</v>
      </c>
      <c r="C265" t="s">
        <v>95</v>
      </c>
      <c r="D265" t="s">
        <v>90</v>
      </c>
      <c r="E265" t="s">
        <v>431</v>
      </c>
      <c r="F265" t="s">
        <v>93</v>
      </c>
      <c r="G265" t="s">
        <v>89</v>
      </c>
      <c r="H265" t="s">
        <v>202</v>
      </c>
      <c r="I265" t="s">
        <v>370</v>
      </c>
      <c r="K265" t="s">
        <v>92</v>
      </c>
      <c r="M265" t="s">
        <v>95</v>
      </c>
    </row>
    <row r="266" spans="1:14" x14ac:dyDescent="0.25">
      <c r="J266" s="6"/>
      <c r="K266" s="4"/>
      <c r="L266" s="6"/>
    </row>
    <row r="267" spans="1:14" x14ac:dyDescent="0.25">
      <c r="A267" t="s">
        <v>83</v>
      </c>
      <c r="B267" t="s">
        <v>84</v>
      </c>
      <c r="C267">
        <v>71</v>
      </c>
      <c r="D267" t="s">
        <v>980</v>
      </c>
      <c r="E267" t="s">
        <v>491</v>
      </c>
      <c r="F267" t="s">
        <v>177</v>
      </c>
      <c r="J267" s="6"/>
      <c r="K267" s="4"/>
      <c r="L267" s="6"/>
    </row>
    <row r="268" spans="1:14" x14ac:dyDescent="0.25">
      <c r="A268" t="s">
        <v>88</v>
      </c>
      <c r="B268" t="s">
        <v>89</v>
      </c>
      <c r="C268" t="s">
        <v>95</v>
      </c>
      <c r="D268" t="s">
        <v>90</v>
      </c>
      <c r="E268" t="s">
        <v>431</v>
      </c>
      <c r="F268" t="s">
        <v>93</v>
      </c>
      <c r="G268" t="s">
        <v>89</v>
      </c>
      <c r="H268" t="s">
        <v>202</v>
      </c>
      <c r="I268" t="s">
        <v>370</v>
      </c>
      <c r="J268" s="6"/>
      <c r="K268" s="4" t="s">
        <v>92</v>
      </c>
      <c r="L268" s="6"/>
      <c r="M268" t="s">
        <v>95</v>
      </c>
    </row>
    <row r="269" spans="1:14" x14ac:dyDescent="0.25">
      <c r="H269" t="s">
        <v>0</v>
      </c>
      <c r="M269">
        <v>0</v>
      </c>
    </row>
    <row r="270" spans="1:14" x14ac:dyDescent="0.25">
      <c r="A270" t="s">
        <v>178</v>
      </c>
      <c r="B270" s="18">
        <v>42762</v>
      </c>
      <c r="C270" t="s">
        <v>179</v>
      </c>
      <c r="D270" t="s">
        <v>941</v>
      </c>
      <c r="E270" t="s">
        <v>492</v>
      </c>
      <c r="F270" t="s">
        <v>100</v>
      </c>
      <c r="G270" t="s">
        <v>10</v>
      </c>
      <c r="H270" t="s">
        <v>136</v>
      </c>
      <c r="I270" s="17">
        <v>2800</v>
      </c>
      <c r="J270" s="5">
        <v>1</v>
      </c>
      <c r="M270" s="17">
        <v>2800</v>
      </c>
    </row>
    <row r="271" spans="1:14" x14ac:dyDescent="0.25">
      <c r="A271" t="s">
        <v>258</v>
      </c>
      <c r="B271" s="18">
        <v>42777</v>
      </c>
      <c r="C271" t="s">
        <v>138</v>
      </c>
      <c r="D271" t="s">
        <v>940</v>
      </c>
      <c r="E271">
        <v>32001</v>
      </c>
      <c r="F271" t="s">
        <v>97</v>
      </c>
      <c r="G271" t="s">
        <v>3</v>
      </c>
      <c r="H271" t="s">
        <v>260</v>
      </c>
      <c r="K271" s="17">
        <v>2800</v>
      </c>
      <c r="L271" s="5">
        <v>1</v>
      </c>
      <c r="M271">
        <v>0</v>
      </c>
    </row>
    <row r="272" spans="1:14" x14ac:dyDescent="0.25">
      <c r="A272" t="s">
        <v>261</v>
      </c>
      <c r="B272" s="18">
        <v>42789</v>
      </c>
      <c r="C272" t="s">
        <v>262</v>
      </c>
      <c r="D272" t="s">
        <v>941</v>
      </c>
      <c r="E272" t="s">
        <v>493</v>
      </c>
      <c r="F272" t="s">
        <v>100</v>
      </c>
      <c r="G272" t="s">
        <v>10</v>
      </c>
      <c r="H272" t="s">
        <v>136</v>
      </c>
      <c r="I272" s="17">
        <v>3800</v>
      </c>
      <c r="J272" s="5">
        <v>2</v>
      </c>
      <c r="M272" s="17">
        <v>3800</v>
      </c>
    </row>
    <row r="273" spans="1:14" x14ac:dyDescent="0.25">
      <c r="A273" t="s">
        <v>359</v>
      </c>
      <c r="B273" s="18">
        <v>42812</v>
      </c>
      <c r="C273" t="s">
        <v>494</v>
      </c>
      <c r="D273" t="s">
        <v>941</v>
      </c>
      <c r="E273" t="s">
        <v>495</v>
      </c>
      <c r="F273" t="s">
        <v>100</v>
      </c>
      <c r="G273" t="s">
        <v>10</v>
      </c>
      <c r="H273" t="s">
        <v>136</v>
      </c>
      <c r="I273" s="17">
        <v>3800</v>
      </c>
      <c r="J273" s="5">
        <v>3</v>
      </c>
      <c r="M273" s="17">
        <v>7600</v>
      </c>
    </row>
    <row r="274" spans="1:14" x14ac:dyDescent="0.25">
      <c r="A274" t="s">
        <v>361</v>
      </c>
      <c r="B274" s="18">
        <v>42819</v>
      </c>
      <c r="C274" t="s">
        <v>138</v>
      </c>
      <c r="D274" t="s">
        <v>940</v>
      </c>
      <c r="E274">
        <v>32425</v>
      </c>
      <c r="F274" t="s">
        <v>97</v>
      </c>
      <c r="G274" t="s">
        <v>10</v>
      </c>
      <c r="H274" t="s">
        <v>260</v>
      </c>
      <c r="K274" s="17">
        <v>3640</v>
      </c>
      <c r="L274" s="5">
        <v>2</v>
      </c>
      <c r="M274" s="17">
        <v>3960</v>
      </c>
    </row>
    <row r="275" spans="1:14" x14ac:dyDescent="0.25">
      <c r="A275" t="s">
        <v>363</v>
      </c>
      <c r="B275" s="18">
        <v>42823</v>
      </c>
      <c r="C275" t="s">
        <v>138</v>
      </c>
      <c r="D275" t="s">
        <v>940</v>
      </c>
      <c r="E275">
        <v>32466</v>
      </c>
      <c r="F275" t="s">
        <v>97</v>
      </c>
      <c r="G275" t="s">
        <v>3</v>
      </c>
      <c r="H275" t="s">
        <v>260</v>
      </c>
      <c r="K275" s="17">
        <v>3821.01</v>
      </c>
      <c r="L275" s="5">
        <v>3</v>
      </c>
      <c r="M275">
        <v>138.99</v>
      </c>
    </row>
    <row r="276" spans="1:14" x14ac:dyDescent="0.25">
      <c r="A276" t="s">
        <v>496</v>
      </c>
      <c r="B276" s="18">
        <v>42826</v>
      </c>
      <c r="C276" t="s">
        <v>497</v>
      </c>
      <c r="D276" t="s">
        <v>941</v>
      </c>
      <c r="E276" t="s">
        <v>498</v>
      </c>
      <c r="F276" t="s">
        <v>100</v>
      </c>
      <c r="G276" t="s">
        <v>10</v>
      </c>
      <c r="H276" t="s">
        <v>136</v>
      </c>
      <c r="I276" s="17">
        <v>10000</v>
      </c>
      <c r="J276" s="5">
        <v>4</v>
      </c>
      <c r="M276" s="17">
        <v>10138.99</v>
      </c>
    </row>
    <row r="277" spans="1:14" x14ac:dyDescent="0.25">
      <c r="A277" t="s">
        <v>499</v>
      </c>
      <c r="B277" s="18">
        <v>42842</v>
      </c>
      <c r="C277" t="s">
        <v>500</v>
      </c>
      <c r="D277" t="s">
        <v>940</v>
      </c>
      <c r="E277">
        <v>32827</v>
      </c>
      <c r="F277" t="s">
        <v>97</v>
      </c>
      <c r="G277" t="s">
        <v>10</v>
      </c>
      <c r="H277" t="s">
        <v>501</v>
      </c>
      <c r="K277">
        <v>139</v>
      </c>
      <c r="L277" s="5">
        <v>2</v>
      </c>
      <c r="M277" s="17">
        <v>9999.99</v>
      </c>
    </row>
    <row r="278" spans="1:14" x14ac:dyDescent="0.25">
      <c r="A278" t="s">
        <v>502</v>
      </c>
      <c r="B278" s="18">
        <v>42844</v>
      </c>
      <c r="C278" t="s">
        <v>138</v>
      </c>
      <c r="D278" t="s">
        <v>940</v>
      </c>
      <c r="E278">
        <v>32743</v>
      </c>
      <c r="F278" t="s">
        <v>97</v>
      </c>
      <c r="G278" t="s">
        <v>3</v>
      </c>
      <c r="H278" t="s">
        <v>503</v>
      </c>
      <c r="K278" s="17">
        <v>10000.030000000001</v>
      </c>
      <c r="L278" s="5">
        <v>4</v>
      </c>
      <c r="M278">
        <v>-0.04</v>
      </c>
    </row>
    <row r="279" spans="1:14" x14ac:dyDescent="0.25">
      <c r="A279" t="s">
        <v>504</v>
      </c>
      <c r="B279" s="18">
        <v>42850</v>
      </c>
      <c r="C279" t="s">
        <v>505</v>
      </c>
      <c r="D279" t="s">
        <v>941</v>
      </c>
      <c r="E279" t="s">
        <v>506</v>
      </c>
      <c r="F279" t="s">
        <v>100</v>
      </c>
      <c r="G279" t="s">
        <v>10</v>
      </c>
      <c r="H279" t="s">
        <v>136</v>
      </c>
      <c r="I279" s="17">
        <v>4000</v>
      </c>
      <c r="J279" s="5">
        <v>5</v>
      </c>
      <c r="M279" s="17">
        <v>3999.96</v>
      </c>
    </row>
    <row r="280" spans="1:14" x14ac:dyDescent="0.25">
      <c r="A280" t="s">
        <v>665</v>
      </c>
      <c r="B280" s="18">
        <v>42878</v>
      </c>
      <c r="C280" t="s">
        <v>786</v>
      </c>
      <c r="D280" t="s">
        <v>941</v>
      </c>
      <c r="E280" t="s">
        <v>981</v>
      </c>
      <c r="F280" t="s">
        <v>100</v>
      </c>
      <c r="G280" t="s">
        <v>10</v>
      </c>
      <c r="H280" t="s">
        <v>136</v>
      </c>
      <c r="I280" s="17">
        <v>4000</v>
      </c>
      <c r="J280" s="5">
        <v>6</v>
      </c>
      <c r="M280" s="17">
        <v>7999.96</v>
      </c>
    </row>
    <row r="281" spans="1:14" x14ac:dyDescent="0.25">
      <c r="A281" t="s">
        <v>668</v>
      </c>
      <c r="B281" s="18">
        <v>42885</v>
      </c>
      <c r="C281" t="s">
        <v>138</v>
      </c>
      <c r="D281" t="s">
        <v>940</v>
      </c>
      <c r="E281">
        <v>33099</v>
      </c>
      <c r="F281" t="s">
        <v>97</v>
      </c>
      <c r="G281" t="s">
        <v>3</v>
      </c>
      <c r="H281" t="s">
        <v>260</v>
      </c>
      <c r="K281" s="17">
        <v>4000.01</v>
      </c>
      <c r="L281" s="5">
        <v>5</v>
      </c>
      <c r="M281" s="17">
        <v>3999.95</v>
      </c>
    </row>
    <row r="282" spans="1:14" x14ac:dyDescent="0.25">
      <c r="A282" t="s">
        <v>787</v>
      </c>
      <c r="B282" s="18">
        <v>42898</v>
      </c>
      <c r="C282" t="s">
        <v>788</v>
      </c>
      <c r="D282" t="s">
        <v>941</v>
      </c>
      <c r="E282" t="s">
        <v>982</v>
      </c>
      <c r="F282" t="s">
        <v>100</v>
      </c>
      <c r="G282" t="s">
        <v>10</v>
      </c>
      <c r="H282" t="s">
        <v>136</v>
      </c>
      <c r="I282" s="17">
        <v>3000</v>
      </c>
      <c r="J282" s="5">
        <v>7</v>
      </c>
      <c r="M282" s="17">
        <v>6999.95</v>
      </c>
    </row>
    <row r="283" spans="1:14" x14ac:dyDescent="0.25">
      <c r="A283" t="s">
        <v>790</v>
      </c>
      <c r="B283" s="18">
        <v>42915</v>
      </c>
      <c r="C283" t="s">
        <v>138</v>
      </c>
      <c r="D283" t="s">
        <v>940</v>
      </c>
      <c r="E283">
        <v>33596</v>
      </c>
      <c r="F283" t="s">
        <v>97</v>
      </c>
      <c r="G283" t="s">
        <v>3</v>
      </c>
      <c r="H283" t="s">
        <v>260</v>
      </c>
      <c r="K283" s="17">
        <v>4000.01</v>
      </c>
      <c r="L283" s="5">
        <v>6</v>
      </c>
      <c r="M283" s="17">
        <v>2999.94</v>
      </c>
    </row>
    <row r="284" spans="1:14" x14ac:dyDescent="0.25">
      <c r="A284" t="s">
        <v>792</v>
      </c>
      <c r="B284" s="18">
        <v>42915</v>
      </c>
      <c r="C284" t="s">
        <v>138</v>
      </c>
      <c r="D284" t="s">
        <v>940</v>
      </c>
      <c r="E284">
        <v>33597</v>
      </c>
      <c r="F284" t="s">
        <v>97</v>
      </c>
      <c r="G284" t="s">
        <v>3</v>
      </c>
      <c r="H284" t="s">
        <v>260</v>
      </c>
      <c r="K284" s="17">
        <v>3293.59</v>
      </c>
      <c r="L284" s="5">
        <v>7</v>
      </c>
      <c r="M284">
        <v>-293.64999999999998</v>
      </c>
      <c r="N284" s="17">
        <f>+K284-I282</f>
        <v>293.59000000000015</v>
      </c>
    </row>
    <row r="285" spans="1:14" x14ac:dyDescent="0.25">
      <c r="A285" t="s">
        <v>907</v>
      </c>
      <c r="B285" s="18">
        <v>42958</v>
      </c>
      <c r="C285" t="s">
        <v>908</v>
      </c>
      <c r="D285" t="s">
        <v>941</v>
      </c>
      <c r="E285" t="s">
        <v>983</v>
      </c>
      <c r="F285" t="s">
        <v>100</v>
      </c>
      <c r="G285" t="s">
        <v>10</v>
      </c>
      <c r="H285" t="s">
        <v>136</v>
      </c>
      <c r="I285" s="17">
        <v>6000</v>
      </c>
      <c r="J285" s="5">
        <v>8</v>
      </c>
      <c r="M285" s="17">
        <v>5706.35</v>
      </c>
    </row>
    <row r="286" spans="1:14" x14ac:dyDescent="0.25">
      <c r="A286" t="s">
        <v>910</v>
      </c>
      <c r="B286" s="18">
        <v>42976</v>
      </c>
      <c r="C286" t="s">
        <v>911</v>
      </c>
      <c r="D286" t="s">
        <v>941</v>
      </c>
      <c r="E286" t="s">
        <v>984</v>
      </c>
      <c r="F286" t="s">
        <v>100</v>
      </c>
      <c r="G286" t="s">
        <v>10</v>
      </c>
      <c r="H286" t="s">
        <v>136</v>
      </c>
      <c r="I286" s="17">
        <v>3500</v>
      </c>
      <c r="M286" s="17">
        <v>9206.35</v>
      </c>
    </row>
    <row r="287" spans="1:14" x14ac:dyDescent="0.25">
      <c r="A287" t="s">
        <v>913</v>
      </c>
      <c r="B287" s="18">
        <v>42977</v>
      </c>
      <c r="C287" t="s">
        <v>138</v>
      </c>
      <c r="D287" t="s">
        <v>940</v>
      </c>
      <c r="E287">
        <v>34268</v>
      </c>
      <c r="F287" t="s">
        <v>97</v>
      </c>
      <c r="G287" t="s">
        <v>3</v>
      </c>
      <c r="H287" t="s">
        <v>260</v>
      </c>
      <c r="K287" s="17">
        <v>6000.02</v>
      </c>
      <c r="L287" s="5">
        <v>8</v>
      </c>
      <c r="M287" s="17">
        <v>3206.33</v>
      </c>
    </row>
    <row r="288" spans="1:14" x14ac:dyDescent="0.25">
      <c r="A288" t="s">
        <v>985</v>
      </c>
      <c r="B288" s="18">
        <v>42982</v>
      </c>
      <c r="C288" t="s">
        <v>986</v>
      </c>
      <c r="D288" t="s">
        <v>941</v>
      </c>
      <c r="E288" t="s">
        <v>987</v>
      </c>
      <c r="F288" t="s">
        <v>100</v>
      </c>
      <c r="G288" t="s">
        <v>10</v>
      </c>
      <c r="H288" t="s">
        <v>136</v>
      </c>
      <c r="I288" s="17">
        <v>2000</v>
      </c>
      <c r="J288" s="5">
        <v>9</v>
      </c>
      <c r="M288" s="17">
        <v>5206.33</v>
      </c>
    </row>
    <row r="289" spans="1:14" x14ac:dyDescent="0.25">
      <c r="A289" t="s">
        <v>988</v>
      </c>
      <c r="B289" s="18">
        <v>43007</v>
      </c>
      <c r="C289" t="s">
        <v>138</v>
      </c>
      <c r="D289" t="s">
        <v>940</v>
      </c>
      <c r="E289">
        <v>34512</v>
      </c>
      <c r="F289" t="s">
        <v>97</v>
      </c>
      <c r="G289" t="s">
        <v>3</v>
      </c>
      <c r="H289" t="s">
        <v>260</v>
      </c>
      <c r="K289" s="17">
        <v>1707</v>
      </c>
      <c r="L289" s="5">
        <v>9</v>
      </c>
      <c r="M289" s="17">
        <v>3499.33</v>
      </c>
      <c r="N289" s="17">
        <f>+I288-K289</f>
        <v>293</v>
      </c>
    </row>
    <row r="290" spans="1:14" x14ac:dyDescent="0.25">
      <c r="H290" t="s">
        <v>129</v>
      </c>
      <c r="I290" s="17">
        <v>42900</v>
      </c>
      <c r="K290" s="17">
        <v>39400.67</v>
      </c>
    </row>
    <row r="291" spans="1:14" x14ac:dyDescent="0.25">
      <c r="H291" t="s">
        <v>82</v>
      </c>
      <c r="M291" s="17">
        <v>3499.33</v>
      </c>
    </row>
    <row r="292" spans="1:14" x14ac:dyDescent="0.25">
      <c r="A292" t="s">
        <v>88</v>
      </c>
      <c r="B292" t="s">
        <v>89</v>
      </c>
      <c r="C292" t="s">
        <v>95</v>
      </c>
      <c r="D292" t="s">
        <v>90</v>
      </c>
      <c r="E292" t="s">
        <v>431</v>
      </c>
      <c r="F292" t="s">
        <v>93</v>
      </c>
      <c r="G292" t="s">
        <v>89</v>
      </c>
      <c r="H292" t="s">
        <v>202</v>
      </c>
      <c r="I292" t="s">
        <v>370</v>
      </c>
      <c r="K292" t="s">
        <v>92</v>
      </c>
      <c r="M292" t="s">
        <v>95</v>
      </c>
    </row>
    <row r="293" spans="1:14" x14ac:dyDescent="0.25">
      <c r="J293" s="6"/>
      <c r="K293" s="4"/>
      <c r="L293" s="6"/>
    </row>
    <row r="294" spans="1:14" x14ac:dyDescent="0.25">
      <c r="A294" t="s">
        <v>83</v>
      </c>
      <c r="B294" t="s">
        <v>84</v>
      </c>
      <c r="C294">
        <v>73</v>
      </c>
      <c r="D294" t="s">
        <v>989</v>
      </c>
      <c r="E294" t="s">
        <v>508</v>
      </c>
      <c r="F294" t="s">
        <v>419</v>
      </c>
      <c r="J294" s="6"/>
      <c r="K294" s="4"/>
      <c r="L294" s="6"/>
    </row>
    <row r="295" spans="1:14" x14ac:dyDescent="0.25">
      <c r="A295" t="s">
        <v>88</v>
      </c>
      <c r="B295" t="s">
        <v>89</v>
      </c>
      <c r="C295" t="s">
        <v>95</v>
      </c>
      <c r="D295" t="s">
        <v>90</v>
      </c>
      <c r="E295" t="s">
        <v>431</v>
      </c>
      <c r="F295" t="s">
        <v>93</v>
      </c>
      <c r="G295" t="s">
        <v>89</v>
      </c>
      <c r="H295" t="s">
        <v>202</v>
      </c>
      <c r="I295" t="s">
        <v>370</v>
      </c>
      <c r="J295" s="6"/>
      <c r="K295" s="4" t="s">
        <v>92</v>
      </c>
      <c r="L295" s="6"/>
      <c r="M295" t="s">
        <v>95</v>
      </c>
    </row>
    <row r="296" spans="1:14" x14ac:dyDescent="0.25">
      <c r="H296" t="s">
        <v>0</v>
      </c>
      <c r="M296" s="17">
        <v>1796.67</v>
      </c>
    </row>
    <row r="297" spans="1:14" x14ac:dyDescent="0.25">
      <c r="A297" t="s">
        <v>267</v>
      </c>
      <c r="B297" s="18">
        <v>42786</v>
      </c>
      <c r="C297" t="s">
        <v>268</v>
      </c>
      <c r="D297" t="s">
        <v>941</v>
      </c>
      <c r="E297" t="s">
        <v>509</v>
      </c>
      <c r="F297" t="s">
        <v>100</v>
      </c>
      <c r="G297" t="s">
        <v>10</v>
      </c>
      <c r="H297" t="s">
        <v>136</v>
      </c>
      <c r="I297" s="17">
        <v>5800</v>
      </c>
      <c r="M297" s="17">
        <v>7596.67</v>
      </c>
    </row>
    <row r="298" spans="1:14" x14ac:dyDescent="0.25">
      <c r="A298" t="s">
        <v>228</v>
      </c>
      <c r="B298" s="18">
        <v>42790</v>
      </c>
      <c r="C298" t="s">
        <v>229</v>
      </c>
      <c r="D298" t="s">
        <v>940</v>
      </c>
      <c r="E298">
        <v>32110</v>
      </c>
      <c r="F298" t="s">
        <v>97</v>
      </c>
      <c r="G298" t="s">
        <v>3</v>
      </c>
      <c r="H298" t="s">
        <v>270</v>
      </c>
      <c r="K298">
        <v>599</v>
      </c>
      <c r="M298" s="17">
        <v>6997.67</v>
      </c>
    </row>
    <row r="299" spans="1:14" x14ac:dyDescent="0.25">
      <c r="A299" t="s">
        <v>271</v>
      </c>
      <c r="B299" s="18">
        <v>42794</v>
      </c>
      <c r="C299" t="s">
        <v>138</v>
      </c>
      <c r="D299" t="s">
        <v>940</v>
      </c>
      <c r="E299">
        <v>32299</v>
      </c>
      <c r="F299" t="s">
        <v>97</v>
      </c>
      <c r="G299" t="s">
        <v>10</v>
      </c>
      <c r="H299" t="s">
        <v>273</v>
      </c>
      <c r="K299" s="17">
        <v>5799.68</v>
      </c>
      <c r="M299" s="17">
        <v>1197.99</v>
      </c>
    </row>
    <row r="300" spans="1:14" x14ac:dyDescent="0.25">
      <c r="A300" t="s">
        <v>915</v>
      </c>
      <c r="B300" s="18">
        <v>42905</v>
      </c>
      <c r="C300" t="s">
        <v>448</v>
      </c>
      <c r="D300" t="s">
        <v>940</v>
      </c>
      <c r="E300">
        <v>33686</v>
      </c>
      <c r="F300" t="s">
        <v>97</v>
      </c>
      <c r="G300" t="s">
        <v>10</v>
      </c>
      <c r="H300" t="s">
        <v>917</v>
      </c>
      <c r="K300" s="17">
        <v>1000</v>
      </c>
      <c r="M300">
        <v>197.99</v>
      </c>
    </row>
    <row r="301" spans="1:14" x14ac:dyDescent="0.25">
      <c r="A301" t="s">
        <v>918</v>
      </c>
      <c r="B301" s="18">
        <v>42920</v>
      </c>
      <c r="C301" t="s">
        <v>448</v>
      </c>
      <c r="D301" t="s">
        <v>940</v>
      </c>
      <c r="E301">
        <v>33798</v>
      </c>
      <c r="F301" t="s">
        <v>97</v>
      </c>
      <c r="G301" t="s">
        <v>10</v>
      </c>
      <c r="H301" t="s">
        <v>917</v>
      </c>
      <c r="K301">
        <v>300</v>
      </c>
      <c r="M301">
        <v>-102.01</v>
      </c>
    </row>
    <row r="302" spans="1:14" x14ac:dyDescent="0.25">
      <c r="A302" t="s">
        <v>962</v>
      </c>
      <c r="B302" s="18">
        <v>43000</v>
      </c>
      <c r="C302" t="s">
        <v>963</v>
      </c>
      <c r="D302" t="s">
        <v>964</v>
      </c>
      <c r="E302">
        <v>34464</v>
      </c>
      <c r="F302" t="s">
        <v>965</v>
      </c>
      <c r="G302" t="s">
        <v>3</v>
      </c>
      <c r="H302" t="s">
        <v>966</v>
      </c>
      <c r="I302">
        <v>102.01</v>
      </c>
      <c r="M302">
        <v>0</v>
      </c>
    </row>
    <row r="303" spans="1:14" x14ac:dyDescent="0.25">
      <c r="H303" t="s">
        <v>129</v>
      </c>
      <c r="I303" s="17">
        <v>5902.01</v>
      </c>
      <c r="K303" s="17">
        <v>7698.68</v>
      </c>
    </row>
    <row r="304" spans="1:14" x14ac:dyDescent="0.25">
      <c r="H304" t="s">
        <v>82</v>
      </c>
      <c r="M304">
        <v>0</v>
      </c>
      <c r="N304" s="16" t="s">
        <v>181</v>
      </c>
    </row>
    <row r="305" spans="1:14" x14ac:dyDescent="0.25">
      <c r="A305" t="s">
        <v>88</v>
      </c>
      <c r="B305" t="s">
        <v>89</v>
      </c>
      <c r="C305" t="s">
        <v>95</v>
      </c>
      <c r="D305" t="s">
        <v>90</v>
      </c>
      <c r="E305" t="s">
        <v>431</v>
      </c>
      <c r="F305" t="s">
        <v>93</v>
      </c>
      <c r="G305" t="s">
        <v>89</v>
      </c>
      <c r="H305" t="s">
        <v>202</v>
      </c>
      <c r="I305" t="s">
        <v>370</v>
      </c>
      <c r="K305" t="s">
        <v>92</v>
      </c>
      <c r="M305" t="s">
        <v>95</v>
      </c>
    </row>
    <row r="306" spans="1:14" x14ac:dyDescent="0.25">
      <c r="J306" s="6"/>
      <c r="K306" s="4"/>
      <c r="L306" s="6"/>
    </row>
    <row r="307" spans="1:14" x14ac:dyDescent="0.25">
      <c r="A307" t="s">
        <v>83</v>
      </c>
      <c r="B307" t="s">
        <v>84</v>
      </c>
      <c r="C307">
        <v>74</v>
      </c>
      <c r="D307" t="s">
        <v>990</v>
      </c>
      <c r="E307" t="s">
        <v>511</v>
      </c>
      <c r="F307" t="s">
        <v>422</v>
      </c>
      <c r="J307" s="6"/>
      <c r="K307" s="4"/>
      <c r="L307" s="6"/>
    </row>
    <row r="308" spans="1:14" x14ac:dyDescent="0.25">
      <c r="A308" t="s">
        <v>88</v>
      </c>
      <c r="B308" t="s">
        <v>89</v>
      </c>
      <c r="C308" t="s">
        <v>95</v>
      </c>
      <c r="D308" t="s">
        <v>90</v>
      </c>
      <c r="E308" t="s">
        <v>431</v>
      </c>
      <c r="F308" t="s">
        <v>93</v>
      </c>
      <c r="G308" t="s">
        <v>89</v>
      </c>
      <c r="H308" t="s">
        <v>202</v>
      </c>
      <c r="I308" t="s">
        <v>370</v>
      </c>
      <c r="J308" s="6"/>
      <c r="K308" s="4" t="s">
        <v>92</v>
      </c>
      <c r="L308" s="6"/>
      <c r="M308" t="s">
        <v>95</v>
      </c>
    </row>
    <row r="309" spans="1:14" x14ac:dyDescent="0.25">
      <c r="H309" t="s">
        <v>0</v>
      </c>
      <c r="M309">
        <v>0</v>
      </c>
    </row>
    <row r="310" spans="1:14" x14ac:dyDescent="0.25">
      <c r="A310" t="s">
        <v>277</v>
      </c>
      <c r="B310" s="18">
        <v>42786</v>
      </c>
      <c r="C310" t="s">
        <v>278</v>
      </c>
      <c r="D310" t="s">
        <v>941</v>
      </c>
      <c r="E310" t="s">
        <v>512</v>
      </c>
      <c r="F310" t="s">
        <v>100</v>
      </c>
      <c r="G310" t="s">
        <v>10</v>
      </c>
      <c r="H310" t="s">
        <v>136</v>
      </c>
      <c r="I310" s="17">
        <v>2900</v>
      </c>
      <c r="M310" s="17">
        <v>2900</v>
      </c>
    </row>
    <row r="311" spans="1:14" x14ac:dyDescent="0.25">
      <c r="A311" t="s">
        <v>513</v>
      </c>
      <c r="B311" s="18">
        <v>42844</v>
      </c>
      <c r="C311" t="s">
        <v>138</v>
      </c>
      <c r="D311" t="s">
        <v>940</v>
      </c>
      <c r="E311">
        <v>32745</v>
      </c>
      <c r="F311" t="s">
        <v>97</v>
      </c>
      <c r="G311" t="s">
        <v>3</v>
      </c>
      <c r="H311" t="s">
        <v>514</v>
      </c>
      <c r="K311" s="17">
        <v>2900</v>
      </c>
      <c r="M311">
        <v>0</v>
      </c>
    </row>
    <row r="312" spans="1:14" x14ac:dyDescent="0.25">
      <c r="A312" t="s">
        <v>675</v>
      </c>
      <c r="B312" s="18">
        <v>42878</v>
      </c>
      <c r="C312" t="s">
        <v>794</v>
      </c>
      <c r="D312" t="s">
        <v>941</v>
      </c>
      <c r="E312" t="s">
        <v>991</v>
      </c>
      <c r="F312" t="s">
        <v>100</v>
      </c>
      <c r="G312" t="s">
        <v>10</v>
      </c>
      <c r="H312" t="s">
        <v>136</v>
      </c>
      <c r="I312" s="17">
        <v>4000</v>
      </c>
      <c r="M312" s="17">
        <v>4000</v>
      </c>
    </row>
    <row r="313" spans="1:14" x14ac:dyDescent="0.25">
      <c r="A313" t="s">
        <v>795</v>
      </c>
      <c r="B313" s="18">
        <v>42913</v>
      </c>
      <c r="C313" t="s">
        <v>796</v>
      </c>
      <c r="D313" t="s">
        <v>941</v>
      </c>
      <c r="E313" t="s">
        <v>992</v>
      </c>
      <c r="F313" t="s">
        <v>100</v>
      </c>
      <c r="G313" t="s">
        <v>10</v>
      </c>
      <c r="H313" t="s">
        <v>136</v>
      </c>
      <c r="I313" s="17">
        <v>5000</v>
      </c>
      <c r="M313" s="17">
        <v>9000</v>
      </c>
    </row>
    <row r="314" spans="1:14" x14ac:dyDescent="0.25">
      <c r="A314" t="s">
        <v>798</v>
      </c>
      <c r="B314" s="18">
        <v>42915</v>
      </c>
      <c r="C314" t="s">
        <v>138</v>
      </c>
      <c r="D314" t="s">
        <v>940</v>
      </c>
      <c r="E314">
        <v>33594</v>
      </c>
      <c r="F314" t="s">
        <v>97</v>
      </c>
      <c r="G314" t="s">
        <v>3</v>
      </c>
      <c r="H314" t="s">
        <v>800</v>
      </c>
      <c r="K314" s="17">
        <v>4000.7</v>
      </c>
      <c r="M314" s="17">
        <v>4999.3</v>
      </c>
    </row>
    <row r="315" spans="1:14" x14ac:dyDescent="0.25">
      <c r="A315" t="s">
        <v>920</v>
      </c>
      <c r="B315" s="18">
        <v>42959</v>
      </c>
      <c r="C315" t="s">
        <v>138</v>
      </c>
      <c r="D315" t="s">
        <v>940</v>
      </c>
      <c r="E315">
        <v>34062</v>
      </c>
      <c r="F315" t="s">
        <v>97</v>
      </c>
      <c r="G315" t="s">
        <v>3</v>
      </c>
      <c r="H315" t="s">
        <v>514</v>
      </c>
      <c r="K315" s="17">
        <v>4969.0200000000004</v>
      </c>
      <c r="M315">
        <v>30.28</v>
      </c>
    </row>
    <row r="316" spans="1:14" x14ac:dyDescent="0.25">
      <c r="H316" t="s">
        <v>129</v>
      </c>
      <c r="I316" s="17">
        <v>11900</v>
      </c>
      <c r="K316" s="17">
        <v>11869.72</v>
      </c>
    </row>
    <row r="317" spans="1:14" x14ac:dyDescent="0.25">
      <c r="H317" t="s">
        <v>82</v>
      </c>
      <c r="M317">
        <v>30.28</v>
      </c>
      <c r="N317" s="16" t="s">
        <v>181</v>
      </c>
    </row>
    <row r="318" spans="1:14" x14ac:dyDescent="0.25">
      <c r="A318" t="s">
        <v>88</v>
      </c>
      <c r="B318" t="s">
        <v>89</v>
      </c>
      <c r="C318" t="s">
        <v>95</v>
      </c>
      <c r="D318" t="s">
        <v>90</v>
      </c>
      <c r="E318" t="s">
        <v>431</v>
      </c>
      <c r="F318" t="s">
        <v>93</v>
      </c>
      <c r="G318" t="s">
        <v>89</v>
      </c>
      <c r="H318" t="s">
        <v>202</v>
      </c>
      <c r="I318" t="s">
        <v>370</v>
      </c>
      <c r="K318" t="s">
        <v>92</v>
      </c>
      <c r="M318" t="s">
        <v>95</v>
      </c>
    </row>
    <row r="319" spans="1:14" x14ac:dyDescent="0.25">
      <c r="J319" s="6"/>
      <c r="K319" s="4"/>
      <c r="L319" s="6"/>
      <c r="M319" s="4"/>
    </row>
    <row r="320" spans="1:14" x14ac:dyDescent="0.25">
      <c r="A320" t="s">
        <v>83</v>
      </c>
      <c r="B320" t="s">
        <v>84</v>
      </c>
      <c r="C320">
        <v>75</v>
      </c>
      <c r="D320" t="s">
        <v>993</v>
      </c>
      <c r="E320" t="s">
        <v>516</v>
      </c>
      <c r="F320" t="s">
        <v>424</v>
      </c>
      <c r="J320" s="6"/>
      <c r="K320" s="4"/>
      <c r="L320" s="6"/>
      <c r="M320" s="4"/>
    </row>
    <row r="321" spans="1:14" x14ac:dyDescent="0.25">
      <c r="A321" t="s">
        <v>88</v>
      </c>
      <c r="B321" t="s">
        <v>89</v>
      </c>
      <c r="C321" t="s">
        <v>95</v>
      </c>
      <c r="D321" t="s">
        <v>90</v>
      </c>
      <c r="E321" t="s">
        <v>431</v>
      </c>
      <c r="F321" t="s">
        <v>93</v>
      </c>
      <c r="G321" t="s">
        <v>89</v>
      </c>
      <c r="H321" t="s">
        <v>202</v>
      </c>
      <c r="I321" t="s">
        <v>370</v>
      </c>
      <c r="J321" s="6"/>
      <c r="K321" s="4" t="s">
        <v>92</v>
      </c>
      <c r="L321" s="6"/>
      <c r="M321" s="4" t="s">
        <v>95</v>
      </c>
    </row>
    <row r="322" spans="1:14" x14ac:dyDescent="0.25">
      <c r="H322" t="s">
        <v>0</v>
      </c>
      <c r="M322">
        <v>0</v>
      </c>
    </row>
    <row r="323" spans="1:14" x14ac:dyDescent="0.25">
      <c r="A323" t="s">
        <v>283</v>
      </c>
      <c r="B323" s="18">
        <v>42789</v>
      </c>
      <c r="C323" t="s">
        <v>284</v>
      </c>
      <c r="D323" t="s">
        <v>941</v>
      </c>
      <c r="E323" t="s">
        <v>517</v>
      </c>
      <c r="F323" t="s">
        <v>100</v>
      </c>
      <c r="G323" t="s">
        <v>10</v>
      </c>
      <c r="H323" t="s">
        <v>136</v>
      </c>
      <c r="I323" s="17">
        <v>5800</v>
      </c>
      <c r="M323" s="17">
        <v>5800</v>
      </c>
    </row>
    <row r="324" spans="1:14" x14ac:dyDescent="0.25">
      <c r="A324" t="s">
        <v>365</v>
      </c>
      <c r="B324" s="18">
        <v>42805</v>
      </c>
      <c r="C324" t="s">
        <v>518</v>
      </c>
      <c r="D324" t="s">
        <v>941</v>
      </c>
      <c r="E324" t="s">
        <v>519</v>
      </c>
      <c r="F324" t="s">
        <v>100</v>
      </c>
      <c r="G324" t="s">
        <v>10</v>
      </c>
      <c r="H324" t="s">
        <v>136</v>
      </c>
      <c r="I324" s="17">
        <v>4800</v>
      </c>
      <c r="M324" s="17">
        <v>10600</v>
      </c>
    </row>
    <row r="325" spans="1:14" x14ac:dyDescent="0.25">
      <c r="A325" t="s">
        <v>367</v>
      </c>
      <c r="B325" s="18">
        <v>42807</v>
      </c>
      <c r="C325" t="s">
        <v>138</v>
      </c>
      <c r="D325" t="s">
        <v>940</v>
      </c>
      <c r="E325">
        <v>32349</v>
      </c>
      <c r="F325" t="s">
        <v>97</v>
      </c>
      <c r="G325" t="s">
        <v>3</v>
      </c>
      <c r="H325" t="s">
        <v>369</v>
      </c>
      <c r="K325" s="17">
        <v>5800.51</v>
      </c>
      <c r="M325" s="17">
        <v>4799.49</v>
      </c>
    </row>
    <row r="326" spans="1:14" x14ac:dyDescent="0.25">
      <c r="A326" t="s">
        <v>520</v>
      </c>
      <c r="B326" s="18">
        <v>42849</v>
      </c>
      <c r="C326" t="s">
        <v>138</v>
      </c>
      <c r="D326" t="s">
        <v>940</v>
      </c>
      <c r="E326">
        <v>32772</v>
      </c>
      <c r="F326" t="s">
        <v>97</v>
      </c>
      <c r="G326" t="s">
        <v>3</v>
      </c>
      <c r="H326" t="s">
        <v>521</v>
      </c>
      <c r="K326" s="17">
        <v>4800.01</v>
      </c>
      <c r="M326">
        <v>-0.52</v>
      </c>
    </row>
    <row r="327" spans="1:14" x14ac:dyDescent="0.25">
      <c r="A327" t="s">
        <v>922</v>
      </c>
      <c r="B327" s="18">
        <v>42855</v>
      </c>
      <c r="C327" t="s">
        <v>887</v>
      </c>
      <c r="D327" t="s">
        <v>940</v>
      </c>
      <c r="E327">
        <v>34182</v>
      </c>
      <c r="F327" t="s">
        <v>97</v>
      </c>
      <c r="G327" t="s">
        <v>10</v>
      </c>
      <c r="H327" t="s">
        <v>889</v>
      </c>
      <c r="I327">
        <v>0.52</v>
      </c>
      <c r="M327">
        <v>0</v>
      </c>
    </row>
    <row r="328" spans="1:14" x14ac:dyDescent="0.25">
      <c r="H328" t="s">
        <v>129</v>
      </c>
      <c r="I328" s="17">
        <v>10600.52</v>
      </c>
      <c r="K328" s="17">
        <v>10600.52</v>
      </c>
    </row>
    <row r="329" spans="1:14" x14ac:dyDescent="0.25">
      <c r="H329" t="s">
        <v>82</v>
      </c>
      <c r="M329">
        <v>0</v>
      </c>
      <c r="N329" s="16" t="s">
        <v>181</v>
      </c>
    </row>
    <row r="330" spans="1:14" x14ac:dyDescent="0.25">
      <c r="A330" t="s">
        <v>88</v>
      </c>
      <c r="B330" t="s">
        <v>89</v>
      </c>
      <c r="C330" t="s">
        <v>95</v>
      </c>
      <c r="D330" t="s">
        <v>90</v>
      </c>
      <c r="E330" t="s">
        <v>431</v>
      </c>
      <c r="F330" t="s">
        <v>93</v>
      </c>
      <c r="G330" t="s">
        <v>89</v>
      </c>
      <c r="H330" t="s">
        <v>202</v>
      </c>
      <c r="I330" t="s">
        <v>370</v>
      </c>
      <c r="K330" t="s">
        <v>92</v>
      </c>
      <c r="M330" t="s">
        <v>95</v>
      </c>
    </row>
    <row r="331" spans="1:14" x14ac:dyDescent="0.25">
      <c r="J331" s="6"/>
      <c r="K331" s="4"/>
      <c r="L331" s="6"/>
    </row>
    <row r="332" spans="1:14" x14ac:dyDescent="0.25">
      <c r="A332" t="s">
        <v>83</v>
      </c>
      <c r="B332" t="s">
        <v>84</v>
      </c>
      <c r="C332">
        <v>77</v>
      </c>
      <c r="J332" s="6"/>
      <c r="K332" s="4"/>
      <c r="L332" s="6"/>
    </row>
    <row r="333" spans="1:14" x14ac:dyDescent="0.25">
      <c r="A333" t="s">
        <v>88</v>
      </c>
      <c r="B333" t="s">
        <v>89</v>
      </c>
      <c r="C333" t="s">
        <v>95</v>
      </c>
      <c r="D333" t="s">
        <v>90</v>
      </c>
      <c r="E333" t="s">
        <v>431</v>
      </c>
      <c r="F333" t="s">
        <v>93</v>
      </c>
      <c r="G333" t="s">
        <v>89</v>
      </c>
      <c r="H333" t="s">
        <v>202</v>
      </c>
      <c r="I333" t="s">
        <v>370</v>
      </c>
      <c r="J333" s="6"/>
      <c r="K333" s="4" t="s">
        <v>92</v>
      </c>
      <c r="L333" s="6"/>
      <c r="M333" t="s">
        <v>95</v>
      </c>
    </row>
    <row r="334" spans="1:14" x14ac:dyDescent="0.25">
      <c r="H334" t="s">
        <v>0</v>
      </c>
      <c r="M334">
        <v>0</v>
      </c>
    </row>
    <row r="335" spans="1:14" x14ac:dyDescent="0.25">
      <c r="A335" t="s">
        <v>683</v>
      </c>
      <c r="B335" s="18">
        <v>42867</v>
      </c>
      <c r="D335" t="s">
        <v>941</v>
      </c>
      <c r="E335" t="s">
        <v>994</v>
      </c>
      <c r="F335" t="s">
        <v>100</v>
      </c>
      <c r="G335" t="s">
        <v>10</v>
      </c>
      <c r="H335" t="s">
        <v>136</v>
      </c>
      <c r="I335" s="17">
        <v>3000</v>
      </c>
      <c r="M335" s="17">
        <v>3000</v>
      </c>
    </row>
    <row r="336" spans="1:14" x14ac:dyDescent="0.25">
      <c r="A336" t="s">
        <v>803</v>
      </c>
      <c r="B336" s="18">
        <v>42915</v>
      </c>
      <c r="C336" t="s">
        <v>138</v>
      </c>
      <c r="D336" t="s">
        <v>940</v>
      </c>
      <c r="E336">
        <v>33595</v>
      </c>
      <c r="F336" t="s">
        <v>97</v>
      </c>
      <c r="G336" t="s">
        <v>3</v>
      </c>
      <c r="H336" t="s">
        <v>805</v>
      </c>
      <c r="K336" s="17">
        <v>2999.9</v>
      </c>
      <c r="M336">
        <v>0.1</v>
      </c>
    </row>
    <row r="337" spans="1:14" x14ac:dyDescent="0.25">
      <c r="H337" t="s">
        <v>129</v>
      </c>
      <c r="I337" s="17">
        <v>3000</v>
      </c>
      <c r="K337" s="17">
        <v>2999.9</v>
      </c>
    </row>
    <row r="338" spans="1:14" x14ac:dyDescent="0.25">
      <c r="H338" t="s">
        <v>82</v>
      </c>
      <c r="M338">
        <v>0.1</v>
      </c>
    </row>
    <row r="339" spans="1:14" x14ac:dyDescent="0.25">
      <c r="A339" t="s">
        <v>88</v>
      </c>
      <c r="B339" t="s">
        <v>89</v>
      </c>
      <c r="C339" t="s">
        <v>95</v>
      </c>
      <c r="D339" t="s">
        <v>90</v>
      </c>
      <c r="E339" t="s">
        <v>431</v>
      </c>
      <c r="F339" t="s">
        <v>93</v>
      </c>
      <c r="G339" t="s">
        <v>89</v>
      </c>
      <c r="H339" t="s">
        <v>202</v>
      </c>
      <c r="I339" t="s">
        <v>370</v>
      </c>
      <c r="K339" t="s">
        <v>92</v>
      </c>
      <c r="M339" t="s">
        <v>95</v>
      </c>
    </row>
    <row r="340" spans="1:14" x14ac:dyDescent="0.25">
      <c r="J340" s="6"/>
      <c r="K340" s="4"/>
      <c r="L340" s="6"/>
    </row>
    <row r="341" spans="1:14" x14ac:dyDescent="0.25">
      <c r="A341" t="s">
        <v>83</v>
      </c>
      <c r="B341" t="s">
        <v>84</v>
      </c>
      <c r="C341">
        <v>78</v>
      </c>
      <c r="D341" t="s">
        <v>995</v>
      </c>
      <c r="E341" t="s">
        <v>996</v>
      </c>
      <c r="F341" t="s">
        <v>807</v>
      </c>
      <c r="J341" s="6"/>
      <c r="K341" s="4"/>
      <c r="L341" s="6"/>
    </row>
    <row r="342" spans="1:14" x14ac:dyDescent="0.25">
      <c r="A342" t="s">
        <v>88</v>
      </c>
      <c r="B342" t="s">
        <v>89</v>
      </c>
      <c r="C342" t="s">
        <v>95</v>
      </c>
      <c r="D342" t="s">
        <v>90</v>
      </c>
      <c r="E342" t="s">
        <v>431</v>
      </c>
      <c r="F342" t="s">
        <v>93</v>
      </c>
      <c r="G342" t="s">
        <v>89</v>
      </c>
      <c r="H342" t="s">
        <v>202</v>
      </c>
      <c r="I342" t="s">
        <v>370</v>
      </c>
      <c r="J342" s="6"/>
      <c r="K342" s="4" t="s">
        <v>92</v>
      </c>
      <c r="L342" s="6"/>
      <c r="M342" t="s">
        <v>95</v>
      </c>
    </row>
    <row r="343" spans="1:14" x14ac:dyDescent="0.25">
      <c r="H343" t="s">
        <v>0</v>
      </c>
      <c r="M343">
        <v>0</v>
      </c>
    </row>
    <row r="344" spans="1:14" x14ac:dyDescent="0.25">
      <c r="A344" t="s">
        <v>808</v>
      </c>
      <c r="B344" s="18">
        <v>42898</v>
      </c>
      <c r="C344" t="s">
        <v>809</v>
      </c>
      <c r="D344" t="s">
        <v>941</v>
      </c>
      <c r="E344" t="s">
        <v>997</v>
      </c>
      <c r="F344" t="s">
        <v>100</v>
      </c>
      <c r="G344" t="s">
        <v>10</v>
      </c>
      <c r="H344" t="s">
        <v>136</v>
      </c>
      <c r="I344" s="17">
        <v>3000</v>
      </c>
      <c r="J344" s="5">
        <v>1</v>
      </c>
      <c r="M344" s="17">
        <f>+M343+I344-K344</f>
        <v>3000</v>
      </c>
    </row>
    <row r="345" spans="1:14" x14ac:dyDescent="0.25">
      <c r="A345" t="s">
        <v>927</v>
      </c>
      <c r="B345" s="18">
        <v>42965</v>
      </c>
      <c r="C345" t="s">
        <v>138</v>
      </c>
      <c r="D345" t="s">
        <v>940</v>
      </c>
      <c r="E345">
        <v>34133</v>
      </c>
      <c r="F345" t="s">
        <v>97</v>
      </c>
      <c r="G345" t="s">
        <v>3</v>
      </c>
      <c r="H345" t="s">
        <v>929</v>
      </c>
      <c r="K345" s="17">
        <v>3000.01</v>
      </c>
      <c r="L345" s="5">
        <v>1</v>
      </c>
      <c r="M345" s="17">
        <f t="shared" ref="M345:M347" si="1">+M344+I345-K345</f>
        <v>-1.0000000000218279E-2</v>
      </c>
    </row>
    <row r="346" spans="1:14" x14ac:dyDescent="0.25">
      <c r="A346" t="s">
        <v>998</v>
      </c>
      <c r="B346" s="18">
        <v>43005</v>
      </c>
      <c r="C346" t="s">
        <v>999</v>
      </c>
      <c r="D346" t="s">
        <v>941</v>
      </c>
      <c r="E346" t="s">
        <v>1000</v>
      </c>
      <c r="F346" t="s">
        <v>100</v>
      </c>
      <c r="G346" t="s">
        <v>10</v>
      </c>
      <c r="H346" t="s">
        <v>136</v>
      </c>
      <c r="I346" s="17">
        <v>2500</v>
      </c>
      <c r="M346" s="17">
        <f t="shared" si="1"/>
        <v>2499.9899999999998</v>
      </c>
    </row>
    <row r="347" spans="1:14" x14ac:dyDescent="0.25">
      <c r="A347" t="s">
        <v>1001</v>
      </c>
      <c r="B347" s="18">
        <v>43008</v>
      </c>
      <c r="C347" t="s">
        <v>138</v>
      </c>
      <c r="D347" t="s">
        <v>940</v>
      </c>
      <c r="E347">
        <v>34607</v>
      </c>
      <c r="F347" t="s">
        <v>97</v>
      </c>
      <c r="G347" t="s">
        <v>10</v>
      </c>
      <c r="H347" t="s">
        <v>929</v>
      </c>
      <c r="K347" s="17">
        <v>3105.5</v>
      </c>
      <c r="M347" s="17">
        <f t="shared" si="1"/>
        <v>-605.51000000000022</v>
      </c>
    </row>
    <row r="348" spans="1:14" x14ac:dyDescent="0.25">
      <c r="A348" t="s">
        <v>1002</v>
      </c>
      <c r="B348" s="18">
        <v>43008</v>
      </c>
      <c r="C348" t="s">
        <v>138</v>
      </c>
      <c r="D348" t="s">
        <v>940</v>
      </c>
      <c r="E348">
        <v>34648</v>
      </c>
      <c r="F348" t="s">
        <v>97</v>
      </c>
      <c r="G348" t="s">
        <v>10</v>
      </c>
      <c r="H348" t="s">
        <v>829</v>
      </c>
      <c r="K348" s="17">
        <v>0</v>
      </c>
      <c r="M348" s="17"/>
    </row>
    <row r="349" spans="1:14" x14ac:dyDescent="0.25">
      <c r="H349" t="s">
        <v>129</v>
      </c>
      <c r="I349" s="17">
        <v>5500</v>
      </c>
      <c r="K349" s="17">
        <v>10228.540000000001</v>
      </c>
    </row>
    <row r="350" spans="1:14" x14ac:dyDescent="0.25">
      <c r="H350" t="s">
        <v>82</v>
      </c>
      <c r="M350" s="17">
        <f>+M347</f>
        <v>-605.51000000000022</v>
      </c>
      <c r="N350" s="16" t="s">
        <v>1035</v>
      </c>
    </row>
    <row r="351" spans="1:14" x14ac:dyDescent="0.25">
      <c r="A351" t="s">
        <v>88</v>
      </c>
      <c r="B351" t="s">
        <v>89</v>
      </c>
      <c r="C351" t="s">
        <v>95</v>
      </c>
      <c r="D351" t="s">
        <v>90</v>
      </c>
      <c r="E351" t="s">
        <v>431</v>
      </c>
      <c r="F351" t="s">
        <v>93</v>
      </c>
      <c r="G351" t="s">
        <v>89</v>
      </c>
      <c r="H351" t="s">
        <v>202</v>
      </c>
      <c r="I351" t="s">
        <v>370</v>
      </c>
      <c r="K351" t="s">
        <v>92</v>
      </c>
      <c r="M351" t="s">
        <v>95</v>
      </c>
    </row>
    <row r="352" spans="1:14" x14ac:dyDescent="0.25">
      <c r="J352" s="6"/>
      <c r="K352" s="4"/>
      <c r="L352" s="6"/>
    </row>
    <row r="353" spans="1:14" x14ac:dyDescent="0.25">
      <c r="A353" t="s">
        <v>83</v>
      </c>
      <c r="B353" t="s">
        <v>84</v>
      </c>
      <c r="C353">
        <v>79</v>
      </c>
      <c r="D353" t="s">
        <v>1003</v>
      </c>
      <c r="E353" t="s">
        <v>1004</v>
      </c>
      <c r="F353" t="s">
        <v>1005</v>
      </c>
      <c r="J353" s="6"/>
      <c r="K353" s="4"/>
      <c r="L353" s="6"/>
    </row>
    <row r="354" spans="1:14" x14ac:dyDescent="0.25">
      <c r="A354" t="s">
        <v>88</v>
      </c>
      <c r="B354" t="s">
        <v>89</v>
      </c>
      <c r="C354" t="s">
        <v>95</v>
      </c>
      <c r="D354" t="s">
        <v>90</v>
      </c>
      <c r="E354" t="s">
        <v>431</v>
      </c>
      <c r="F354" t="s">
        <v>93</v>
      </c>
      <c r="G354" t="s">
        <v>89</v>
      </c>
      <c r="H354" t="s">
        <v>202</v>
      </c>
      <c r="I354" t="s">
        <v>370</v>
      </c>
      <c r="J354" s="6"/>
      <c r="K354" s="4" t="s">
        <v>92</v>
      </c>
      <c r="L354" s="6"/>
      <c r="M354" t="s">
        <v>95</v>
      </c>
    </row>
    <row r="355" spans="1:14" x14ac:dyDescent="0.25">
      <c r="H355" t="s">
        <v>0</v>
      </c>
      <c r="M355">
        <v>0</v>
      </c>
    </row>
    <row r="356" spans="1:14" x14ac:dyDescent="0.25">
      <c r="A356" t="s">
        <v>1006</v>
      </c>
      <c r="B356" s="18">
        <v>42983</v>
      </c>
      <c r="C356" t="s">
        <v>1007</v>
      </c>
      <c r="D356" t="s">
        <v>941</v>
      </c>
      <c r="E356" t="s">
        <v>1008</v>
      </c>
      <c r="F356" t="s">
        <v>100</v>
      </c>
      <c r="G356" t="s">
        <v>10</v>
      </c>
      <c r="H356" t="s">
        <v>136</v>
      </c>
      <c r="I356" s="17">
        <v>4500</v>
      </c>
      <c r="M356" s="17">
        <v>4500</v>
      </c>
    </row>
    <row r="357" spans="1:14" x14ac:dyDescent="0.25">
      <c r="A357" t="s">
        <v>1009</v>
      </c>
      <c r="B357" s="18">
        <v>42998</v>
      </c>
      <c r="C357" t="s">
        <v>138</v>
      </c>
      <c r="D357" t="s">
        <v>940</v>
      </c>
      <c r="E357">
        <v>34449</v>
      </c>
      <c r="F357" t="s">
        <v>97</v>
      </c>
      <c r="G357" t="s">
        <v>3</v>
      </c>
      <c r="H357" t="s">
        <v>1010</v>
      </c>
      <c r="K357" s="17">
        <v>4500</v>
      </c>
      <c r="M357">
        <v>0</v>
      </c>
    </row>
    <row r="358" spans="1:14" x14ac:dyDescent="0.25">
      <c r="H358" t="s">
        <v>129</v>
      </c>
      <c r="I358" s="17">
        <v>4500</v>
      </c>
      <c r="K358" s="17">
        <v>4500</v>
      </c>
    </row>
    <row r="359" spans="1:14" x14ac:dyDescent="0.25">
      <c r="H359" t="s">
        <v>82</v>
      </c>
      <c r="M359">
        <v>0</v>
      </c>
      <c r="N359" s="16" t="s">
        <v>181</v>
      </c>
    </row>
    <row r="360" spans="1:14" x14ac:dyDescent="0.25">
      <c r="A360" t="s">
        <v>88</v>
      </c>
      <c r="B360" t="s">
        <v>89</v>
      </c>
      <c r="C360" t="s">
        <v>95</v>
      </c>
      <c r="D360" t="s">
        <v>90</v>
      </c>
      <c r="E360" t="s">
        <v>431</v>
      </c>
      <c r="F360" t="s">
        <v>93</v>
      </c>
      <c r="G360" t="s">
        <v>89</v>
      </c>
      <c r="H360" t="s">
        <v>202</v>
      </c>
      <c r="I360" t="s">
        <v>370</v>
      </c>
      <c r="K360" t="s">
        <v>92</v>
      </c>
      <c r="M360" t="s">
        <v>95</v>
      </c>
    </row>
    <row r="361" spans="1:14" x14ac:dyDescent="0.25">
      <c r="J361" s="6"/>
      <c r="K361" s="4"/>
      <c r="L361" s="6"/>
      <c r="M361" s="4"/>
    </row>
    <row r="362" spans="1:14" x14ac:dyDescent="0.25">
      <c r="A362" t="s">
        <v>83</v>
      </c>
      <c r="B362" t="s">
        <v>84</v>
      </c>
      <c r="C362">
        <v>80</v>
      </c>
      <c r="D362" t="s">
        <v>1011</v>
      </c>
      <c r="E362" t="s">
        <v>1012</v>
      </c>
      <c r="F362" t="s">
        <v>1013</v>
      </c>
      <c r="J362" s="6"/>
      <c r="K362" s="4"/>
      <c r="L362" s="6"/>
      <c r="M362" s="4"/>
    </row>
    <row r="363" spans="1:14" x14ac:dyDescent="0.25">
      <c r="A363" t="s">
        <v>88</v>
      </c>
      <c r="B363" t="s">
        <v>89</v>
      </c>
      <c r="C363" t="s">
        <v>95</v>
      </c>
      <c r="D363" t="s">
        <v>90</v>
      </c>
      <c r="E363" t="s">
        <v>431</v>
      </c>
      <c r="F363" t="s">
        <v>93</v>
      </c>
      <c r="G363" t="s">
        <v>89</v>
      </c>
      <c r="H363" t="s">
        <v>202</v>
      </c>
      <c r="I363" t="s">
        <v>370</v>
      </c>
      <c r="J363" s="6"/>
      <c r="K363" s="4" t="s">
        <v>92</v>
      </c>
      <c r="L363" s="6"/>
      <c r="M363" s="4" t="s">
        <v>95</v>
      </c>
    </row>
    <row r="364" spans="1:14" x14ac:dyDescent="0.25">
      <c r="H364" t="s">
        <v>0</v>
      </c>
      <c r="M364">
        <v>0</v>
      </c>
    </row>
    <row r="365" spans="1:14" x14ac:dyDescent="0.25">
      <c r="A365" t="s">
        <v>1014</v>
      </c>
      <c r="B365" s="18">
        <v>42983</v>
      </c>
      <c r="C365" t="s">
        <v>1015</v>
      </c>
      <c r="D365" t="s">
        <v>941</v>
      </c>
      <c r="E365" t="s">
        <v>1016</v>
      </c>
      <c r="F365" t="s">
        <v>100</v>
      </c>
      <c r="G365" t="s">
        <v>10</v>
      </c>
      <c r="H365" t="s">
        <v>136</v>
      </c>
      <c r="I365" s="17">
        <v>3500</v>
      </c>
      <c r="M365" s="17">
        <v>3500</v>
      </c>
    </row>
    <row r="366" spans="1:14" x14ac:dyDescent="0.25">
      <c r="A366" t="s">
        <v>1017</v>
      </c>
      <c r="B366" s="18">
        <v>42998</v>
      </c>
      <c r="C366" t="s">
        <v>138</v>
      </c>
      <c r="D366" t="s">
        <v>940</v>
      </c>
      <c r="E366">
        <v>34448</v>
      </c>
      <c r="F366" t="s">
        <v>97</v>
      </c>
      <c r="G366" t="s">
        <v>3</v>
      </c>
      <c r="H366" t="s">
        <v>1018</v>
      </c>
      <c r="K366" s="17">
        <v>3499.99</v>
      </c>
      <c r="M366">
        <v>0.01</v>
      </c>
    </row>
    <row r="367" spans="1:14" x14ac:dyDescent="0.25">
      <c r="H367" t="s">
        <v>129</v>
      </c>
      <c r="I367" s="17">
        <v>3500</v>
      </c>
      <c r="K367" s="17">
        <v>3499.99</v>
      </c>
    </row>
    <row r="368" spans="1:14" x14ac:dyDescent="0.25">
      <c r="H368" t="s">
        <v>82</v>
      </c>
      <c r="M368">
        <v>0.01</v>
      </c>
      <c r="N368" s="16" t="s">
        <v>181</v>
      </c>
    </row>
    <row r="369" spans="1:14" x14ac:dyDescent="0.25">
      <c r="A369" t="s">
        <v>88</v>
      </c>
      <c r="B369" t="s">
        <v>89</v>
      </c>
      <c r="C369" t="s">
        <v>95</v>
      </c>
      <c r="D369" t="s">
        <v>90</v>
      </c>
      <c r="E369" t="s">
        <v>431</v>
      </c>
      <c r="F369" t="s">
        <v>93</v>
      </c>
      <c r="G369" t="s">
        <v>89</v>
      </c>
      <c r="H369" t="s">
        <v>202</v>
      </c>
      <c r="I369" t="s">
        <v>370</v>
      </c>
      <c r="K369" t="s">
        <v>92</v>
      </c>
      <c r="M369" t="s">
        <v>95</v>
      </c>
    </row>
    <row r="370" spans="1:14" x14ac:dyDescent="0.25">
      <c r="J370" s="6"/>
      <c r="K370" s="4"/>
      <c r="L370" s="6"/>
    </row>
    <row r="371" spans="1:14" x14ac:dyDescent="0.25">
      <c r="A371" t="s">
        <v>83</v>
      </c>
      <c r="B371" t="s">
        <v>84</v>
      </c>
      <c r="C371">
        <v>81</v>
      </c>
      <c r="D371" t="s">
        <v>1019</v>
      </c>
      <c r="E371" t="s">
        <v>1020</v>
      </c>
      <c r="F371" t="s">
        <v>1021</v>
      </c>
      <c r="J371" s="6"/>
      <c r="K371" s="4"/>
      <c r="L371" s="6"/>
    </row>
    <row r="372" spans="1:14" x14ac:dyDescent="0.25">
      <c r="A372" t="s">
        <v>88</v>
      </c>
      <c r="B372" t="s">
        <v>89</v>
      </c>
      <c r="C372" t="s">
        <v>95</v>
      </c>
      <c r="D372" t="s">
        <v>90</v>
      </c>
      <c r="E372" t="s">
        <v>431</v>
      </c>
      <c r="F372" t="s">
        <v>93</v>
      </c>
      <c r="G372" t="s">
        <v>89</v>
      </c>
      <c r="H372" t="s">
        <v>202</v>
      </c>
      <c r="I372" t="s">
        <v>370</v>
      </c>
      <c r="J372" s="6"/>
      <c r="K372" s="4" t="s">
        <v>92</v>
      </c>
      <c r="L372" s="6"/>
      <c r="M372" t="s">
        <v>95</v>
      </c>
    </row>
    <row r="373" spans="1:14" x14ac:dyDescent="0.25">
      <c r="H373" t="s">
        <v>0</v>
      </c>
      <c r="M373">
        <v>0</v>
      </c>
    </row>
    <row r="374" spans="1:14" x14ac:dyDescent="0.25">
      <c r="A374" t="s">
        <v>1022</v>
      </c>
      <c r="B374" s="18">
        <v>43005</v>
      </c>
      <c r="C374" t="s">
        <v>1023</v>
      </c>
      <c r="D374" t="s">
        <v>941</v>
      </c>
      <c r="E374" t="s">
        <v>1024</v>
      </c>
      <c r="F374" t="s">
        <v>100</v>
      </c>
      <c r="G374" t="s">
        <v>10</v>
      </c>
      <c r="H374" t="s">
        <v>136</v>
      </c>
      <c r="I374" s="17">
        <v>3500</v>
      </c>
      <c r="M374" s="17">
        <v>3500</v>
      </c>
    </row>
    <row r="375" spans="1:14" x14ac:dyDescent="0.25">
      <c r="H375" t="s">
        <v>129</v>
      </c>
      <c r="I375" s="17">
        <v>3500</v>
      </c>
      <c r="K375">
        <v>0</v>
      </c>
    </row>
    <row r="376" spans="1:14" x14ac:dyDescent="0.25">
      <c r="H376" t="s">
        <v>82</v>
      </c>
      <c r="M376" s="17">
        <v>3500</v>
      </c>
    </row>
    <row r="377" spans="1:14" x14ac:dyDescent="0.25">
      <c r="A377" t="s">
        <v>88</v>
      </c>
      <c r="B377" t="s">
        <v>89</v>
      </c>
      <c r="C377" t="s">
        <v>95</v>
      </c>
      <c r="D377" t="s">
        <v>90</v>
      </c>
      <c r="E377" t="s">
        <v>431</v>
      </c>
      <c r="F377" t="s">
        <v>93</v>
      </c>
      <c r="G377" t="s">
        <v>89</v>
      </c>
      <c r="H377" t="s">
        <v>202</v>
      </c>
      <c r="I377" t="s">
        <v>370</v>
      </c>
      <c r="K377" t="s">
        <v>92</v>
      </c>
      <c r="M377" t="s">
        <v>95</v>
      </c>
    </row>
    <row r="379" spans="1:14" x14ac:dyDescent="0.25">
      <c r="A379" t="s">
        <v>83</v>
      </c>
      <c r="B379" t="s">
        <v>84</v>
      </c>
      <c r="C379">
        <v>82</v>
      </c>
      <c r="D379" t="s">
        <v>1025</v>
      </c>
      <c r="E379" t="s">
        <v>1026</v>
      </c>
    </row>
    <row r="380" spans="1:14" x14ac:dyDescent="0.25">
      <c r="A380" t="s">
        <v>88</v>
      </c>
      <c r="B380" t="s">
        <v>89</v>
      </c>
      <c r="C380" t="s">
        <v>95</v>
      </c>
      <c r="D380" t="s">
        <v>90</v>
      </c>
      <c r="E380" t="s">
        <v>431</v>
      </c>
      <c r="F380" t="s">
        <v>93</v>
      </c>
      <c r="G380" t="s">
        <v>89</v>
      </c>
      <c r="H380" t="s">
        <v>202</v>
      </c>
      <c r="I380" t="s">
        <v>370</v>
      </c>
      <c r="K380" t="s">
        <v>92</v>
      </c>
      <c r="M380" t="s">
        <v>95</v>
      </c>
    </row>
    <row r="381" spans="1:14" x14ac:dyDescent="0.25">
      <c r="H381" t="s">
        <v>0</v>
      </c>
      <c r="M381">
        <v>0</v>
      </c>
    </row>
    <row r="382" spans="1:14" x14ac:dyDescent="0.25">
      <c r="A382" t="s">
        <v>1027</v>
      </c>
      <c r="B382" s="18">
        <v>43005</v>
      </c>
      <c r="C382" t="s">
        <v>1028</v>
      </c>
      <c r="D382" t="s">
        <v>941</v>
      </c>
      <c r="E382" t="s">
        <v>1029</v>
      </c>
      <c r="F382" t="s">
        <v>100</v>
      </c>
      <c r="G382" t="s">
        <v>10</v>
      </c>
      <c r="H382" t="s">
        <v>136</v>
      </c>
      <c r="I382" s="17">
        <v>6000</v>
      </c>
      <c r="M382" s="17">
        <v>6000</v>
      </c>
    </row>
    <row r="383" spans="1:14" x14ac:dyDescent="0.25">
      <c r="H383" t="s">
        <v>129</v>
      </c>
      <c r="I383" s="17">
        <v>6000</v>
      </c>
      <c r="K383">
        <v>0</v>
      </c>
    </row>
    <row r="384" spans="1:14" x14ac:dyDescent="0.25">
      <c r="H384" t="s">
        <v>82</v>
      </c>
      <c r="M384" s="17">
        <v>6000</v>
      </c>
      <c r="N384" s="16" t="s">
        <v>1033</v>
      </c>
    </row>
    <row r="385" spans="1:13" x14ac:dyDescent="0.25">
      <c r="A385" t="s">
        <v>88</v>
      </c>
      <c r="B385" t="s">
        <v>89</v>
      </c>
      <c r="C385" t="s">
        <v>95</v>
      </c>
      <c r="D385" t="s">
        <v>90</v>
      </c>
      <c r="E385" t="s">
        <v>431</v>
      </c>
      <c r="F385" t="s">
        <v>93</v>
      </c>
      <c r="G385" t="s">
        <v>89</v>
      </c>
      <c r="H385" t="s">
        <v>202</v>
      </c>
      <c r="I385" t="s">
        <v>370</v>
      </c>
      <c r="K385" t="s">
        <v>92</v>
      </c>
      <c r="M385" t="s">
        <v>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7"/>
  <sheetViews>
    <sheetView workbookViewId="0">
      <selection activeCell="J15" sqref="J15"/>
    </sheetView>
  </sheetViews>
  <sheetFormatPr baseColWidth="10" defaultRowHeight="15" x14ac:dyDescent="0.25"/>
  <sheetData>
    <row r="6" spans="4:7" x14ac:dyDescent="0.25">
      <c r="D6" s="38" t="s">
        <v>1034</v>
      </c>
      <c r="E6" s="38"/>
      <c r="F6" s="38"/>
      <c r="G6" s="38"/>
    </row>
    <row r="8" spans="4:7" x14ac:dyDescent="0.25">
      <c r="D8" s="26" t="s">
        <v>1030</v>
      </c>
      <c r="E8" s="26"/>
      <c r="F8" s="26"/>
      <c r="G8" s="26">
        <f>+E9+E10</f>
        <v>12000</v>
      </c>
    </row>
    <row r="9" spans="4:7" x14ac:dyDescent="0.25">
      <c r="D9" s="13">
        <v>42982</v>
      </c>
      <c r="E9">
        <v>6000</v>
      </c>
    </row>
    <row r="10" spans="4:7" x14ac:dyDescent="0.25">
      <c r="D10" s="13">
        <v>43013</v>
      </c>
      <c r="E10">
        <v>6000</v>
      </c>
    </row>
    <row r="12" spans="4:7" x14ac:dyDescent="0.25">
      <c r="D12" s="26" t="s">
        <v>260</v>
      </c>
      <c r="E12" s="26"/>
      <c r="F12" s="26"/>
      <c r="G12" s="26">
        <f>+E13</f>
        <v>3500</v>
      </c>
    </row>
    <row r="13" spans="4:7" x14ac:dyDescent="0.25">
      <c r="D13" s="13">
        <v>42976</v>
      </c>
      <c r="E13">
        <v>3500</v>
      </c>
    </row>
    <row r="15" spans="4:7" x14ac:dyDescent="0.25">
      <c r="D15" s="26" t="s">
        <v>1032</v>
      </c>
      <c r="E15" s="26"/>
      <c r="F15" s="26"/>
      <c r="G15" s="26">
        <f>+E17+E16</f>
        <v>9000</v>
      </c>
    </row>
    <row r="16" spans="4:7" x14ac:dyDescent="0.25">
      <c r="D16" s="13">
        <v>43005</v>
      </c>
      <c r="E16">
        <v>3500</v>
      </c>
    </row>
    <row r="17" spans="4:5" s="16" customFormat="1" x14ac:dyDescent="0.25">
      <c r="D17" s="13">
        <v>43033</v>
      </c>
      <c r="E17" s="16">
        <v>5500</v>
      </c>
    </row>
  </sheetData>
  <mergeCells count="1">
    <mergeCell ref="D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topLeftCell="A404" workbookViewId="0">
      <selection activeCell="G426" sqref="G426"/>
    </sheetView>
  </sheetViews>
  <sheetFormatPr baseColWidth="10" defaultRowHeight="15" x14ac:dyDescent="0.25"/>
  <cols>
    <col min="8" max="8" width="39.7109375" bestFit="1" customWidth="1"/>
  </cols>
  <sheetData>
    <row r="1" spans="1:11" x14ac:dyDescent="0.25">
      <c r="A1" t="s">
        <v>287</v>
      </c>
      <c r="B1" t="s">
        <v>1037</v>
      </c>
      <c r="C1">
        <v>1</v>
      </c>
      <c r="D1" t="s">
        <v>85</v>
      </c>
      <c r="E1" t="s">
        <v>86</v>
      </c>
      <c r="F1" t="s">
        <v>87</v>
      </c>
    </row>
    <row r="2" spans="1:11" x14ac:dyDescent="0.25">
      <c r="A2" t="s">
        <v>89</v>
      </c>
      <c r="B2" t="s">
        <v>89</v>
      </c>
      <c r="C2" t="s">
        <v>90</v>
      </c>
      <c r="D2" t="s">
        <v>690</v>
      </c>
      <c r="E2" t="s">
        <v>92</v>
      </c>
      <c r="F2" t="s">
        <v>93</v>
      </c>
      <c r="G2" t="s">
        <v>89</v>
      </c>
      <c r="H2" t="s">
        <v>202</v>
      </c>
      <c r="I2" t="s">
        <v>370</v>
      </c>
      <c r="J2" t="s">
        <v>92</v>
      </c>
      <c r="K2" t="s">
        <v>95</v>
      </c>
    </row>
    <row r="3" spans="1:11" x14ac:dyDescent="0.25">
      <c r="H3" t="s">
        <v>0</v>
      </c>
      <c r="K3">
        <v>184</v>
      </c>
    </row>
    <row r="4" spans="1:11" x14ac:dyDescent="0.25">
      <c r="A4" t="s">
        <v>96</v>
      </c>
      <c r="B4" s="18">
        <v>42755</v>
      </c>
      <c r="C4" t="s">
        <v>1</v>
      </c>
      <c r="D4">
        <v>1</v>
      </c>
      <c r="E4" t="s">
        <v>2</v>
      </c>
      <c r="F4" t="s">
        <v>97</v>
      </c>
      <c r="G4" t="s">
        <v>3</v>
      </c>
      <c r="H4" t="s">
        <v>4</v>
      </c>
      <c r="J4">
        <v>124</v>
      </c>
      <c r="K4">
        <v>60</v>
      </c>
    </row>
    <row r="5" spans="1:11" x14ac:dyDescent="0.25">
      <c r="A5" t="s">
        <v>98</v>
      </c>
      <c r="B5" s="18">
        <v>42755</v>
      </c>
      <c r="C5" t="s">
        <v>5</v>
      </c>
      <c r="D5">
        <v>1</v>
      </c>
      <c r="E5" t="s">
        <v>6</v>
      </c>
      <c r="F5" t="s">
        <v>97</v>
      </c>
      <c r="G5" t="s">
        <v>3</v>
      </c>
      <c r="H5" t="s">
        <v>7</v>
      </c>
      <c r="J5">
        <v>60</v>
      </c>
      <c r="K5">
        <v>0</v>
      </c>
    </row>
    <row r="6" spans="1:11" x14ac:dyDescent="0.25">
      <c r="A6" t="s">
        <v>99</v>
      </c>
      <c r="B6" s="18">
        <v>42759</v>
      </c>
      <c r="C6" t="s">
        <v>8</v>
      </c>
      <c r="D6">
        <v>1</v>
      </c>
      <c r="E6" t="s">
        <v>9</v>
      </c>
      <c r="F6" t="s">
        <v>100</v>
      </c>
      <c r="G6" t="s">
        <v>10</v>
      </c>
      <c r="H6" t="s">
        <v>101</v>
      </c>
      <c r="I6" s="17">
        <v>5603</v>
      </c>
      <c r="K6" s="17">
        <v>5603</v>
      </c>
    </row>
    <row r="7" spans="1:11" x14ac:dyDescent="0.25">
      <c r="A7" t="s">
        <v>102</v>
      </c>
      <c r="B7" s="18">
        <v>42762</v>
      </c>
      <c r="C7" t="s">
        <v>11</v>
      </c>
      <c r="D7">
        <v>1</v>
      </c>
      <c r="E7" t="s">
        <v>12</v>
      </c>
      <c r="F7" t="s">
        <v>100</v>
      </c>
      <c r="G7" t="s">
        <v>10</v>
      </c>
      <c r="H7" t="s">
        <v>103</v>
      </c>
      <c r="I7" s="17">
        <v>20000</v>
      </c>
      <c r="K7" s="17">
        <v>25603</v>
      </c>
    </row>
    <row r="8" spans="1:11" x14ac:dyDescent="0.25">
      <c r="A8" t="s">
        <v>104</v>
      </c>
      <c r="B8" s="18">
        <v>42766</v>
      </c>
      <c r="C8" t="s">
        <v>13</v>
      </c>
      <c r="D8">
        <v>1</v>
      </c>
      <c r="E8" t="s">
        <v>14</v>
      </c>
      <c r="F8" t="s">
        <v>97</v>
      </c>
      <c r="G8" t="s">
        <v>10</v>
      </c>
      <c r="H8" t="s">
        <v>15</v>
      </c>
      <c r="J8">
        <v>267</v>
      </c>
      <c r="K8" s="17">
        <v>25336</v>
      </c>
    </row>
    <row r="9" spans="1:11" x14ac:dyDescent="0.25">
      <c r="A9" t="s">
        <v>105</v>
      </c>
      <c r="B9" s="18">
        <v>42766</v>
      </c>
      <c r="C9" t="s">
        <v>16</v>
      </c>
      <c r="D9">
        <v>1</v>
      </c>
      <c r="E9" t="s">
        <v>17</v>
      </c>
      <c r="F9" t="s">
        <v>97</v>
      </c>
      <c r="G9" t="s">
        <v>10</v>
      </c>
      <c r="H9" t="s">
        <v>18</v>
      </c>
      <c r="J9">
        <v>344</v>
      </c>
      <c r="K9" s="17">
        <v>24992</v>
      </c>
    </row>
    <row r="10" spans="1:11" x14ac:dyDescent="0.25">
      <c r="A10" t="s">
        <v>106</v>
      </c>
      <c r="B10" s="18">
        <v>42766</v>
      </c>
      <c r="C10" t="s">
        <v>19</v>
      </c>
      <c r="D10">
        <v>1</v>
      </c>
      <c r="E10" t="s">
        <v>20</v>
      </c>
      <c r="F10" t="s">
        <v>97</v>
      </c>
      <c r="G10" t="s">
        <v>10</v>
      </c>
      <c r="H10" t="s">
        <v>21</v>
      </c>
      <c r="J10" s="17">
        <v>1566</v>
      </c>
      <c r="K10" s="17">
        <v>23426</v>
      </c>
    </row>
    <row r="11" spans="1:11" x14ac:dyDescent="0.25">
      <c r="A11" t="s">
        <v>107</v>
      </c>
      <c r="B11" s="18">
        <v>42766</v>
      </c>
      <c r="C11" t="s">
        <v>22</v>
      </c>
      <c r="D11">
        <v>1</v>
      </c>
      <c r="E11" t="s">
        <v>23</v>
      </c>
      <c r="F11" t="s">
        <v>97</v>
      </c>
      <c r="G11" t="s">
        <v>10</v>
      </c>
      <c r="H11" t="s">
        <v>24</v>
      </c>
      <c r="J11">
        <v>609.4</v>
      </c>
      <c r="K11" s="17">
        <v>22816.6</v>
      </c>
    </row>
    <row r="12" spans="1:11" x14ac:dyDescent="0.25">
      <c r="A12" t="s">
        <v>108</v>
      </c>
      <c r="B12" s="18">
        <v>42766</v>
      </c>
      <c r="C12" t="s">
        <v>25</v>
      </c>
      <c r="D12">
        <v>1</v>
      </c>
      <c r="E12" t="s">
        <v>26</v>
      </c>
      <c r="F12" t="s">
        <v>97</v>
      </c>
      <c r="G12" t="s">
        <v>10</v>
      </c>
      <c r="H12" t="s">
        <v>27</v>
      </c>
      <c r="J12">
        <v>299.7</v>
      </c>
      <c r="K12" s="17">
        <v>22516.9</v>
      </c>
    </row>
    <row r="13" spans="1:11" x14ac:dyDescent="0.25">
      <c r="A13" t="s">
        <v>109</v>
      </c>
      <c r="B13" s="18">
        <v>42766</v>
      </c>
      <c r="C13" t="s">
        <v>28</v>
      </c>
      <c r="D13">
        <v>1</v>
      </c>
      <c r="E13" t="s">
        <v>29</v>
      </c>
      <c r="F13" t="s">
        <v>97</v>
      </c>
      <c r="G13" t="s">
        <v>10</v>
      </c>
      <c r="H13" t="s">
        <v>30</v>
      </c>
      <c r="J13">
        <v>253</v>
      </c>
      <c r="K13" s="17">
        <v>22263.9</v>
      </c>
    </row>
    <row r="14" spans="1:11" x14ac:dyDescent="0.25">
      <c r="A14" t="s">
        <v>110</v>
      </c>
      <c r="B14" s="18">
        <v>42766</v>
      </c>
      <c r="C14" t="s">
        <v>31</v>
      </c>
      <c r="D14">
        <v>1</v>
      </c>
      <c r="E14" t="s">
        <v>32</v>
      </c>
      <c r="F14" t="s">
        <v>97</v>
      </c>
      <c r="G14" t="s">
        <v>10</v>
      </c>
      <c r="H14" t="s">
        <v>33</v>
      </c>
      <c r="J14">
        <v>100</v>
      </c>
      <c r="K14" s="17">
        <v>22163.9</v>
      </c>
    </row>
    <row r="15" spans="1:11" x14ac:dyDescent="0.25">
      <c r="A15" t="s">
        <v>111</v>
      </c>
      <c r="B15" s="18">
        <v>42766</v>
      </c>
      <c r="C15" t="s">
        <v>34</v>
      </c>
      <c r="D15">
        <v>1</v>
      </c>
      <c r="E15" t="s">
        <v>35</v>
      </c>
      <c r="F15" t="s">
        <v>97</v>
      </c>
      <c r="G15" t="s">
        <v>10</v>
      </c>
      <c r="H15" t="s">
        <v>36</v>
      </c>
      <c r="J15">
        <v>290.13</v>
      </c>
      <c r="K15" s="17">
        <v>21873.77</v>
      </c>
    </row>
    <row r="16" spans="1:11" x14ac:dyDescent="0.25">
      <c r="A16" t="s">
        <v>112</v>
      </c>
      <c r="B16" s="18">
        <v>42766</v>
      </c>
      <c r="C16" t="s">
        <v>37</v>
      </c>
      <c r="D16">
        <v>1</v>
      </c>
      <c r="E16" t="s">
        <v>38</v>
      </c>
      <c r="F16" t="s">
        <v>97</v>
      </c>
      <c r="G16" t="s">
        <v>10</v>
      </c>
      <c r="H16" t="s">
        <v>36</v>
      </c>
      <c r="J16" s="17">
        <v>1921</v>
      </c>
      <c r="K16" s="17">
        <v>19952.77</v>
      </c>
    </row>
    <row r="17" spans="1:11" x14ac:dyDescent="0.25">
      <c r="A17" t="s">
        <v>113</v>
      </c>
      <c r="B17" s="18">
        <v>42766</v>
      </c>
      <c r="C17" t="s">
        <v>39</v>
      </c>
      <c r="D17">
        <v>1</v>
      </c>
      <c r="E17" t="s">
        <v>40</v>
      </c>
      <c r="F17" t="s">
        <v>97</v>
      </c>
      <c r="G17" t="s">
        <v>10</v>
      </c>
      <c r="H17" t="s">
        <v>41</v>
      </c>
      <c r="J17">
        <v>164</v>
      </c>
      <c r="K17" s="17">
        <v>19788.77</v>
      </c>
    </row>
    <row r="18" spans="1:11" x14ac:dyDescent="0.25">
      <c r="A18" t="s">
        <v>114</v>
      </c>
      <c r="B18" s="18">
        <v>42766</v>
      </c>
      <c r="C18" t="s">
        <v>42</v>
      </c>
      <c r="D18">
        <v>1</v>
      </c>
      <c r="E18" t="s">
        <v>43</v>
      </c>
      <c r="F18" t="s">
        <v>97</v>
      </c>
      <c r="G18" t="s">
        <v>10</v>
      </c>
      <c r="H18" t="s">
        <v>44</v>
      </c>
      <c r="J18">
        <v>279</v>
      </c>
      <c r="K18" s="17">
        <v>19509.77</v>
      </c>
    </row>
    <row r="19" spans="1:11" x14ac:dyDescent="0.25">
      <c r="A19" t="s">
        <v>115</v>
      </c>
      <c r="B19" s="18">
        <v>42766</v>
      </c>
      <c r="C19" t="s">
        <v>45</v>
      </c>
      <c r="D19">
        <v>1</v>
      </c>
      <c r="E19" t="s">
        <v>46</v>
      </c>
      <c r="F19" t="s">
        <v>97</v>
      </c>
      <c r="G19" t="s">
        <v>10</v>
      </c>
      <c r="H19" t="s">
        <v>47</v>
      </c>
      <c r="J19">
        <v>290</v>
      </c>
      <c r="K19" s="17">
        <v>19219.77</v>
      </c>
    </row>
    <row r="20" spans="1:11" x14ac:dyDescent="0.25">
      <c r="A20" t="s">
        <v>116</v>
      </c>
      <c r="B20" s="18">
        <v>42766</v>
      </c>
      <c r="C20" t="s">
        <v>48</v>
      </c>
      <c r="D20">
        <v>1</v>
      </c>
      <c r="E20" t="s">
        <v>49</v>
      </c>
      <c r="F20" t="s">
        <v>97</v>
      </c>
      <c r="G20" t="s">
        <v>10</v>
      </c>
      <c r="H20" t="s">
        <v>50</v>
      </c>
      <c r="J20">
        <v>347.99</v>
      </c>
      <c r="K20" s="17">
        <v>18871.78</v>
      </c>
    </row>
    <row r="21" spans="1:11" x14ac:dyDescent="0.25">
      <c r="A21" t="s">
        <v>117</v>
      </c>
      <c r="B21" s="18">
        <v>42766</v>
      </c>
      <c r="C21" t="s">
        <v>51</v>
      </c>
      <c r="D21">
        <v>1</v>
      </c>
      <c r="E21" t="s">
        <v>52</v>
      </c>
      <c r="F21" t="s">
        <v>97</v>
      </c>
      <c r="G21" t="s">
        <v>10</v>
      </c>
      <c r="H21" t="s">
        <v>53</v>
      </c>
      <c r="J21" s="17">
        <v>1082.01</v>
      </c>
      <c r="K21" s="17">
        <v>17789.77</v>
      </c>
    </row>
    <row r="22" spans="1:11" x14ac:dyDescent="0.25">
      <c r="A22" t="s">
        <v>117</v>
      </c>
      <c r="B22" s="18">
        <v>42766</v>
      </c>
      <c r="C22" t="s">
        <v>51</v>
      </c>
      <c r="D22">
        <v>1</v>
      </c>
      <c r="E22" t="s">
        <v>52</v>
      </c>
      <c r="F22" t="s">
        <v>97</v>
      </c>
      <c r="G22" t="s">
        <v>10</v>
      </c>
      <c r="H22" t="s">
        <v>53</v>
      </c>
      <c r="J22">
        <v>95</v>
      </c>
      <c r="K22" s="17">
        <v>17694.77</v>
      </c>
    </row>
    <row r="23" spans="1:11" x14ac:dyDescent="0.25">
      <c r="A23" t="s">
        <v>118</v>
      </c>
      <c r="B23" s="18">
        <v>42766</v>
      </c>
      <c r="C23" t="s">
        <v>54</v>
      </c>
      <c r="D23">
        <v>1</v>
      </c>
      <c r="E23" t="s">
        <v>55</v>
      </c>
      <c r="F23" t="s">
        <v>97</v>
      </c>
      <c r="G23" t="s">
        <v>10</v>
      </c>
      <c r="H23" t="s">
        <v>56</v>
      </c>
      <c r="J23" s="17">
        <v>1062</v>
      </c>
      <c r="K23" s="17">
        <v>16632.77</v>
      </c>
    </row>
    <row r="24" spans="1:11" x14ac:dyDescent="0.25">
      <c r="A24" t="s">
        <v>118</v>
      </c>
      <c r="B24" s="18">
        <v>42766</v>
      </c>
      <c r="C24" t="s">
        <v>54</v>
      </c>
      <c r="D24">
        <v>1</v>
      </c>
      <c r="E24" t="s">
        <v>55</v>
      </c>
      <c r="F24" t="s">
        <v>97</v>
      </c>
      <c r="G24" t="s">
        <v>10</v>
      </c>
      <c r="H24" t="s">
        <v>56</v>
      </c>
      <c r="J24">
        <v>93</v>
      </c>
      <c r="K24" s="17">
        <v>16539.77</v>
      </c>
    </row>
    <row r="25" spans="1:11" x14ac:dyDescent="0.25">
      <c r="A25" t="s">
        <v>119</v>
      </c>
      <c r="B25" s="18">
        <v>42766</v>
      </c>
      <c r="C25" t="s">
        <v>57</v>
      </c>
      <c r="D25">
        <v>1</v>
      </c>
      <c r="E25" t="s">
        <v>58</v>
      </c>
      <c r="F25" t="s">
        <v>97</v>
      </c>
      <c r="G25" t="s">
        <v>10</v>
      </c>
      <c r="H25" t="s">
        <v>56</v>
      </c>
      <c r="J25" s="17">
        <v>4561.18</v>
      </c>
      <c r="K25" s="17">
        <v>11978.59</v>
      </c>
    </row>
    <row r="26" spans="1:11" x14ac:dyDescent="0.25">
      <c r="A26" t="s">
        <v>119</v>
      </c>
      <c r="B26" s="18">
        <v>42766</v>
      </c>
      <c r="C26" t="s">
        <v>57</v>
      </c>
      <c r="D26">
        <v>1</v>
      </c>
      <c r="E26" t="s">
        <v>58</v>
      </c>
      <c r="F26" t="s">
        <v>97</v>
      </c>
      <c r="G26" t="s">
        <v>10</v>
      </c>
      <c r="H26" t="s">
        <v>56</v>
      </c>
      <c r="J26">
        <v>145</v>
      </c>
      <c r="K26" s="17">
        <v>11833.59</v>
      </c>
    </row>
    <row r="27" spans="1:11" x14ac:dyDescent="0.25">
      <c r="A27" t="s">
        <v>120</v>
      </c>
      <c r="B27" s="18">
        <v>42766</v>
      </c>
      <c r="C27" t="s">
        <v>59</v>
      </c>
      <c r="D27">
        <v>1</v>
      </c>
      <c r="E27" t="s">
        <v>60</v>
      </c>
      <c r="F27" t="s">
        <v>97</v>
      </c>
      <c r="G27" t="s">
        <v>10</v>
      </c>
      <c r="H27" t="s">
        <v>53</v>
      </c>
      <c r="J27" s="17">
        <v>1360</v>
      </c>
      <c r="K27" s="17">
        <v>10473.59</v>
      </c>
    </row>
    <row r="28" spans="1:11" x14ac:dyDescent="0.25">
      <c r="A28" t="s">
        <v>121</v>
      </c>
      <c r="B28" s="18">
        <v>42766</v>
      </c>
      <c r="C28" t="s">
        <v>61</v>
      </c>
      <c r="D28">
        <v>1</v>
      </c>
      <c r="E28" t="s">
        <v>62</v>
      </c>
      <c r="F28" t="s">
        <v>97</v>
      </c>
      <c r="G28" t="s">
        <v>10</v>
      </c>
      <c r="H28" t="s">
        <v>63</v>
      </c>
      <c r="J28" s="17">
        <v>1072.06</v>
      </c>
      <c r="K28" s="17">
        <v>9401.5300000000007</v>
      </c>
    </row>
    <row r="29" spans="1:11" x14ac:dyDescent="0.25">
      <c r="A29" t="s">
        <v>121</v>
      </c>
      <c r="B29" s="18">
        <v>42766</v>
      </c>
      <c r="C29" t="s">
        <v>61</v>
      </c>
      <c r="D29">
        <v>1</v>
      </c>
      <c r="E29" t="s">
        <v>62</v>
      </c>
      <c r="F29" t="s">
        <v>97</v>
      </c>
      <c r="G29" t="s">
        <v>10</v>
      </c>
      <c r="H29" t="s">
        <v>63</v>
      </c>
      <c r="J29">
        <v>90</v>
      </c>
      <c r="K29" s="17">
        <v>9311.5300000000007</v>
      </c>
    </row>
    <row r="30" spans="1:11" x14ac:dyDescent="0.25">
      <c r="A30" t="s">
        <v>122</v>
      </c>
      <c r="B30" s="18">
        <v>42766</v>
      </c>
      <c r="C30" t="s">
        <v>64</v>
      </c>
      <c r="D30">
        <v>1</v>
      </c>
      <c r="E30" t="s">
        <v>65</v>
      </c>
      <c r="F30" t="s">
        <v>97</v>
      </c>
      <c r="G30" t="s">
        <v>10</v>
      </c>
      <c r="H30" t="s">
        <v>56</v>
      </c>
      <c r="J30" s="17">
        <v>1623</v>
      </c>
      <c r="K30" s="17">
        <v>7688.53</v>
      </c>
    </row>
    <row r="31" spans="1:11" x14ac:dyDescent="0.25">
      <c r="A31" t="s">
        <v>122</v>
      </c>
      <c r="B31" s="18">
        <v>42766</v>
      </c>
      <c r="C31" t="s">
        <v>64</v>
      </c>
      <c r="D31">
        <v>1</v>
      </c>
      <c r="E31" t="s">
        <v>65</v>
      </c>
      <c r="F31" t="s">
        <v>97</v>
      </c>
      <c r="G31" t="s">
        <v>10</v>
      </c>
      <c r="H31" t="s">
        <v>56</v>
      </c>
      <c r="J31">
        <v>140</v>
      </c>
      <c r="K31" s="17">
        <v>7548.53</v>
      </c>
    </row>
    <row r="32" spans="1:11" x14ac:dyDescent="0.25">
      <c r="A32" t="s">
        <v>123</v>
      </c>
      <c r="B32" s="18">
        <v>42766</v>
      </c>
      <c r="C32" t="s">
        <v>66</v>
      </c>
      <c r="D32">
        <v>1</v>
      </c>
      <c r="E32" t="s">
        <v>67</v>
      </c>
      <c r="F32" t="s">
        <v>97</v>
      </c>
      <c r="G32" t="s">
        <v>10</v>
      </c>
      <c r="H32" t="s">
        <v>18</v>
      </c>
      <c r="J32">
        <v>118</v>
      </c>
      <c r="K32" s="17">
        <v>7430.53</v>
      </c>
    </row>
    <row r="33" spans="1:11" x14ac:dyDescent="0.25">
      <c r="A33" t="s">
        <v>124</v>
      </c>
      <c r="B33" s="18">
        <v>42766</v>
      </c>
      <c r="C33" t="s">
        <v>68</v>
      </c>
      <c r="D33">
        <v>1</v>
      </c>
      <c r="E33" t="s">
        <v>69</v>
      </c>
      <c r="F33" t="s">
        <v>97</v>
      </c>
      <c r="G33" t="s">
        <v>10</v>
      </c>
      <c r="H33" t="s">
        <v>70</v>
      </c>
      <c r="J33">
        <v>539.04999999999995</v>
      </c>
      <c r="K33" s="17">
        <v>6891.48</v>
      </c>
    </row>
    <row r="34" spans="1:11" x14ac:dyDescent="0.25">
      <c r="A34" t="s">
        <v>125</v>
      </c>
      <c r="B34" s="18">
        <v>42766</v>
      </c>
      <c r="C34" t="s">
        <v>71</v>
      </c>
      <c r="D34">
        <v>1</v>
      </c>
      <c r="E34" t="s">
        <v>72</v>
      </c>
      <c r="F34" t="s">
        <v>97</v>
      </c>
      <c r="G34" t="s">
        <v>10</v>
      </c>
      <c r="H34" t="s">
        <v>73</v>
      </c>
      <c r="J34">
        <v>400</v>
      </c>
      <c r="K34" s="17">
        <v>6491.48</v>
      </c>
    </row>
    <row r="35" spans="1:11" x14ac:dyDescent="0.25">
      <c r="A35" t="s">
        <v>126</v>
      </c>
      <c r="B35" s="18">
        <v>42766</v>
      </c>
      <c r="C35" t="s">
        <v>74</v>
      </c>
      <c r="D35">
        <v>1</v>
      </c>
      <c r="E35" t="s">
        <v>75</v>
      </c>
      <c r="F35" t="s">
        <v>97</v>
      </c>
      <c r="G35" t="s">
        <v>10</v>
      </c>
      <c r="H35" t="s">
        <v>76</v>
      </c>
      <c r="J35">
        <v>68</v>
      </c>
      <c r="K35" s="17">
        <v>6423.48</v>
      </c>
    </row>
    <row r="36" spans="1:11" x14ac:dyDescent="0.25">
      <c r="A36" t="s">
        <v>127</v>
      </c>
      <c r="B36" s="18">
        <v>42766</v>
      </c>
      <c r="C36" t="s">
        <v>77</v>
      </c>
      <c r="D36">
        <v>1</v>
      </c>
      <c r="E36" t="s">
        <v>78</v>
      </c>
      <c r="F36" t="s">
        <v>97</v>
      </c>
      <c r="G36" t="s">
        <v>10</v>
      </c>
      <c r="H36" t="s">
        <v>73</v>
      </c>
      <c r="J36">
        <v>56</v>
      </c>
      <c r="K36" s="17">
        <v>6367.48</v>
      </c>
    </row>
    <row r="37" spans="1:11" x14ac:dyDescent="0.25">
      <c r="A37" t="s">
        <v>128</v>
      </c>
      <c r="B37" s="18">
        <v>42766</v>
      </c>
      <c r="C37" t="s">
        <v>79</v>
      </c>
      <c r="D37">
        <v>1</v>
      </c>
      <c r="E37" t="s">
        <v>80</v>
      </c>
      <c r="F37" t="s">
        <v>97</v>
      </c>
      <c r="G37" t="s">
        <v>10</v>
      </c>
      <c r="H37" t="s">
        <v>81</v>
      </c>
      <c r="J37">
        <v>26</v>
      </c>
      <c r="K37" s="17">
        <v>6341.48</v>
      </c>
    </row>
    <row r="38" spans="1:11" x14ac:dyDescent="0.25">
      <c r="A38" t="s">
        <v>205</v>
      </c>
      <c r="B38" s="18">
        <v>42766</v>
      </c>
      <c r="C38" t="s">
        <v>206</v>
      </c>
      <c r="D38">
        <v>1</v>
      </c>
      <c r="E38" t="s">
        <v>207</v>
      </c>
      <c r="F38" t="s">
        <v>97</v>
      </c>
      <c r="G38" t="s">
        <v>10</v>
      </c>
      <c r="H38" t="s">
        <v>208</v>
      </c>
      <c r="J38" s="17">
        <v>5603</v>
      </c>
      <c r="K38">
        <v>738.48</v>
      </c>
    </row>
    <row r="39" spans="1:11" x14ac:dyDescent="0.25">
      <c r="A39" t="s">
        <v>213</v>
      </c>
      <c r="B39" s="18">
        <v>42789</v>
      </c>
      <c r="C39" t="s">
        <v>214</v>
      </c>
      <c r="D39">
        <v>1</v>
      </c>
      <c r="E39" t="s">
        <v>215</v>
      </c>
      <c r="F39" t="s">
        <v>100</v>
      </c>
      <c r="G39" t="s">
        <v>10</v>
      </c>
      <c r="H39" t="s">
        <v>212</v>
      </c>
      <c r="I39" s="17">
        <v>20000</v>
      </c>
      <c r="K39" s="17">
        <v>20738.48</v>
      </c>
    </row>
    <row r="40" spans="1:11" x14ac:dyDescent="0.25">
      <c r="A40" t="s">
        <v>291</v>
      </c>
      <c r="B40" s="18">
        <v>42825</v>
      </c>
      <c r="C40" t="s">
        <v>292</v>
      </c>
      <c r="D40">
        <v>1</v>
      </c>
      <c r="E40" t="s">
        <v>293</v>
      </c>
      <c r="F40" t="s">
        <v>97</v>
      </c>
      <c r="G40" t="s">
        <v>3</v>
      </c>
      <c r="H40" t="s">
        <v>381</v>
      </c>
      <c r="J40">
        <v>600</v>
      </c>
      <c r="K40" s="17">
        <v>20138.48</v>
      </c>
    </row>
    <row r="41" spans="1:11" x14ac:dyDescent="0.25">
      <c r="A41" t="s">
        <v>294</v>
      </c>
      <c r="B41" s="18">
        <v>42825</v>
      </c>
      <c r="C41" t="s">
        <v>295</v>
      </c>
      <c r="D41">
        <v>1</v>
      </c>
      <c r="E41" t="s">
        <v>296</v>
      </c>
      <c r="F41" t="s">
        <v>97</v>
      </c>
      <c r="G41" t="s">
        <v>3</v>
      </c>
      <c r="H41" t="s">
        <v>382</v>
      </c>
      <c r="J41">
        <v>450</v>
      </c>
      <c r="K41" s="17">
        <v>19688.48</v>
      </c>
    </row>
    <row r="42" spans="1:11" x14ac:dyDescent="0.25">
      <c r="A42" t="s">
        <v>297</v>
      </c>
      <c r="B42" s="18">
        <v>42825</v>
      </c>
      <c r="C42" t="s">
        <v>298</v>
      </c>
      <c r="D42">
        <v>1</v>
      </c>
      <c r="E42" t="s">
        <v>299</v>
      </c>
      <c r="F42" t="s">
        <v>97</v>
      </c>
      <c r="G42" t="s">
        <v>3</v>
      </c>
      <c r="H42" t="s">
        <v>300</v>
      </c>
      <c r="J42" s="17">
        <v>1360</v>
      </c>
      <c r="K42" s="17">
        <v>18328.48</v>
      </c>
    </row>
    <row r="43" spans="1:11" x14ac:dyDescent="0.25">
      <c r="A43" t="s">
        <v>301</v>
      </c>
      <c r="B43" s="18">
        <v>42825</v>
      </c>
      <c r="C43" t="s">
        <v>302</v>
      </c>
      <c r="D43">
        <v>1</v>
      </c>
      <c r="E43" t="s">
        <v>303</v>
      </c>
      <c r="F43" t="s">
        <v>97</v>
      </c>
      <c r="G43" t="s">
        <v>3</v>
      </c>
      <c r="H43" t="s">
        <v>304</v>
      </c>
      <c r="J43">
        <v>860.92</v>
      </c>
      <c r="K43" s="17">
        <v>17467.560000000001</v>
      </c>
    </row>
    <row r="44" spans="1:11" x14ac:dyDescent="0.25">
      <c r="A44" t="s">
        <v>305</v>
      </c>
      <c r="B44" s="18">
        <v>42825</v>
      </c>
      <c r="C44" t="s">
        <v>306</v>
      </c>
      <c r="D44">
        <v>1</v>
      </c>
      <c r="E44" t="s">
        <v>307</v>
      </c>
      <c r="F44" t="s">
        <v>97</v>
      </c>
      <c r="G44" t="s">
        <v>3</v>
      </c>
      <c r="H44" t="s">
        <v>308</v>
      </c>
      <c r="J44">
        <v>739.8</v>
      </c>
      <c r="K44" s="17">
        <v>16727.759999999998</v>
      </c>
    </row>
    <row r="45" spans="1:11" x14ac:dyDescent="0.25">
      <c r="A45" t="s">
        <v>309</v>
      </c>
      <c r="B45" s="18">
        <v>42825</v>
      </c>
      <c r="C45" t="s">
        <v>310</v>
      </c>
      <c r="D45">
        <v>1</v>
      </c>
      <c r="E45" t="s">
        <v>311</v>
      </c>
      <c r="F45" t="s">
        <v>97</v>
      </c>
      <c r="G45" t="s">
        <v>3</v>
      </c>
      <c r="H45" t="s">
        <v>383</v>
      </c>
      <c r="J45">
        <v>752</v>
      </c>
      <c r="K45" s="17">
        <v>15975.76</v>
      </c>
    </row>
    <row r="46" spans="1:11" x14ac:dyDescent="0.25">
      <c r="A46" t="s">
        <v>312</v>
      </c>
      <c r="B46" s="18">
        <v>42825</v>
      </c>
      <c r="C46" t="s">
        <v>313</v>
      </c>
      <c r="D46">
        <v>1</v>
      </c>
      <c r="E46" t="s">
        <v>314</v>
      </c>
      <c r="F46" t="s">
        <v>97</v>
      </c>
      <c r="G46" t="s">
        <v>3</v>
      </c>
      <c r="H46" t="s">
        <v>383</v>
      </c>
      <c r="J46" s="17">
        <v>1865.98</v>
      </c>
      <c r="K46" s="17">
        <v>14109.78</v>
      </c>
    </row>
    <row r="47" spans="1:11" x14ac:dyDescent="0.25">
      <c r="A47" t="s">
        <v>315</v>
      </c>
      <c r="B47" s="18">
        <v>42825</v>
      </c>
      <c r="C47" t="s">
        <v>316</v>
      </c>
      <c r="D47">
        <v>1</v>
      </c>
      <c r="E47" t="s">
        <v>317</v>
      </c>
      <c r="F47" t="s">
        <v>97</v>
      </c>
      <c r="G47" t="s">
        <v>3</v>
      </c>
      <c r="H47" t="s">
        <v>318</v>
      </c>
      <c r="J47" s="17">
        <v>1785.42</v>
      </c>
      <c r="K47" s="17">
        <v>12324.36</v>
      </c>
    </row>
    <row r="48" spans="1:11" x14ac:dyDescent="0.25">
      <c r="A48" t="s">
        <v>319</v>
      </c>
      <c r="B48" s="18">
        <v>42825</v>
      </c>
      <c r="C48" t="s">
        <v>320</v>
      </c>
      <c r="D48">
        <v>1</v>
      </c>
      <c r="E48" t="s">
        <v>321</v>
      </c>
      <c r="F48" t="s">
        <v>97</v>
      </c>
      <c r="G48" t="s">
        <v>3</v>
      </c>
      <c r="H48" t="s">
        <v>308</v>
      </c>
      <c r="J48">
        <v>189.9</v>
      </c>
      <c r="K48" s="17">
        <v>12134.46</v>
      </c>
    </row>
    <row r="49" spans="1:11" x14ac:dyDescent="0.25">
      <c r="A49" t="s">
        <v>322</v>
      </c>
      <c r="B49" s="18">
        <v>42825</v>
      </c>
      <c r="C49" t="s">
        <v>323</v>
      </c>
      <c r="D49">
        <v>1</v>
      </c>
      <c r="E49" t="s">
        <v>324</v>
      </c>
      <c r="F49" t="s">
        <v>97</v>
      </c>
      <c r="G49" t="s">
        <v>3</v>
      </c>
      <c r="H49" t="s">
        <v>300</v>
      </c>
      <c r="J49">
        <v>452</v>
      </c>
      <c r="K49" s="17">
        <v>11682.46</v>
      </c>
    </row>
    <row r="50" spans="1:11" x14ac:dyDescent="0.25">
      <c r="A50" t="s">
        <v>325</v>
      </c>
      <c r="B50" s="18">
        <v>42825</v>
      </c>
      <c r="C50" t="s">
        <v>326</v>
      </c>
      <c r="D50">
        <v>1</v>
      </c>
      <c r="E50" t="s">
        <v>327</v>
      </c>
      <c r="F50" t="s">
        <v>97</v>
      </c>
      <c r="G50" t="s">
        <v>10</v>
      </c>
      <c r="H50" t="s">
        <v>384</v>
      </c>
      <c r="J50" s="17">
        <v>1555</v>
      </c>
      <c r="K50" s="17">
        <v>10127.459999999999</v>
      </c>
    </row>
    <row r="51" spans="1:11" x14ac:dyDescent="0.25">
      <c r="A51" t="s">
        <v>328</v>
      </c>
      <c r="B51" s="18">
        <v>42825</v>
      </c>
      <c r="C51" t="s">
        <v>329</v>
      </c>
      <c r="D51">
        <v>1</v>
      </c>
      <c r="E51" t="s">
        <v>330</v>
      </c>
      <c r="F51" t="s">
        <v>97</v>
      </c>
      <c r="G51" t="s">
        <v>3</v>
      </c>
      <c r="H51" t="s">
        <v>318</v>
      </c>
      <c r="J51" s="17">
        <v>1785.42</v>
      </c>
      <c r="K51" s="17">
        <v>8342.0400000000009</v>
      </c>
    </row>
    <row r="52" spans="1:11" x14ac:dyDescent="0.25">
      <c r="A52" t="s">
        <v>331</v>
      </c>
      <c r="B52" s="18">
        <v>42825</v>
      </c>
      <c r="C52" t="s">
        <v>332</v>
      </c>
      <c r="D52">
        <v>1</v>
      </c>
      <c r="E52" t="s">
        <v>333</v>
      </c>
      <c r="F52" t="s">
        <v>97</v>
      </c>
      <c r="G52" t="s">
        <v>3</v>
      </c>
      <c r="H52" t="s">
        <v>334</v>
      </c>
      <c r="J52" s="17">
        <v>1146.1500000000001</v>
      </c>
      <c r="K52" s="17">
        <v>7195.89</v>
      </c>
    </row>
    <row r="53" spans="1:11" x14ac:dyDescent="0.25">
      <c r="A53" t="s">
        <v>335</v>
      </c>
      <c r="B53" s="18">
        <v>42825</v>
      </c>
      <c r="C53" t="s">
        <v>336</v>
      </c>
      <c r="D53">
        <v>1</v>
      </c>
      <c r="E53" t="s">
        <v>337</v>
      </c>
      <c r="F53" t="s">
        <v>97</v>
      </c>
      <c r="G53" t="s">
        <v>3</v>
      </c>
      <c r="H53" t="s">
        <v>338</v>
      </c>
      <c r="J53">
        <v>558.57000000000005</v>
      </c>
      <c r="K53" s="17">
        <v>6637.32</v>
      </c>
    </row>
    <row r="54" spans="1:11" x14ac:dyDescent="0.25">
      <c r="A54" t="s">
        <v>339</v>
      </c>
      <c r="B54" s="18">
        <v>42825</v>
      </c>
      <c r="C54" t="s">
        <v>340</v>
      </c>
      <c r="D54">
        <v>1</v>
      </c>
      <c r="E54" t="s">
        <v>341</v>
      </c>
      <c r="F54" t="s">
        <v>97</v>
      </c>
      <c r="G54" t="s">
        <v>3</v>
      </c>
      <c r="H54" t="s">
        <v>342</v>
      </c>
      <c r="J54" s="17">
        <v>1654.77</v>
      </c>
      <c r="K54" s="17">
        <v>4982.55</v>
      </c>
    </row>
    <row r="55" spans="1:11" x14ac:dyDescent="0.25">
      <c r="A55" t="s">
        <v>343</v>
      </c>
      <c r="B55" s="18">
        <v>42825</v>
      </c>
      <c r="C55" t="s">
        <v>344</v>
      </c>
      <c r="D55">
        <v>1</v>
      </c>
      <c r="E55" t="s">
        <v>345</v>
      </c>
      <c r="F55" t="s">
        <v>97</v>
      </c>
      <c r="G55" t="s">
        <v>3</v>
      </c>
      <c r="H55" t="s">
        <v>346</v>
      </c>
      <c r="J55">
        <v>600</v>
      </c>
      <c r="K55" s="17">
        <v>4382.55</v>
      </c>
    </row>
    <row r="56" spans="1:11" x14ac:dyDescent="0.25">
      <c r="A56" t="s">
        <v>347</v>
      </c>
      <c r="B56" s="18">
        <v>42825</v>
      </c>
      <c r="C56" t="s">
        <v>348</v>
      </c>
      <c r="D56">
        <v>1</v>
      </c>
      <c r="E56" t="s">
        <v>349</v>
      </c>
      <c r="F56" t="s">
        <v>97</v>
      </c>
      <c r="G56" t="s">
        <v>3</v>
      </c>
      <c r="H56" t="s">
        <v>346</v>
      </c>
      <c r="J56" s="17">
        <v>1800</v>
      </c>
      <c r="K56" s="17">
        <v>2582.5500000000002</v>
      </c>
    </row>
    <row r="57" spans="1:11" x14ac:dyDescent="0.25">
      <c r="A57" t="s">
        <v>438</v>
      </c>
      <c r="B57" s="18">
        <v>42835</v>
      </c>
      <c r="C57" t="s">
        <v>439</v>
      </c>
      <c r="D57">
        <v>1</v>
      </c>
      <c r="E57" t="s">
        <v>532</v>
      </c>
      <c r="F57" t="s">
        <v>100</v>
      </c>
      <c r="G57" t="s">
        <v>10</v>
      </c>
      <c r="H57" t="s">
        <v>441</v>
      </c>
      <c r="I57" s="17">
        <v>5400</v>
      </c>
      <c r="K57" s="17">
        <v>7982.55</v>
      </c>
    </row>
    <row r="58" spans="1:11" x14ac:dyDescent="0.25">
      <c r="A58" t="s">
        <v>442</v>
      </c>
      <c r="B58" s="18">
        <v>42835</v>
      </c>
      <c r="C58" t="s">
        <v>443</v>
      </c>
      <c r="D58">
        <v>1</v>
      </c>
      <c r="E58" t="s">
        <v>533</v>
      </c>
      <c r="F58" t="s">
        <v>100</v>
      </c>
      <c r="G58" t="s">
        <v>10</v>
      </c>
      <c r="H58" t="s">
        <v>445</v>
      </c>
      <c r="I58" s="17">
        <v>5999</v>
      </c>
      <c r="K58" s="17">
        <v>13981.55</v>
      </c>
    </row>
    <row r="59" spans="1:11" x14ac:dyDescent="0.25">
      <c r="A59" t="s">
        <v>534</v>
      </c>
      <c r="B59" s="18">
        <v>42885</v>
      </c>
      <c r="C59" t="s">
        <v>535</v>
      </c>
      <c r="D59">
        <v>1</v>
      </c>
      <c r="E59" t="s">
        <v>536</v>
      </c>
      <c r="F59" t="s">
        <v>100</v>
      </c>
      <c r="G59" t="s">
        <v>10</v>
      </c>
      <c r="H59" t="s">
        <v>103</v>
      </c>
      <c r="I59" s="17">
        <v>20000</v>
      </c>
      <c r="K59" s="17">
        <v>33981.550000000003</v>
      </c>
    </row>
    <row r="60" spans="1:11" x14ac:dyDescent="0.25">
      <c r="A60" t="s">
        <v>537</v>
      </c>
      <c r="B60" s="18">
        <v>42886</v>
      </c>
      <c r="C60" s="13">
        <v>42865</v>
      </c>
      <c r="D60">
        <v>1</v>
      </c>
      <c r="E60" t="s">
        <v>538</v>
      </c>
      <c r="F60" t="s">
        <v>97</v>
      </c>
      <c r="G60" t="s">
        <v>10</v>
      </c>
      <c r="H60" t="s">
        <v>539</v>
      </c>
      <c r="J60" s="17">
        <v>2310</v>
      </c>
      <c r="K60" s="17">
        <v>31671.55</v>
      </c>
    </row>
    <row r="61" spans="1:11" x14ac:dyDescent="0.25">
      <c r="A61" t="s">
        <v>540</v>
      </c>
      <c r="B61" s="18">
        <v>42886</v>
      </c>
      <c r="C61" s="13">
        <v>42865</v>
      </c>
      <c r="D61">
        <v>1</v>
      </c>
      <c r="E61" t="s">
        <v>541</v>
      </c>
      <c r="F61" t="s">
        <v>97</v>
      </c>
      <c r="G61" t="s">
        <v>10</v>
      </c>
      <c r="H61" t="s">
        <v>542</v>
      </c>
      <c r="J61" s="17">
        <v>2286</v>
      </c>
      <c r="K61" s="17">
        <v>29385.55</v>
      </c>
    </row>
    <row r="62" spans="1:11" x14ac:dyDescent="0.25">
      <c r="A62" t="s">
        <v>543</v>
      </c>
      <c r="B62" s="18">
        <v>42886</v>
      </c>
      <c r="C62" t="s">
        <v>544</v>
      </c>
      <c r="D62">
        <v>1</v>
      </c>
      <c r="E62" t="s">
        <v>545</v>
      </c>
      <c r="F62" t="s">
        <v>97</v>
      </c>
      <c r="G62" t="s">
        <v>10</v>
      </c>
      <c r="H62" t="s">
        <v>63</v>
      </c>
      <c r="J62" s="17">
        <v>1794.55</v>
      </c>
      <c r="K62" s="17">
        <v>27591</v>
      </c>
    </row>
    <row r="63" spans="1:11" x14ac:dyDescent="0.25">
      <c r="A63" t="s">
        <v>543</v>
      </c>
      <c r="B63" s="18">
        <v>42886</v>
      </c>
      <c r="C63" t="s">
        <v>544</v>
      </c>
      <c r="D63">
        <v>1</v>
      </c>
      <c r="E63" t="s">
        <v>545</v>
      </c>
      <c r="F63" t="s">
        <v>97</v>
      </c>
      <c r="G63" t="s">
        <v>10</v>
      </c>
      <c r="H63" t="s">
        <v>63</v>
      </c>
      <c r="J63">
        <v>222</v>
      </c>
      <c r="K63" s="17">
        <v>27369</v>
      </c>
    </row>
    <row r="64" spans="1:11" x14ac:dyDescent="0.25">
      <c r="A64" t="s">
        <v>546</v>
      </c>
      <c r="B64" s="18">
        <v>42886</v>
      </c>
      <c r="C64" t="s">
        <v>547</v>
      </c>
      <c r="D64">
        <v>1</v>
      </c>
      <c r="E64" t="s">
        <v>548</v>
      </c>
      <c r="F64" t="s">
        <v>97</v>
      </c>
      <c r="G64" t="s">
        <v>10</v>
      </c>
      <c r="H64" t="s">
        <v>63</v>
      </c>
      <c r="J64" s="17">
        <v>1751</v>
      </c>
      <c r="K64" s="17">
        <v>25618</v>
      </c>
    </row>
    <row r="65" spans="1:11" x14ac:dyDescent="0.25">
      <c r="A65" t="s">
        <v>546</v>
      </c>
      <c r="B65" s="18">
        <v>42886</v>
      </c>
      <c r="C65" t="s">
        <v>547</v>
      </c>
      <c r="D65">
        <v>1</v>
      </c>
      <c r="E65" t="s">
        <v>548</v>
      </c>
      <c r="F65" t="s">
        <v>97</v>
      </c>
      <c r="G65" t="s">
        <v>10</v>
      </c>
      <c r="H65" t="s">
        <v>63</v>
      </c>
      <c r="J65">
        <v>145</v>
      </c>
      <c r="K65" s="17">
        <v>25473</v>
      </c>
    </row>
    <row r="66" spans="1:11" x14ac:dyDescent="0.25">
      <c r="A66" t="s">
        <v>549</v>
      </c>
      <c r="B66" s="18">
        <v>42886</v>
      </c>
      <c r="C66" t="s">
        <v>550</v>
      </c>
      <c r="D66">
        <v>1</v>
      </c>
      <c r="E66" t="s">
        <v>551</v>
      </c>
      <c r="F66" t="s">
        <v>97</v>
      </c>
      <c r="G66" t="s">
        <v>10</v>
      </c>
      <c r="H66" t="s">
        <v>63</v>
      </c>
      <c r="J66" s="17">
        <v>2295.6</v>
      </c>
      <c r="K66" s="17">
        <v>23177.4</v>
      </c>
    </row>
    <row r="67" spans="1:11" x14ac:dyDescent="0.25">
      <c r="A67" t="s">
        <v>549</v>
      </c>
      <c r="B67" s="18">
        <v>42886</v>
      </c>
      <c r="C67" t="s">
        <v>550</v>
      </c>
      <c r="D67">
        <v>1</v>
      </c>
      <c r="E67" t="s">
        <v>551</v>
      </c>
      <c r="F67" t="s">
        <v>97</v>
      </c>
      <c r="G67" t="s">
        <v>10</v>
      </c>
      <c r="H67" t="s">
        <v>63</v>
      </c>
      <c r="J67">
        <v>170</v>
      </c>
      <c r="K67" s="17">
        <v>23007.4</v>
      </c>
    </row>
    <row r="68" spans="1:11" x14ac:dyDescent="0.25">
      <c r="A68" t="s">
        <v>552</v>
      </c>
      <c r="B68" s="18">
        <v>42886</v>
      </c>
      <c r="C68" t="s">
        <v>553</v>
      </c>
      <c r="D68">
        <v>1</v>
      </c>
      <c r="E68" t="s">
        <v>554</v>
      </c>
      <c r="F68" t="s">
        <v>97</v>
      </c>
      <c r="G68" t="s">
        <v>10</v>
      </c>
      <c r="H68" t="s">
        <v>63</v>
      </c>
      <c r="J68" s="17">
        <v>1616</v>
      </c>
      <c r="K68" s="17">
        <v>21391.4</v>
      </c>
    </row>
    <row r="69" spans="1:11" x14ac:dyDescent="0.25">
      <c r="A69" t="s">
        <v>552</v>
      </c>
      <c r="B69" s="18">
        <v>42886</v>
      </c>
      <c r="C69" t="s">
        <v>553</v>
      </c>
      <c r="D69">
        <v>1</v>
      </c>
      <c r="E69" t="s">
        <v>554</v>
      </c>
      <c r="F69" t="s">
        <v>97</v>
      </c>
      <c r="G69" t="s">
        <v>10</v>
      </c>
      <c r="H69" t="s">
        <v>63</v>
      </c>
      <c r="J69">
        <v>145</v>
      </c>
      <c r="K69" s="17">
        <v>21246.400000000001</v>
      </c>
    </row>
    <row r="70" spans="1:11" x14ac:dyDescent="0.25">
      <c r="A70" t="s">
        <v>555</v>
      </c>
      <c r="B70" s="18">
        <v>42886</v>
      </c>
      <c r="C70" t="s">
        <v>556</v>
      </c>
      <c r="D70">
        <v>1</v>
      </c>
      <c r="E70" t="s">
        <v>557</v>
      </c>
      <c r="F70" t="s">
        <v>97</v>
      </c>
      <c r="G70" t="s">
        <v>10</v>
      </c>
      <c r="H70" t="s">
        <v>63</v>
      </c>
      <c r="J70" s="17">
        <v>1070</v>
      </c>
      <c r="K70" s="17">
        <v>20176.400000000001</v>
      </c>
    </row>
    <row r="71" spans="1:11" x14ac:dyDescent="0.25">
      <c r="A71" t="s">
        <v>555</v>
      </c>
      <c r="B71" s="18">
        <v>42886</v>
      </c>
      <c r="C71" t="s">
        <v>556</v>
      </c>
      <c r="D71">
        <v>1</v>
      </c>
      <c r="E71" t="s">
        <v>557</v>
      </c>
      <c r="F71" t="s">
        <v>97</v>
      </c>
      <c r="G71" t="s">
        <v>10</v>
      </c>
      <c r="H71" t="s">
        <v>63</v>
      </c>
      <c r="J71">
        <v>269</v>
      </c>
      <c r="K71" s="17">
        <v>19907.400000000001</v>
      </c>
    </row>
    <row r="72" spans="1:11" x14ac:dyDescent="0.25">
      <c r="A72" t="s">
        <v>558</v>
      </c>
      <c r="B72" s="18">
        <v>42886</v>
      </c>
      <c r="C72" t="s">
        <v>559</v>
      </c>
      <c r="D72">
        <v>1</v>
      </c>
      <c r="E72" t="s">
        <v>560</v>
      </c>
      <c r="F72" t="s">
        <v>97</v>
      </c>
      <c r="G72" t="s">
        <v>10</v>
      </c>
      <c r="H72" t="s">
        <v>63</v>
      </c>
      <c r="J72" s="17">
        <v>1305</v>
      </c>
      <c r="K72" s="17">
        <v>18602.400000000001</v>
      </c>
    </row>
    <row r="73" spans="1:11" x14ac:dyDescent="0.25">
      <c r="A73" t="s">
        <v>558</v>
      </c>
      <c r="B73" s="18">
        <v>42886</v>
      </c>
      <c r="C73" t="s">
        <v>559</v>
      </c>
      <c r="D73">
        <v>1</v>
      </c>
      <c r="E73" t="s">
        <v>560</v>
      </c>
      <c r="F73" t="s">
        <v>97</v>
      </c>
      <c r="G73" t="s">
        <v>10</v>
      </c>
      <c r="H73" t="s">
        <v>63</v>
      </c>
      <c r="J73">
        <v>514</v>
      </c>
      <c r="K73" s="17">
        <v>18088.400000000001</v>
      </c>
    </row>
    <row r="74" spans="1:11" x14ac:dyDescent="0.25">
      <c r="A74" t="s">
        <v>561</v>
      </c>
      <c r="B74" s="18">
        <v>42886</v>
      </c>
      <c r="C74" t="s">
        <v>562</v>
      </c>
      <c r="D74">
        <v>1</v>
      </c>
      <c r="E74" t="s">
        <v>563</v>
      </c>
      <c r="F74" t="s">
        <v>97</v>
      </c>
      <c r="G74" t="s">
        <v>10</v>
      </c>
      <c r="H74" t="s">
        <v>564</v>
      </c>
      <c r="J74">
        <v>748</v>
      </c>
      <c r="K74" s="17">
        <v>17340.400000000001</v>
      </c>
    </row>
    <row r="75" spans="1:11" x14ac:dyDescent="0.25">
      <c r="A75" t="s">
        <v>565</v>
      </c>
      <c r="B75" s="18">
        <v>42886</v>
      </c>
      <c r="C75" t="s">
        <v>566</v>
      </c>
      <c r="D75">
        <v>1</v>
      </c>
      <c r="E75" t="s">
        <v>567</v>
      </c>
      <c r="F75" t="s">
        <v>97</v>
      </c>
      <c r="G75" t="s">
        <v>10</v>
      </c>
      <c r="H75" t="s">
        <v>56</v>
      </c>
      <c r="J75">
        <v>979</v>
      </c>
      <c r="K75" s="17">
        <v>16361.4</v>
      </c>
    </row>
    <row r="76" spans="1:11" x14ac:dyDescent="0.25">
      <c r="A76" t="s">
        <v>565</v>
      </c>
      <c r="B76" s="18">
        <v>42886</v>
      </c>
      <c r="C76" t="s">
        <v>566</v>
      </c>
      <c r="D76">
        <v>1</v>
      </c>
      <c r="E76" t="s">
        <v>567</v>
      </c>
      <c r="F76" t="s">
        <v>97</v>
      </c>
      <c r="G76" t="s">
        <v>10</v>
      </c>
      <c r="H76" t="s">
        <v>56</v>
      </c>
      <c r="J76">
        <v>220</v>
      </c>
      <c r="K76" s="17">
        <v>16141.4</v>
      </c>
    </row>
    <row r="77" spans="1:11" x14ac:dyDescent="0.25">
      <c r="A77" t="s">
        <v>568</v>
      </c>
      <c r="B77" s="18">
        <v>42886</v>
      </c>
      <c r="C77" t="s">
        <v>569</v>
      </c>
      <c r="D77">
        <v>1</v>
      </c>
      <c r="E77" t="s">
        <v>570</v>
      </c>
      <c r="F77" t="s">
        <v>97</v>
      </c>
      <c r="G77" t="s">
        <v>10</v>
      </c>
      <c r="H77" t="s">
        <v>47</v>
      </c>
      <c r="J77">
        <v>88.16</v>
      </c>
      <c r="K77" s="17">
        <v>16053.24</v>
      </c>
    </row>
    <row r="78" spans="1:11" x14ac:dyDescent="0.25">
      <c r="A78" t="s">
        <v>571</v>
      </c>
      <c r="B78" s="18">
        <v>42886</v>
      </c>
      <c r="C78" t="s">
        <v>572</v>
      </c>
      <c r="D78">
        <v>1</v>
      </c>
      <c r="E78" t="s">
        <v>573</v>
      </c>
      <c r="F78" t="s">
        <v>97</v>
      </c>
      <c r="G78" t="s">
        <v>10</v>
      </c>
      <c r="H78" t="s">
        <v>574</v>
      </c>
      <c r="J78" s="17">
        <v>1122.5</v>
      </c>
      <c r="K78" s="17">
        <v>14930.74</v>
      </c>
    </row>
    <row r="79" spans="1:11" x14ac:dyDescent="0.25">
      <c r="A79" t="s">
        <v>575</v>
      </c>
      <c r="B79" s="18">
        <v>42886</v>
      </c>
      <c r="C79" t="s">
        <v>576</v>
      </c>
      <c r="D79">
        <v>1</v>
      </c>
      <c r="E79" t="s">
        <v>577</v>
      </c>
      <c r="F79" t="s">
        <v>97</v>
      </c>
      <c r="G79" t="s">
        <v>10</v>
      </c>
      <c r="H79" t="s">
        <v>578</v>
      </c>
      <c r="J79" s="17">
        <v>1075.2</v>
      </c>
      <c r="K79" s="17">
        <v>13855.54</v>
      </c>
    </row>
    <row r="80" spans="1:11" x14ac:dyDescent="0.25">
      <c r="A80" t="s">
        <v>579</v>
      </c>
      <c r="B80" s="18">
        <v>42886</v>
      </c>
      <c r="C80" t="s">
        <v>580</v>
      </c>
      <c r="D80">
        <v>1</v>
      </c>
      <c r="E80" t="s">
        <v>581</v>
      </c>
      <c r="F80" t="s">
        <v>97</v>
      </c>
      <c r="G80" t="s">
        <v>10</v>
      </c>
      <c r="H80" t="s">
        <v>582</v>
      </c>
      <c r="J80">
        <v>279.5</v>
      </c>
      <c r="K80" s="17">
        <v>13576.04</v>
      </c>
    </row>
    <row r="81" spans="1:11" x14ac:dyDescent="0.25">
      <c r="A81" t="s">
        <v>583</v>
      </c>
      <c r="B81" s="18">
        <v>42886</v>
      </c>
      <c r="C81" t="s">
        <v>584</v>
      </c>
      <c r="D81">
        <v>1</v>
      </c>
      <c r="E81" t="s">
        <v>585</v>
      </c>
      <c r="F81" t="s">
        <v>97</v>
      </c>
      <c r="G81" t="s">
        <v>10</v>
      </c>
      <c r="H81" t="s">
        <v>586</v>
      </c>
      <c r="J81">
        <v>247</v>
      </c>
      <c r="K81" s="17">
        <v>13329.04</v>
      </c>
    </row>
    <row r="82" spans="1:11" x14ac:dyDescent="0.25">
      <c r="A82" t="s">
        <v>587</v>
      </c>
      <c r="B82" s="18">
        <v>42886</v>
      </c>
      <c r="C82" t="s">
        <v>588</v>
      </c>
      <c r="D82">
        <v>1</v>
      </c>
      <c r="E82" t="s">
        <v>589</v>
      </c>
      <c r="F82" t="s">
        <v>97</v>
      </c>
      <c r="G82" t="s">
        <v>10</v>
      </c>
      <c r="H82" t="s">
        <v>590</v>
      </c>
      <c r="J82">
        <v>100</v>
      </c>
      <c r="K82" s="17">
        <v>13229.04</v>
      </c>
    </row>
    <row r="83" spans="1:11" x14ac:dyDescent="0.25">
      <c r="A83" t="s">
        <v>591</v>
      </c>
      <c r="B83" s="18">
        <v>42886</v>
      </c>
      <c r="C83" t="s">
        <v>592</v>
      </c>
      <c r="D83">
        <v>1</v>
      </c>
      <c r="E83" t="s">
        <v>593</v>
      </c>
      <c r="F83" t="s">
        <v>97</v>
      </c>
      <c r="G83" t="s">
        <v>10</v>
      </c>
      <c r="H83" t="s">
        <v>594</v>
      </c>
      <c r="J83">
        <v>489.52</v>
      </c>
      <c r="K83" s="17">
        <v>12739.52</v>
      </c>
    </row>
    <row r="84" spans="1:11" x14ac:dyDescent="0.25">
      <c r="A84" t="s">
        <v>595</v>
      </c>
      <c r="B84" s="18">
        <v>42886</v>
      </c>
      <c r="C84" t="s">
        <v>596</v>
      </c>
      <c r="D84">
        <v>1</v>
      </c>
      <c r="E84" t="s">
        <v>597</v>
      </c>
      <c r="F84" t="s">
        <v>97</v>
      </c>
      <c r="G84" t="s">
        <v>10</v>
      </c>
      <c r="H84" t="s">
        <v>598</v>
      </c>
      <c r="J84">
        <v>103.08</v>
      </c>
      <c r="K84" s="17">
        <v>12636.44</v>
      </c>
    </row>
    <row r="85" spans="1:11" x14ac:dyDescent="0.25">
      <c r="A85" t="s">
        <v>599</v>
      </c>
      <c r="B85" s="18">
        <v>42886</v>
      </c>
      <c r="C85" t="s">
        <v>600</v>
      </c>
      <c r="D85">
        <v>1</v>
      </c>
      <c r="E85" t="s">
        <v>601</v>
      </c>
      <c r="F85" t="s">
        <v>97</v>
      </c>
      <c r="G85" t="s">
        <v>10</v>
      </c>
      <c r="H85" t="s">
        <v>602</v>
      </c>
      <c r="J85">
        <v>528.03</v>
      </c>
      <c r="K85" s="17">
        <v>12108.41</v>
      </c>
    </row>
    <row r="86" spans="1:11" x14ac:dyDescent="0.25">
      <c r="A86" t="s">
        <v>603</v>
      </c>
      <c r="B86" s="18">
        <v>42886</v>
      </c>
      <c r="C86" t="s">
        <v>604</v>
      </c>
      <c r="D86">
        <v>1</v>
      </c>
      <c r="E86" t="s">
        <v>605</v>
      </c>
      <c r="F86" t="s">
        <v>97</v>
      </c>
      <c r="G86" t="s">
        <v>10</v>
      </c>
      <c r="H86" t="s">
        <v>606</v>
      </c>
      <c r="J86">
        <v>113.24</v>
      </c>
      <c r="K86" s="17">
        <v>11995.17</v>
      </c>
    </row>
    <row r="87" spans="1:11" x14ac:dyDescent="0.25">
      <c r="A87" t="s">
        <v>607</v>
      </c>
      <c r="B87" s="18">
        <v>42886</v>
      </c>
      <c r="C87" t="s">
        <v>608</v>
      </c>
      <c r="D87">
        <v>1</v>
      </c>
      <c r="E87" t="s">
        <v>609</v>
      </c>
      <c r="F87" t="s">
        <v>97</v>
      </c>
      <c r="G87" t="s">
        <v>10</v>
      </c>
      <c r="H87" t="s">
        <v>610</v>
      </c>
      <c r="J87">
        <v>60</v>
      </c>
      <c r="K87" s="17">
        <v>11935.17</v>
      </c>
    </row>
    <row r="88" spans="1:11" x14ac:dyDescent="0.25">
      <c r="A88" t="s">
        <v>611</v>
      </c>
      <c r="B88" s="18">
        <v>42886</v>
      </c>
      <c r="C88" t="s">
        <v>612</v>
      </c>
      <c r="D88">
        <v>1</v>
      </c>
      <c r="E88" t="s">
        <v>613</v>
      </c>
      <c r="F88" t="s">
        <v>97</v>
      </c>
      <c r="G88" t="s">
        <v>10</v>
      </c>
      <c r="H88" t="s">
        <v>73</v>
      </c>
      <c r="J88">
        <v>257</v>
      </c>
      <c r="K88" s="17">
        <v>11678.17</v>
      </c>
    </row>
    <row r="89" spans="1:11" x14ac:dyDescent="0.25">
      <c r="A89" t="s">
        <v>614</v>
      </c>
      <c r="B89" s="18">
        <v>42886</v>
      </c>
      <c r="C89" t="s">
        <v>615</v>
      </c>
      <c r="D89">
        <v>1</v>
      </c>
      <c r="E89" t="s">
        <v>616</v>
      </c>
      <c r="F89" t="s">
        <v>97</v>
      </c>
      <c r="G89" t="s">
        <v>10</v>
      </c>
      <c r="H89" t="s">
        <v>56</v>
      </c>
      <c r="J89">
        <v>285</v>
      </c>
      <c r="K89" s="17">
        <v>11393.17</v>
      </c>
    </row>
    <row r="90" spans="1:11" x14ac:dyDescent="0.25">
      <c r="A90" t="s">
        <v>614</v>
      </c>
      <c r="B90" s="18">
        <v>42886</v>
      </c>
      <c r="C90" t="s">
        <v>615</v>
      </c>
      <c r="D90">
        <v>1</v>
      </c>
      <c r="E90" t="s">
        <v>616</v>
      </c>
      <c r="F90" t="s">
        <v>97</v>
      </c>
      <c r="G90" t="s">
        <v>10</v>
      </c>
      <c r="H90" t="s">
        <v>56</v>
      </c>
      <c r="J90">
        <v>234</v>
      </c>
      <c r="K90" s="17">
        <v>11159.17</v>
      </c>
    </row>
    <row r="91" spans="1:11" x14ac:dyDescent="0.25">
      <c r="A91" t="s">
        <v>617</v>
      </c>
      <c r="B91" s="18">
        <v>42886</v>
      </c>
      <c r="C91" t="s">
        <v>618</v>
      </c>
      <c r="D91">
        <v>1</v>
      </c>
      <c r="E91" t="s">
        <v>619</v>
      </c>
      <c r="F91" t="s">
        <v>97</v>
      </c>
      <c r="G91" t="s">
        <v>10</v>
      </c>
      <c r="H91" t="s">
        <v>620</v>
      </c>
      <c r="J91" s="17">
        <v>1165</v>
      </c>
      <c r="K91" s="17">
        <v>9994.17</v>
      </c>
    </row>
    <row r="92" spans="1:11" x14ac:dyDescent="0.25">
      <c r="A92" t="s">
        <v>621</v>
      </c>
      <c r="B92" s="18">
        <v>42886</v>
      </c>
      <c r="C92" t="s">
        <v>138</v>
      </c>
      <c r="D92">
        <v>1</v>
      </c>
      <c r="E92" t="s">
        <v>622</v>
      </c>
      <c r="F92" t="s">
        <v>97</v>
      </c>
      <c r="G92" t="s">
        <v>10</v>
      </c>
      <c r="H92" t="s">
        <v>691</v>
      </c>
      <c r="I92">
        <v>720</v>
      </c>
      <c r="K92" s="17">
        <v>10714.17</v>
      </c>
    </row>
    <row r="93" spans="1:11" x14ac:dyDescent="0.25">
      <c r="A93" t="s">
        <v>692</v>
      </c>
      <c r="B93" s="18">
        <v>42898</v>
      </c>
      <c r="C93" t="s">
        <v>693</v>
      </c>
      <c r="D93">
        <v>1</v>
      </c>
      <c r="E93" t="s">
        <v>694</v>
      </c>
      <c r="F93" t="s">
        <v>100</v>
      </c>
      <c r="G93" t="s">
        <v>10</v>
      </c>
      <c r="H93" t="s">
        <v>695</v>
      </c>
      <c r="I93" s="17">
        <v>4000</v>
      </c>
      <c r="K93" s="17">
        <v>14714.17</v>
      </c>
    </row>
    <row r="94" spans="1:11" x14ac:dyDescent="0.25">
      <c r="A94" t="s">
        <v>696</v>
      </c>
      <c r="B94" s="18">
        <v>42900</v>
      </c>
      <c r="C94" t="s">
        <v>697</v>
      </c>
      <c r="D94">
        <v>1</v>
      </c>
      <c r="E94" t="s">
        <v>698</v>
      </c>
      <c r="F94" t="s">
        <v>100</v>
      </c>
      <c r="G94" t="s">
        <v>10</v>
      </c>
      <c r="H94" t="s">
        <v>699</v>
      </c>
      <c r="I94" s="17">
        <v>2310</v>
      </c>
      <c r="K94" s="17">
        <v>17024.169999999998</v>
      </c>
    </row>
    <row r="95" spans="1:11" x14ac:dyDescent="0.25">
      <c r="A95" t="s">
        <v>700</v>
      </c>
      <c r="B95" s="18">
        <v>42900</v>
      </c>
      <c r="C95" t="s">
        <v>701</v>
      </c>
      <c r="D95">
        <v>1</v>
      </c>
      <c r="E95" t="s">
        <v>702</v>
      </c>
      <c r="F95" t="s">
        <v>100</v>
      </c>
      <c r="G95" t="s">
        <v>10</v>
      </c>
      <c r="H95" t="s">
        <v>703</v>
      </c>
      <c r="I95" s="17">
        <v>2286</v>
      </c>
      <c r="K95" s="17">
        <v>19310.169999999998</v>
      </c>
    </row>
    <row r="96" spans="1:11" x14ac:dyDescent="0.25">
      <c r="A96" t="s">
        <v>704</v>
      </c>
      <c r="B96" s="18">
        <v>42907</v>
      </c>
      <c r="C96" t="s">
        <v>705</v>
      </c>
      <c r="D96">
        <v>1</v>
      </c>
      <c r="E96" t="s">
        <v>706</v>
      </c>
      <c r="F96" t="s">
        <v>97</v>
      </c>
      <c r="G96" t="s">
        <v>3</v>
      </c>
      <c r="H96" t="s">
        <v>47</v>
      </c>
      <c r="J96">
        <v>290</v>
      </c>
      <c r="K96" s="17">
        <v>19020.169999999998</v>
      </c>
    </row>
    <row r="97" spans="1:11" x14ac:dyDescent="0.25">
      <c r="A97" t="s">
        <v>707</v>
      </c>
      <c r="B97" s="18">
        <v>42907</v>
      </c>
      <c r="C97" t="s">
        <v>708</v>
      </c>
      <c r="D97">
        <v>1</v>
      </c>
      <c r="E97" t="s">
        <v>709</v>
      </c>
      <c r="F97" t="s">
        <v>97</v>
      </c>
      <c r="G97" t="s">
        <v>3</v>
      </c>
      <c r="H97" t="s">
        <v>710</v>
      </c>
      <c r="J97" s="17">
        <v>12120.09</v>
      </c>
      <c r="K97" s="17">
        <v>6900.08</v>
      </c>
    </row>
    <row r="98" spans="1:11" x14ac:dyDescent="0.25">
      <c r="A98" t="s">
        <v>711</v>
      </c>
      <c r="B98" s="18">
        <v>42914</v>
      </c>
      <c r="C98" t="s">
        <v>712</v>
      </c>
      <c r="D98">
        <v>1</v>
      </c>
      <c r="E98" t="s">
        <v>713</v>
      </c>
      <c r="F98" t="s">
        <v>100</v>
      </c>
      <c r="G98" t="s">
        <v>10</v>
      </c>
      <c r="H98" t="s">
        <v>714</v>
      </c>
      <c r="I98" s="17">
        <v>20000</v>
      </c>
      <c r="K98" s="17">
        <v>26900.080000000002</v>
      </c>
    </row>
    <row r="99" spans="1:11" x14ac:dyDescent="0.25">
      <c r="A99" t="s">
        <v>715</v>
      </c>
      <c r="B99" s="18">
        <v>42915</v>
      </c>
      <c r="C99" t="s">
        <v>138</v>
      </c>
      <c r="D99">
        <v>1</v>
      </c>
      <c r="E99" t="s">
        <v>716</v>
      </c>
      <c r="F99" t="s">
        <v>97</v>
      </c>
      <c r="G99" t="s">
        <v>3</v>
      </c>
      <c r="H99" t="s">
        <v>717</v>
      </c>
      <c r="J99" s="17">
        <v>4000.01</v>
      </c>
      <c r="K99" s="17">
        <v>22900.07</v>
      </c>
    </row>
    <row r="100" spans="1:11" x14ac:dyDescent="0.25">
      <c r="A100" t="s">
        <v>718</v>
      </c>
      <c r="B100" s="18">
        <v>42924</v>
      </c>
      <c r="C100" t="s">
        <v>719</v>
      </c>
      <c r="D100">
        <v>1</v>
      </c>
      <c r="E100" t="s">
        <v>858</v>
      </c>
      <c r="F100" t="s">
        <v>100</v>
      </c>
      <c r="G100" t="s">
        <v>10</v>
      </c>
      <c r="H100" t="s">
        <v>136</v>
      </c>
      <c r="I100" s="17">
        <v>5000</v>
      </c>
      <c r="K100" s="17">
        <v>27900.07</v>
      </c>
    </row>
    <row r="101" spans="1:11" x14ac:dyDescent="0.25">
      <c r="A101" t="s">
        <v>720</v>
      </c>
      <c r="B101" s="18">
        <v>42947</v>
      </c>
      <c r="C101" t="s">
        <v>138</v>
      </c>
      <c r="D101">
        <v>1</v>
      </c>
      <c r="E101" t="s">
        <v>859</v>
      </c>
      <c r="F101" t="s">
        <v>97</v>
      </c>
      <c r="G101" t="s">
        <v>10</v>
      </c>
      <c r="H101" t="s">
        <v>717</v>
      </c>
      <c r="J101" s="17">
        <v>5000</v>
      </c>
      <c r="K101" s="17">
        <v>22900.07</v>
      </c>
    </row>
    <row r="102" spans="1:11" x14ac:dyDescent="0.25">
      <c r="A102" t="s">
        <v>721</v>
      </c>
      <c r="B102" s="18">
        <v>42947</v>
      </c>
      <c r="C102" t="s">
        <v>722</v>
      </c>
      <c r="D102">
        <v>1</v>
      </c>
      <c r="E102" t="s">
        <v>860</v>
      </c>
      <c r="F102" t="s">
        <v>97</v>
      </c>
      <c r="G102" t="s">
        <v>10</v>
      </c>
      <c r="H102" t="s">
        <v>73</v>
      </c>
      <c r="J102">
        <v>143.06</v>
      </c>
      <c r="K102" s="17">
        <v>22757.01</v>
      </c>
    </row>
    <row r="103" spans="1:11" x14ac:dyDescent="0.25">
      <c r="A103" t="s">
        <v>723</v>
      </c>
      <c r="B103" s="18">
        <v>42947</v>
      </c>
      <c r="C103" t="s">
        <v>724</v>
      </c>
      <c r="D103">
        <v>1</v>
      </c>
      <c r="E103" t="s">
        <v>861</v>
      </c>
      <c r="F103" t="s">
        <v>97</v>
      </c>
      <c r="G103" t="s">
        <v>10</v>
      </c>
      <c r="H103" t="s">
        <v>725</v>
      </c>
      <c r="J103">
        <v>220</v>
      </c>
      <c r="K103" s="17">
        <v>22537.01</v>
      </c>
    </row>
    <row r="104" spans="1:11" x14ac:dyDescent="0.25">
      <c r="A104" t="s">
        <v>726</v>
      </c>
      <c r="B104" s="18">
        <v>42947</v>
      </c>
      <c r="C104" t="s">
        <v>727</v>
      </c>
      <c r="D104">
        <v>1</v>
      </c>
      <c r="E104" t="s">
        <v>862</v>
      </c>
      <c r="F104" t="s">
        <v>97</v>
      </c>
      <c r="G104" t="s">
        <v>10</v>
      </c>
      <c r="H104" t="s">
        <v>728</v>
      </c>
      <c r="J104">
        <v>420</v>
      </c>
      <c r="K104" s="17">
        <v>22117.01</v>
      </c>
    </row>
    <row r="105" spans="1:11" x14ac:dyDescent="0.25">
      <c r="A105" t="s">
        <v>729</v>
      </c>
      <c r="B105" s="18">
        <v>42947</v>
      </c>
      <c r="C105" t="s">
        <v>730</v>
      </c>
      <c r="D105">
        <v>1</v>
      </c>
      <c r="E105" t="s">
        <v>863</v>
      </c>
      <c r="F105" t="s">
        <v>97</v>
      </c>
      <c r="G105" t="s">
        <v>10</v>
      </c>
      <c r="H105" t="s">
        <v>731</v>
      </c>
      <c r="J105">
        <v>124</v>
      </c>
      <c r="K105" s="17">
        <v>21993.01</v>
      </c>
    </row>
    <row r="106" spans="1:11" x14ac:dyDescent="0.25">
      <c r="A106" t="s">
        <v>732</v>
      </c>
      <c r="B106" s="18">
        <v>42947</v>
      </c>
      <c r="C106" t="s">
        <v>733</v>
      </c>
      <c r="D106">
        <v>1</v>
      </c>
      <c r="E106" t="s">
        <v>864</v>
      </c>
      <c r="F106" t="s">
        <v>97</v>
      </c>
      <c r="G106" t="s">
        <v>10</v>
      </c>
      <c r="H106" t="s">
        <v>70</v>
      </c>
      <c r="J106">
        <v>822.9</v>
      </c>
      <c r="K106" s="17">
        <v>21170.11</v>
      </c>
    </row>
    <row r="107" spans="1:11" x14ac:dyDescent="0.25">
      <c r="A107" t="s">
        <v>734</v>
      </c>
      <c r="B107" s="18">
        <v>42947</v>
      </c>
      <c r="C107" t="s">
        <v>735</v>
      </c>
      <c r="D107">
        <v>1</v>
      </c>
      <c r="E107" t="s">
        <v>865</v>
      </c>
      <c r="F107" t="s">
        <v>97</v>
      </c>
      <c r="G107" t="s">
        <v>10</v>
      </c>
      <c r="H107" t="s">
        <v>736</v>
      </c>
      <c r="J107">
        <v>300</v>
      </c>
      <c r="K107" s="17">
        <v>20870.11</v>
      </c>
    </row>
    <row r="108" spans="1:11" x14ac:dyDescent="0.25">
      <c r="A108" t="s">
        <v>737</v>
      </c>
      <c r="B108" s="18">
        <v>42947</v>
      </c>
      <c r="C108" t="s">
        <v>738</v>
      </c>
      <c r="D108">
        <v>1</v>
      </c>
      <c r="E108" t="s">
        <v>866</v>
      </c>
      <c r="F108" t="s">
        <v>97</v>
      </c>
      <c r="G108" t="s">
        <v>10</v>
      </c>
      <c r="H108" t="s">
        <v>53</v>
      </c>
      <c r="J108" s="17">
        <v>1384</v>
      </c>
      <c r="K108" s="17">
        <v>19486.11</v>
      </c>
    </row>
    <row r="109" spans="1:11" x14ac:dyDescent="0.25">
      <c r="A109" t="s">
        <v>737</v>
      </c>
      <c r="B109" s="18">
        <v>42947</v>
      </c>
      <c r="C109" t="s">
        <v>738</v>
      </c>
      <c r="D109">
        <v>1</v>
      </c>
      <c r="E109" t="s">
        <v>866</v>
      </c>
      <c r="F109" t="s">
        <v>97</v>
      </c>
      <c r="G109" t="s">
        <v>10</v>
      </c>
      <c r="H109" t="s">
        <v>53</v>
      </c>
      <c r="J109">
        <v>974</v>
      </c>
      <c r="K109" s="17">
        <v>18512.11</v>
      </c>
    </row>
    <row r="110" spans="1:11" x14ac:dyDescent="0.25">
      <c r="A110" t="s">
        <v>739</v>
      </c>
      <c r="B110" s="18">
        <v>42947</v>
      </c>
      <c r="C110" t="s">
        <v>740</v>
      </c>
      <c r="D110">
        <v>1</v>
      </c>
      <c r="E110" t="s">
        <v>867</v>
      </c>
      <c r="F110" t="s">
        <v>97</v>
      </c>
      <c r="G110" t="s">
        <v>10</v>
      </c>
      <c r="H110" t="s">
        <v>741</v>
      </c>
      <c r="J110">
        <v>810</v>
      </c>
      <c r="K110" s="17">
        <v>17702.11</v>
      </c>
    </row>
    <row r="111" spans="1:11" x14ac:dyDescent="0.25">
      <c r="A111" t="s">
        <v>739</v>
      </c>
      <c r="B111" s="18">
        <v>42947</v>
      </c>
      <c r="C111" t="s">
        <v>740</v>
      </c>
      <c r="D111">
        <v>1</v>
      </c>
      <c r="E111" t="s">
        <v>867</v>
      </c>
      <c r="F111" t="s">
        <v>97</v>
      </c>
      <c r="G111" t="s">
        <v>10</v>
      </c>
      <c r="H111" t="s">
        <v>741</v>
      </c>
      <c r="J111">
        <v>512</v>
      </c>
      <c r="K111" s="17">
        <v>17190.11</v>
      </c>
    </row>
    <row r="112" spans="1:11" x14ac:dyDescent="0.25">
      <c r="A112" t="s">
        <v>742</v>
      </c>
      <c r="B112" s="18">
        <v>42947</v>
      </c>
      <c r="C112" t="s">
        <v>743</v>
      </c>
      <c r="D112">
        <v>1</v>
      </c>
      <c r="E112" t="s">
        <v>868</v>
      </c>
      <c r="F112" t="s">
        <v>97</v>
      </c>
      <c r="G112" t="s">
        <v>10</v>
      </c>
      <c r="H112" t="s">
        <v>606</v>
      </c>
      <c r="J112">
        <v>153.69</v>
      </c>
      <c r="K112" s="17">
        <v>17036.419999999998</v>
      </c>
    </row>
    <row r="113" spans="1:11" x14ac:dyDescent="0.25">
      <c r="A113" t="s">
        <v>744</v>
      </c>
      <c r="B113" s="18">
        <v>42947</v>
      </c>
      <c r="C113" t="s">
        <v>745</v>
      </c>
      <c r="D113">
        <v>1</v>
      </c>
      <c r="E113" t="s">
        <v>869</v>
      </c>
      <c r="F113" t="s">
        <v>97</v>
      </c>
      <c r="G113" t="s">
        <v>10</v>
      </c>
      <c r="H113" t="s">
        <v>73</v>
      </c>
      <c r="J113" s="17">
        <v>1002.03</v>
      </c>
      <c r="K113" s="17">
        <v>16034.39</v>
      </c>
    </row>
    <row r="114" spans="1:11" x14ac:dyDescent="0.25">
      <c r="A114" t="s">
        <v>746</v>
      </c>
      <c r="B114" s="18">
        <v>42947</v>
      </c>
      <c r="C114" t="s">
        <v>747</v>
      </c>
      <c r="D114">
        <v>1</v>
      </c>
      <c r="E114" t="s">
        <v>870</v>
      </c>
      <c r="F114" t="s">
        <v>97</v>
      </c>
      <c r="G114" t="s">
        <v>10</v>
      </c>
      <c r="H114" t="s">
        <v>73</v>
      </c>
      <c r="J114">
        <v>608.27</v>
      </c>
      <c r="K114" s="17">
        <v>15426.12</v>
      </c>
    </row>
    <row r="115" spans="1:11" x14ac:dyDescent="0.25">
      <c r="A115" t="s">
        <v>748</v>
      </c>
      <c r="B115" s="18">
        <v>42947</v>
      </c>
      <c r="C115" t="s">
        <v>749</v>
      </c>
      <c r="D115">
        <v>1</v>
      </c>
      <c r="E115" t="s">
        <v>871</v>
      </c>
      <c r="F115" t="s">
        <v>97</v>
      </c>
      <c r="G115" t="s">
        <v>10</v>
      </c>
      <c r="H115" t="s">
        <v>73</v>
      </c>
      <c r="J115">
        <v>339.39</v>
      </c>
      <c r="K115" s="17">
        <v>15086.73</v>
      </c>
    </row>
    <row r="116" spans="1:11" x14ac:dyDescent="0.25">
      <c r="A116" t="s">
        <v>750</v>
      </c>
      <c r="B116" s="18">
        <v>42947</v>
      </c>
      <c r="C116" t="s">
        <v>751</v>
      </c>
      <c r="D116">
        <v>1</v>
      </c>
      <c r="E116" t="s">
        <v>872</v>
      </c>
      <c r="F116" t="s">
        <v>97</v>
      </c>
      <c r="G116" t="s">
        <v>10</v>
      </c>
      <c r="H116" t="s">
        <v>752</v>
      </c>
      <c r="J116">
        <v>648</v>
      </c>
      <c r="K116" s="17">
        <v>14438.73</v>
      </c>
    </row>
    <row r="117" spans="1:11" x14ac:dyDescent="0.25">
      <c r="A117" t="s">
        <v>753</v>
      </c>
      <c r="B117" s="18">
        <v>42947</v>
      </c>
      <c r="C117" t="s">
        <v>754</v>
      </c>
      <c r="D117">
        <v>1</v>
      </c>
      <c r="E117" t="s">
        <v>873</v>
      </c>
      <c r="F117" t="s">
        <v>97</v>
      </c>
      <c r="G117" t="s">
        <v>10</v>
      </c>
      <c r="H117" t="s">
        <v>73</v>
      </c>
      <c r="J117" s="17">
        <v>1000</v>
      </c>
      <c r="K117" s="17">
        <v>13438.73</v>
      </c>
    </row>
    <row r="118" spans="1:11" x14ac:dyDescent="0.25">
      <c r="A118" t="s">
        <v>755</v>
      </c>
      <c r="B118" s="18">
        <v>42947</v>
      </c>
      <c r="C118" t="s">
        <v>756</v>
      </c>
      <c r="D118">
        <v>1</v>
      </c>
      <c r="E118" t="s">
        <v>874</v>
      </c>
      <c r="F118" t="s">
        <v>97</v>
      </c>
      <c r="G118" t="s">
        <v>10</v>
      </c>
      <c r="H118" t="s">
        <v>752</v>
      </c>
      <c r="J118">
        <v>72</v>
      </c>
      <c r="K118" s="17">
        <v>13366.73</v>
      </c>
    </row>
    <row r="119" spans="1:11" x14ac:dyDescent="0.25">
      <c r="A119" t="s">
        <v>757</v>
      </c>
      <c r="B119" s="18">
        <v>42947</v>
      </c>
      <c r="C119" t="s">
        <v>758</v>
      </c>
      <c r="D119">
        <v>1</v>
      </c>
      <c r="E119" t="s">
        <v>875</v>
      </c>
      <c r="F119" t="s">
        <v>97</v>
      </c>
      <c r="G119" t="s">
        <v>10</v>
      </c>
      <c r="H119" t="s">
        <v>759</v>
      </c>
      <c r="J119">
        <v>800.01</v>
      </c>
      <c r="K119" s="17">
        <v>12566.72</v>
      </c>
    </row>
    <row r="120" spans="1:11" x14ac:dyDescent="0.25">
      <c r="A120" t="s">
        <v>607</v>
      </c>
      <c r="B120" s="18">
        <v>42947</v>
      </c>
      <c r="C120" t="s">
        <v>818</v>
      </c>
      <c r="D120">
        <v>1</v>
      </c>
      <c r="E120" t="s">
        <v>876</v>
      </c>
      <c r="F120" t="s">
        <v>97</v>
      </c>
      <c r="G120" t="s">
        <v>10</v>
      </c>
      <c r="H120" t="s">
        <v>63</v>
      </c>
      <c r="J120" s="17">
        <v>1030</v>
      </c>
      <c r="K120" s="17">
        <v>11536.72</v>
      </c>
    </row>
    <row r="121" spans="1:11" x14ac:dyDescent="0.25">
      <c r="A121" t="s">
        <v>607</v>
      </c>
      <c r="B121" s="18">
        <v>42947</v>
      </c>
      <c r="C121" t="s">
        <v>818</v>
      </c>
      <c r="D121">
        <v>1</v>
      </c>
      <c r="E121" t="s">
        <v>876</v>
      </c>
      <c r="F121" t="s">
        <v>97</v>
      </c>
      <c r="G121" t="s">
        <v>10</v>
      </c>
      <c r="H121" t="s">
        <v>63</v>
      </c>
      <c r="J121">
        <v>690</v>
      </c>
      <c r="K121" s="17">
        <v>10846.72</v>
      </c>
    </row>
    <row r="122" spans="1:11" x14ac:dyDescent="0.25">
      <c r="A122" t="s">
        <v>611</v>
      </c>
      <c r="B122" s="18">
        <v>42947</v>
      </c>
      <c r="C122" t="s">
        <v>819</v>
      </c>
      <c r="D122">
        <v>1</v>
      </c>
      <c r="E122" t="s">
        <v>877</v>
      </c>
      <c r="F122" t="s">
        <v>97</v>
      </c>
      <c r="G122" t="s">
        <v>10</v>
      </c>
      <c r="H122" t="s">
        <v>63</v>
      </c>
      <c r="J122">
        <v>842</v>
      </c>
      <c r="K122" s="17">
        <v>10004.719999999999</v>
      </c>
    </row>
    <row r="123" spans="1:11" x14ac:dyDescent="0.25">
      <c r="A123" t="s">
        <v>611</v>
      </c>
      <c r="B123" s="18">
        <v>42947</v>
      </c>
      <c r="C123" t="s">
        <v>819</v>
      </c>
      <c r="D123">
        <v>1</v>
      </c>
      <c r="E123" t="s">
        <v>877</v>
      </c>
      <c r="F123" t="s">
        <v>97</v>
      </c>
      <c r="G123" t="s">
        <v>10</v>
      </c>
      <c r="H123" t="s">
        <v>63</v>
      </c>
      <c r="J123">
        <v>444</v>
      </c>
      <c r="K123" s="17">
        <v>9560.7199999999993</v>
      </c>
    </row>
    <row r="124" spans="1:11" x14ac:dyDescent="0.25">
      <c r="A124" t="s">
        <v>820</v>
      </c>
      <c r="B124" s="18">
        <v>42947</v>
      </c>
      <c r="C124" t="s">
        <v>821</v>
      </c>
      <c r="D124">
        <v>1</v>
      </c>
      <c r="E124" t="s">
        <v>878</v>
      </c>
      <c r="F124" t="s">
        <v>97</v>
      </c>
      <c r="G124" t="s">
        <v>10</v>
      </c>
      <c r="H124" t="s">
        <v>63</v>
      </c>
      <c r="J124" s="17">
        <v>1349.66</v>
      </c>
      <c r="K124" s="17">
        <v>8211.06</v>
      </c>
    </row>
    <row r="125" spans="1:11" x14ac:dyDescent="0.25">
      <c r="A125" t="s">
        <v>820</v>
      </c>
      <c r="B125" s="18">
        <v>42947</v>
      </c>
      <c r="C125" t="s">
        <v>821</v>
      </c>
      <c r="D125">
        <v>1</v>
      </c>
      <c r="E125" t="s">
        <v>878</v>
      </c>
      <c r="F125" t="s">
        <v>97</v>
      </c>
      <c r="G125" t="s">
        <v>10</v>
      </c>
      <c r="H125" t="s">
        <v>63</v>
      </c>
      <c r="J125">
        <v>120</v>
      </c>
      <c r="K125" s="17">
        <v>8091.06</v>
      </c>
    </row>
    <row r="126" spans="1:11" x14ac:dyDescent="0.25">
      <c r="A126" t="s">
        <v>822</v>
      </c>
      <c r="B126" s="18">
        <v>42947</v>
      </c>
      <c r="C126" t="s">
        <v>823</v>
      </c>
      <c r="D126">
        <v>1</v>
      </c>
      <c r="E126" t="s">
        <v>879</v>
      </c>
      <c r="F126" t="s">
        <v>97</v>
      </c>
      <c r="G126" t="s">
        <v>10</v>
      </c>
      <c r="H126" t="s">
        <v>63</v>
      </c>
      <c r="J126" s="17">
        <v>3135.35</v>
      </c>
      <c r="K126" s="17">
        <v>4955.71</v>
      </c>
    </row>
    <row r="127" spans="1:11" x14ac:dyDescent="0.25">
      <c r="A127" t="s">
        <v>822</v>
      </c>
      <c r="B127" s="18">
        <v>42947</v>
      </c>
      <c r="C127" t="s">
        <v>823</v>
      </c>
      <c r="D127">
        <v>1</v>
      </c>
      <c r="E127" t="s">
        <v>879</v>
      </c>
      <c r="F127" t="s">
        <v>97</v>
      </c>
      <c r="G127" t="s">
        <v>10</v>
      </c>
      <c r="H127" t="s">
        <v>63</v>
      </c>
      <c r="J127">
        <v>682</v>
      </c>
      <c r="K127" s="17">
        <v>4273.71</v>
      </c>
    </row>
    <row r="128" spans="1:11" x14ac:dyDescent="0.25">
      <c r="A128" t="s">
        <v>824</v>
      </c>
      <c r="B128" s="18">
        <v>42947</v>
      </c>
      <c r="C128" t="s">
        <v>825</v>
      </c>
      <c r="D128">
        <v>1</v>
      </c>
      <c r="E128" t="s">
        <v>880</v>
      </c>
      <c r="F128" t="s">
        <v>97</v>
      </c>
      <c r="G128" t="s">
        <v>10</v>
      </c>
      <c r="H128" t="s">
        <v>826</v>
      </c>
      <c r="J128" s="17">
        <v>1560</v>
      </c>
      <c r="K128" s="17">
        <v>2713.71</v>
      </c>
    </row>
    <row r="129" spans="1:12" x14ac:dyDescent="0.25">
      <c r="A129" t="s">
        <v>881</v>
      </c>
      <c r="B129" s="18">
        <v>42968</v>
      </c>
      <c r="C129" t="s">
        <v>1</v>
      </c>
      <c r="D129">
        <v>1</v>
      </c>
      <c r="E129" t="s">
        <v>882</v>
      </c>
      <c r="F129" t="s">
        <v>97</v>
      </c>
      <c r="G129" t="s">
        <v>3</v>
      </c>
      <c r="H129" t="s">
        <v>883</v>
      </c>
      <c r="J129" s="17">
        <v>2713.71</v>
      </c>
      <c r="K129">
        <v>0</v>
      </c>
    </row>
    <row r="130" spans="1:12" x14ac:dyDescent="0.25">
      <c r="H130" t="s">
        <v>129</v>
      </c>
      <c r="I130" s="17">
        <v>111318</v>
      </c>
      <c r="J130" s="17">
        <v>111502</v>
      </c>
    </row>
    <row r="131" spans="1:12" x14ac:dyDescent="0.25">
      <c r="H131" t="s">
        <v>82</v>
      </c>
      <c r="K131">
        <v>0</v>
      </c>
      <c r="L131" t="s">
        <v>181</v>
      </c>
    </row>
    <row r="132" spans="1:12" x14ac:dyDescent="0.25">
      <c r="A132" t="s">
        <v>89</v>
      </c>
      <c r="B132" t="s">
        <v>89</v>
      </c>
      <c r="C132" t="s">
        <v>90</v>
      </c>
      <c r="D132" t="s">
        <v>690</v>
      </c>
      <c r="E132" t="s">
        <v>92</v>
      </c>
      <c r="F132" t="s">
        <v>93</v>
      </c>
      <c r="G132" t="s">
        <v>89</v>
      </c>
      <c r="H132" t="s">
        <v>202</v>
      </c>
      <c r="I132" t="s">
        <v>370</v>
      </c>
      <c r="J132" t="s">
        <v>92</v>
      </c>
      <c r="K132" t="s">
        <v>95</v>
      </c>
    </row>
    <row r="134" spans="1:12" x14ac:dyDescent="0.25">
      <c r="A134" t="s">
        <v>287</v>
      </c>
      <c r="B134" t="s">
        <v>1037</v>
      </c>
      <c r="C134">
        <v>4</v>
      </c>
      <c r="D134" t="s">
        <v>385</v>
      </c>
      <c r="E134" t="s">
        <v>386</v>
      </c>
      <c r="F134" t="s">
        <v>387</v>
      </c>
    </row>
    <row r="135" spans="1:12" x14ac:dyDescent="0.25">
      <c r="A135" t="s">
        <v>89</v>
      </c>
      <c r="B135" t="s">
        <v>89</v>
      </c>
      <c r="C135" t="s">
        <v>90</v>
      </c>
      <c r="D135" t="s">
        <v>690</v>
      </c>
      <c r="E135" t="s">
        <v>92</v>
      </c>
      <c r="F135" t="s">
        <v>93</v>
      </c>
      <c r="G135" t="s">
        <v>89</v>
      </c>
      <c r="H135" t="s">
        <v>202</v>
      </c>
      <c r="I135" t="s">
        <v>370</v>
      </c>
      <c r="J135" t="s">
        <v>92</v>
      </c>
      <c r="K135" t="s">
        <v>95</v>
      </c>
    </row>
    <row r="136" spans="1:12" x14ac:dyDescent="0.25">
      <c r="H136" t="s">
        <v>0</v>
      </c>
      <c r="K136">
        <v>0</v>
      </c>
    </row>
    <row r="137" spans="1:12" x14ac:dyDescent="0.25">
      <c r="H137" t="s">
        <v>129</v>
      </c>
      <c r="I137">
        <v>0</v>
      </c>
      <c r="J137">
        <v>0</v>
      </c>
    </row>
    <row r="138" spans="1:12" x14ac:dyDescent="0.25">
      <c r="H138" t="s">
        <v>82</v>
      </c>
      <c r="K138">
        <v>0</v>
      </c>
      <c r="L138" t="s">
        <v>181</v>
      </c>
    </row>
    <row r="139" spans="1:12" x14ac:dyDescent="0.25">
      <c r="A139" t="s">
        <v>89</v>
      </c>
      <c r="B139" t="s">
        <v>89</v>
      </c>
      <c r="C139" t="s">
        <v>90</v>
      </c>
      <c r="D139" t="s">
        <v>690</v>
      </c>
      <c r="E139" t="s">
        <v>92</v>
      </c>
      <c r="F139" t="s">
        <v>93</v>
      </c>
      <c r="G139" t="s">
        <v>89</v>
      </c>
      <c r="H139" t="s">
        <v>202</v>
      </c>
      <c r="I139" t="s">
        <v>370</v>
      </c>
      <c r="J139" t="s">
        <v>92</v>
      </c>
      <c r="K139" t="s">
        <v>95</v>
      </c>
    </row>
    <row r="141" spans="1:12" x14ac:dyDescent="0.25">
      <c r="A141" t="s">
        <v>287</v>
      </c>
      <c r="B141" t="s">
        <v>1037</v>
      </c>
      <c r="C141">
        <v>45</v>
      </c>
      <c r="D141" t="s">
        <v>1038</v>
      </c>
      <c r="E141" t="s">
        <v>1039</v>
      </c>
      <c r="F141" t="s">
        <v>951</v>
      </c>
    </row>
    <row r="142" spans="1:12" x14ac:dyDescent="0.25">
      <c r="A142" t="s">
        <v>89</v>
      </c>
      <c r="B142" t="s">
        <v>89</v>
      </c>
      <c r="C142" t="s">
        <v>90</v>
      </c>
      <c r="D142" t="s">
        <v>690</v>
      </c>
      <c r="E142" t="s">
        <v>92</v>
      </c>
      <c r="F142" t="s">
        <v>93</v>
      </c>
      <c r="G142" t="s">
        <v>89</v>
      </c>
      <c r="H142" t="s">
        <v>202</v>
      </c>
      <c r="I142" t="s">
        <v>370</v>
      </c>
      <c r="J142" t="s">
        <v>92</v>
      </c>
      <c r="K142" t="s">
        <v>95</v>
      </c>
    </row>
    <row r="143" spans="1:12" x14ac:dyDescent="0.25">
      <c r="H143" t="s">
        <v>0</v>
      </c>
      <c r="K143">
        <v>-12</v>
      </c>
    </row>
    <row r="144" spans="1:12" x14ac:dyDescent="0.25">
      <c r="A144" t="s">
        <v>893</v>
      </c>
      <c r="B144" s="18">
        <v>42766</v>
      </c>
      <c r="C144" t="s">
        <v>887</v>
      </c>
      <c r="D144">
        <v>1</v>
      </c>
      <c r="E144" t="s">
        <v>894</v>
      </c>
      <c r="F144" t="s">
        <v>97</v>
      </c>
      <c r="G144" t="s">
        <v>10</v>
      </c>
      <c r="H144" t="s">
        <v>889</v>
      </c>
      <c r="I144">
        <v>12</v>
      </c>
      <c r="K144">
        <v>0</v>
      </c>
    </row>
    <row r="145" spans="1:12" x14ac:dyDescent="0.25">
      <c r="H145" t="s">
        <v>129</v>
      </c>
      <c r="I145">
        <v>12</v>
      </c>
      <c r="J145">
        <v>0</v>
      </c>
    </row>
    <row r="146" spans="1:12" x14ac:dyDescent="0.25">
      <c r="H146" t="s">
        <v>82</v>
      </c>
      <c r="K146">
        <v>0</v>
      </c>
      <c r="L146" t="s">
        <v>181</v>
      </c>
    </row>
    <row r="147" spans="1:12" x14ac:dyDescent="0.25">
      <c r="A147" t="s">
        <v>89</v>
      </c>
      <c r="B147" t="s">
        <v>89</v>
      </c>
      <c r="C147" t="s">
        <v>90</v>
      </c>
      <c r="D147" t="s">
        <v>690</v>
      </c>
      <c r="E147" t="s">
        <v>92</v>
      </c>
      <c r="F147" t="s">
        <v>93</v>
      </c>
      <c r="G147" t="s">
        <v>89</v>
      </c>
      <c r="H147" t="s">
        <v>202</v>
      </c>
      <c r="I147" t="s">
        <v>370</v>
      </c>
      <c r="J147" t="s">
        <v>92</v>
      </c>
      <c r="K147" t="s">
        <v>95</v>
      </c>
    </row>
    <row r="149" spans="1:12" x14ac:dyDescent="0.25">
      <c r="A149" t="s">
        <v>287</v>
      </c>
      <c r="B149" t="s">
        <v>1040</v>
      </c>
      <c r="C149">
        <v>3</v>
      </c>
      <c r="D149" t="s">
        <v>391</v>
      </c>
      <c r="E149" t="s">
        <v>392</v>
      </c>
      <c r="F149" t="s">
        <v>393</v>
      </c>
    </row>
    <row r="150" spans="1:12" x14ac:dyDescent="0.25">
      <c r="A150" t="s">
        <v>89</v>
      </c>
      <c r="B150" t="s">
        <v>89</v>
      </c>
      <c r="C150" t="s">
        <v>90</v>
      </c>
      <c r="D150" t="s">
        <v>690</v>
      </c>
      <c r="E150" t="s">
        <v>92</v>
      </c>
      <c r="F150" t="s">
        <v>93</v>
      </c>
      <c r="G150" t="s">
        <v>89</v>
      </c>
      <c r="H150" t="s">
        <v>202</v>
      </c>
      <c r="I150" t="s">
        <v>370</v>
      </c>
      <c r="J150" t="s">
        <v>92</v>
      </c>
      <c r="K150" t="s">
        <v>95</v>
      </c>
    </row>
    <row r="151" spans="1:12" x14ac:dyDescent="0.25">
      <c r="H151" t="s">
        <v>0</v>
      </c>
      <c r="K151">
        <v>0</v>
      </c>
    </row>
    <row r="152" spans="1:12" x14ac:dyDescent="0.25">
      <c r="A152" t="s">
        <v>219</v>
      </c>
      <c r="B152" s="18">
        <v>42794</v>
      </c>
      <c r="C152" t="s">
        <v>138</v>
      </c>
      <c r="D152">
        <v>1</v>
      </c>
      <c r="E152" t="s">
        <v>220</v>
      </c>
      <c r="F152" t="s">
        <v>97</v>
      </c>
      <c r="G152" t="s">
        <v>10</v>
      </c>
      <c r="H152" t="s">
        <v>221</v>
      </c>
      <c r="J152" s="17">
        <v>2875.99</v>
      </c>
      <c r="K152" s="17">
        <v>-2875.99</v>
      </c>
    </row>
    <row r="153" spans="1:12" x14ac:dyDescent="0.25">
      <c r="A153" t="s">
        <v>352</v>
      </c>
      <c r="B153" s="18">
        <v>42805</v>
      </c>
      <c r="C153" t="s">
        <v>451</v>
      </c>
      <c r="D153">
        <v>1</v>
      </c>
      <c r="E153" t="s">
        <v>353</v>
      </c>
      <c r="F153" t="s">
        <v>100</v>
      </c>
      <c r="G153" t="s">
        <v>10</v>
      </c>
      <c r="H153" t="s">
        <v>136</v>
      </c>
      <c r="I153" s="17">
        <v>2875.99</v>
      </c>
      <c r="K153">
        <v>0</v>
      </c>
    </row>
    <row r="154" spans="1:12" x14ac:dyDescent="0.25">
      <c r="A154" t="s">
        <v>760</v>
      </c>
      <c r="B154" s="18">
        <v>42900</v>
      </c>
      <c r="C154" t="s">
        <v>761</v>
      </c>
      <c r="D154">
        <v>1</v>
      </c>
      <c r="E154" t="s">
        <v>762</v>
      </c>
      <c r="F154" t="s">
        <v>100</v>
      </c>
      <c r="G154" t="s">
        <v>10</v>
      </c>
      <c r="H154" t="s">
        <v>136</v>
      </c>
      <c r="I154" s="17">
        <v>7000</v>
      </c>
      <c r="K154" s="17">
        <v>7000</v>
      </c>
    </row>
    <row r="155" spans="1:12" x14ac:dyDescent="0.25">
      <c r="A155" t="s">
        <v>954</v>
      </c>
      <c r="B155" s="18">
        <v>43008</v>
      </c>
      <c r="C155" t="s">
        <v>138</v>
      </c>
      <c r="D155">
        <v>1</v>
      </c>
      <c r="E155" t="s">
        <v>1041</v>
      </c>
      <c r="F155" t="s">
        <v>97</v>
      </c>
      <c r="G155" t="s">
        <v>10</v>
      </c>
      <c r="H155" t="s">
        <v>955</v>
      </c>
      <c r="J155" s="17">
        <v>5339</v>
      </c>
      <c r="K155" s="17">
        <v>1661</v>
      </c>
    </row>
    <row r="156" spans="1:12" x14ac:dyDescent="0.25">
      <c r="A156" t="s">
        <v>1042</v>
      </c>
      <c r="B156" s="18">
        <v>43029</v>
      </c>
      <c r="C156" t="s">
        <v>448</v>
      </c>
      <c r="D156">
        <v>1</v>
      </c>
      <c r="E156" t="s">
        <v>1043</v>
      </c>
      <c r="F156" t="s">
        <v>97</v>
      </c>
      <c r="G156" t="s">
        <v>10</v>
      </c>
      <c r="H156" t="s">
        <v>221</v>
      </c>
      <c r="J156" s="17">
        <v>1661</v>
      </c>
      <c r="K156">
        <v>0</v>
      </c>
    </row>
    <row r="157" spans="1:12" x14ac:dyDescent="0.25">
      <c r="H157" t="s">
        <v>129</v>
      </c>
      <c r="I157" s="17">
        <v>9875.99</v>
      </c>
      <c r="J157" s="17">
        <v>9875.99</v>
      </c>
    </row>
    <row r="158" spans="1:12" x14ac:dyDescent="0.25">
      <c r="H158" t="s">
        <v>82</v>
      </c>
      <c r="K158">
        <v>0</v>
      </c>
      <c r="L158" t="s">
        <v>181</v>
      </c>
    </row>
    <row r="159" spans="1:12" x14ac:dyDescent="0.25">
      <c r="A159" t="s">
        <v>89</v>
      </c>
      <c r="B159" t="s">
        <v>89</v>
      </c>
      <c r="C159" t="s">
        <v>90</v>
      </c>
      <c r="D159" t="s">
        <v>690</v>
      </c>
      <c r="E159" t="s">
        <v>92</v>
      </c>
      <c r="F159" t="s">
        <v>93</v>
      </c>
      <c r="G159" t="s">
        <v>89</v>
      </c>
      <c r="H159" t="s">
        <v>202</v>
      </c>
      <c r="I159" t="s">
        <v>370</v>
      </c>
      <c r="J159" t="s">
        <v>92</v>
      </c>
      <c r="K159" t="s">
        <v>95</v>
      </c>
    </row>
    <row r="161" spans="1:12" x14ac:dyDescent="0.25">
      <c r="A161" t="s">
        <v>287</v>
      </c>
      <c r="B161" t="s">
        <v>1044</v>
      </c>
      <c r="C161">
        <v>7</v>
      </c>
      <c r="D161" t="s">
        <v>130</v>
      </c>
      <c r="E161" t="s">
        <v>131</v>
      </c>
      <c r="F161" t="s">
        <v>132</v>
      </c>
    </row>
    <row r="162" spans="1:12" x14ac:dyDescent="0.25">
      <c r="A162" t="s">
        <v>89</v>
      </c>
      <c r="B162" t="s">
        <v>89</v>
      </c>
      <c r="C162" t="s">
        <v>90</v>
      </c>
      <c r="D162" t="s">
        <v>690</v>
      </c>
      <c r="E162" t="s">
        <v>92</v>
      </c>
      <c r="F162" t="s">
        <v>93</v>
      </c>
      <c r="G162" t="s">
        <v>89</v>
      </c>
      <c r="H162" t="s">
        <v>202</v>
      </c>
      <c r="I162" t="s">
        <v>370</v>
      </c>
      <c r="J162" t="s">
        <v>92</v>
      </c>
      <c r="K162" t="s">
        <v>95</v>
      </c>
    </row>
    <row r="163" spans="1:12" x14ac:dyDescent="0.25">
      <c r="H163" t="s">
        <v>0</v>
      </c>
      <c r="K163">
        <v>744</v>
      </c>
    </row>
    <row r="164" spans="1:12" x14ac:dyDescent="0.25">
      <c r="A164" t="s">
        <v>133</v>
      </c>
      <c r="B164" s="18">
        <v>42740</v>
      </c>
      <c r="C164" t="s">
        <v>134</v>
      </c>
      <c r="D164">
        <v>1</v>
      </c>
      <c r="E164" t="s">
        <v>135</v>
      </c>
      <c r="F164" t="s">
        <v>100</v>
      </c>
      <c r="G164" t="s">
        <v>10</v>
      </c>
      <c r="H164" t="s">
        <v>136</v>
      </c>
      <c r="I164" s="17">
        <v>4000</v>
      </c>
      <c r="K164" s="17">
        <v>4744</v>
      </c>
    </row>
    <row r="165" spans="1:12" x14ac:dyDescent="0.25">
      <c r="A165" t="s">
        <v>137</v>
      </c>
      <c r="B165" s="18">
        <v>42755</v>
      </c>
      <c r="C165" t="s">
        <v>138</v>
      </c>
      <c r="D165">
        <v>1</v>
      </c>
      <c r="E165" t="s">
        <v>139</v>
      </c>
      <c r="F165" t="s">
        <v>97</v>
      </c>
      <c r="G165" t="s">
        <v>3</v>
      </c>
      <c r="H165" t="s">
        <v>140</v>
      </c>
      <c r="J165">
        <v>746</v>
      </c>
      <c r="K165" s="17">
        <v>3998</v>
      </c>
    </row>
    <row r="166" spans="1:12" x14ac:dyDescent="0.25">
      <c r="A166" t="s">
        <v>141</v>
      </c>
      <c r="B166" s="18">
        <v>42765</v>
      </c>
      <c r="C166" t="s">
        <v>138</v>
      </c>
      <c r="D166">
        <v>1</v>
      </c>
      <c r="E166" t="s">
        <v>142</v>
      </c>
      <c r="F166" t="s">
        <v>97</v>
      </c>
      <c r="G166" t="s">
        <v>3</v>
      </c>
      <c r="H166" t="s">
        <v>143</v>
      </c>
      <c r="J166" s="17">
        <v>4000</v>
      </c>
      <c r="K166">
        <v>-2</v>
      </c>
    </row>
    <row r="167" spans="1:12" x14ac:dyDescent="0.25">
      <c r="A167" t="s">
        <v>893</v>
      </c>
      <c r="B167" s="18">
        <v>42766</v>
      </c>
      <c r="C167" t="s">
        <v>887</v>
      </c>
      <c r="D167">
        <v>1</v>
      </c>
      <c r="E167" t="s">
        <v>894</v>
      </c>
      <c r="F167" t="s">
        <v>97</v>
      </c>
      <c r="G167" t="s">
        <v>10</v>
      </c>
      <c r="H167" t="s">
        <v>889</v>
      </c>
      <c r="I167">
        <v>2</v>
      </c>
      <c r="K167">
        <v>0</v>
      </c>
    </row>
    <row r="168" spans="1:12" x14ac:dyDescent="0.25">
      <c r="A168" t="s">
        <v>763</v>
      </c>
      <c r="B168" s="18">
        <v>42794</v>
      </c>
      <c r="C168" t="s">
        <v>764</v>
      </c>
      <c r="D168">
        <v>1</v>
      </c>
      <c r="E168" t="s">
        <v>765</v>
      </c>
      <c r="F168" t="s">
        <v>97</v>
      </c>
      <c r="G168" t="s">
        <v>10</v>
      </c>
      <c r="H168" t="s">
        <v>766</v>
      </c>
      <c r="I168">
        <v>2</v>
      </c>
      <c r="K168">
        <v>2</v>
      </c>
    </row>
    <row r="169" spans="1:12" x14ac:dyDescent="0.25">
      <c r="A169" t="s">
        <v>886</v>
      </c>
      <c r="B169" s="18">
        <v>42794</v>
      </c>
      <c r="C169" t="s">
        <v>887</v>
      </c>
      <c r="D169">
        <v>1</v>
      </c>
      <c r="E169" t="s">
        <v>888</v>
      </c>
      <c r="F169" t="s">
        <v>97</v>
      </c>
      <c r="G169" t="s">
        <v>10</v>
      </c>
      <c r="H169" t="s">
        <v>889</v>
      </c>
      <c r="J169">
        <v>2</v>
      </c>
      <c r="K169">
        <v>0</v>
      </c>
    </row>
    <row r="170" spans="1:12" x14ac:dyDescent="0.25">
      <c r="A170" t="s">
        <v>957</v>
      </c>
      <c r="B170" s="18">
        <v>42982</v>
      </c>
      <c r="C170" t="s">
        <v>958</v>
      </c>
      <c r="D170">
        <v>1</v>
      </c>
      <c r="E170" t="s">
        <v>1045</v>
      </c>
      <c r="F170" t="s">
        <v>100</v>
      </c>
      <c r="G170" t="s">
        <v>10</v>
      </c>
      <c r="H170" t="s">
        <v>136</v>
      </c>
      <c r="I170" s="17">
        <v>6000</v>
      </c>
      <c r="K170" s="17">
        <v>6000</v>
      </c>
    </row>
    <row r="171" spans="1:12" x14ac:dyDescent="0.25">
      <c r="A171" t="s">
        <v>1046</v>
      </c>
      <c r="B171" s="18">
        <v>43013</v>
      </c>
      <c r="C171" t="s">
        <v>1047</v>
      </c>
      <c r="D171">
        <v>1</v>
      </c>
      <c r="E171" t="s">
        <v>1048</v>
      </c>
      <c r="F171" t="s">
        <v>100</v>
      </c>
      <c r="G171" t="s">
        <v>10</v>
      </c>
      <c r="H171" t="s">
        <v>136</v>
      </c>
      <c r="I171" s="17">
        <v>6000</v>
      </c>
      <c r="K171" s="17">
        <v>12000</v>
      </c>
    </row>
    <row r="172" spans="1:12" x14ac:dyDescent="0.25">
      <c r="H172" t="s">
        <v>129</v>
      </c>
      <c r="I172" s="17">
        <v>16004</v>
      </c>
      <c r="J172" s="17">
        <v>4748</v>
      </c>
    </row>
    <row r="173" spans="1:12" x14ac:dyDescent="0.25">
      <c r="H173" t="s">
        <v>82</v>
      </c>
      <c r="K173" s="17">
        <v>12000</v>
      </c>
      <c r="L173" t="s">
        <v>1125</v>
      </c>
    </row>
    <row r="174" spans="1:12" x14ac:dyDescent="0.25">
      <c r="A174" t="s">
        <v>89</v>
      </c>
      <c r="B174" t="s">
        <v>89</v>
      </c>
      <c r="C174" t="s">
        <v>90</v>
      </c>
      <c r="D174" t="s">
        <v>690</v>
      </c>
      <c r="E174" t="s">
        <v>92</v>
      </c>
      <c r="F174" t="s">
        <v>93</v>
      </c>
      <c r="G174" t="s">
        <v>89</v>
      </c>
      <c r="H174" t="s">
        <v>202</v>
      </c>
      <c r="I174" t="s">
        <v>370</v>
      </c>
      <c r="J174" t="s">
        <v>92</v>
      </c>
      <c r="K174" t="s">
        <v>95</v>
      </c>
    </row>
    <row r="176" spans="1:12" x14ac:dyDescent="0.25">
      <c r="A176" t="s">
        <v>287</v>
      </c>
      <c r="B176" t="s">
        <v>1049</v>
      </c>
      <c r="C176">
        <v>0</v>
      </c>
      <c r="D176" t="s">
        <v>396</v>
      </c>
      <c r="E176" t="s">
        <v>397</v>
      </c>
      <c r="F176" t="s">
        <v>398</v>
      </c>
    </row>
    <row r="177" spans="1:12" x14ac:dyDescent="0.25">
      <c r="A177" t="s">
        <v>89</v>
      </c>
      <c r="B177" t="s">
        <v>89</v>
      </c>
      <c r="C177" t="s">
        <v>90</v>
      </c>
      <c r="D177" t="s">
        <v>690</v>
      </c>
      <c r="E177" t="s">
        <v>92</v>
      </c>
      <c r="F177" t="s">
        <v>93</v>
      </c>
      <c r="G177" t="s">
        <v>89</v>
      </c>
      <c r="H177" t="s">
        <v>202</v>
      </c>
      <c r="I177" t="s">
        <v>370</v>
      </c>
      <c r="J177" t="s">
        <v>92</v>
      </c>
      <c r="K177" t="s">
        <v>95</v>
      </c>
    </row>
    <row r="178" spans="1:12" x14ac:dyDescent="0.25">
      <c r="H178" t="s">
        <v>0</v>
      </c>
      <c r="K178" s="17">
        <v>1472.99</v>
      </c>
    </row>
    <row r="179" spans="1:12" x14ac:dyDescent="0.25">
      <c r="A179" t="s">
        <v>228</v>
      </c>
      <c r="B179" s="18">
        <v>42790</v>
      </c>
      <c r="C179" t="s">
        <v>229</v>
      </c>
      <c r="D179">
        <v>1</v>
      </c>
      <c r="E179" t="s">
        <v>230</v>
      </c>
      <c r="F179" t="s">
        <v>97</v>
      </c>
      <c r="G179" t="s">
        <v>3</v>
      </c>
      <c r="H179" t="s">
        <v>231</v>
      </c>
      <c r="J179" s="17">
        <v>1472.31</v>
      </c>
      <c r="K179">
        <v>0.68</v>
      </c>
    </row>
    <row r="180" spans="1:12" x14ac:dyDescent="0.25">
      <c r="A180" t="s">
        <v>763</v>
      </c>
      <c r="B180" s="18">
        <v>42794</v>
      </c>
      <c r="C180" t="s">
        <v>764</v>
      </c>
      <c r="D180">
        <v>1</v>
      </c>
      <c r="E180" t="s">
        <v>765</v>
      </c>
      <c r="F180" t="s">
        <v>97</v>
      </c>
      <c r="G180" t="s">
        <v>10</v>
      </c>
      <c r="H180" t="s">
        <v>766</v>
      </c>
      <c r="J180">
        <v>0.68</v>
      </c>
      <c r="K180">
        <v>0</v>
      </c>
    </row>
    <row r="181" spans="1:12" x14ac:dyDescent="0.25">
      <c r="H181" t="s">
        <v>129</v>
      </c>
      <c r="I181">
        <v>0</v>
      </c>
      <c r="J181" s="17">
        <v>1472.99</v>
      </c>
    </row>
    <row r="182" spans="1:12" x14ac:dyDescent="0.25">
      <c r="H182" t="s">
        <v>82</v>
      </c>
      <c r="K182">
        <v>0</v>
      </c>
      <c r="L182" t="s">
        <v>181</v>
      </c>
    </row>
    <row r="183" spans="1:12" x14ac:dyDescent="0.25">
      <c r="A183" t="s">
        <v>89</v>
      </c>
      <c r="B183" t="s">
        <v>89</v>
      </c>
      <c r="C183" t="s">
        <v>90</v>
      </c>
      <c r="D183" t="s">
        <v>690</v>
      </c>
      <c r="E183" t="s">
        <v>92</v>
      </c>
      <c r="F183" t="s">
        <v>93</v>
      </c>
      <c r="G183" t="s">
        <v>89</v>
      </c>
      <c r="H183" t="s">
        <v>202</v>
      </c>
      <c r="I183" t="s">
        <v>370</v>
      </c>
      <c r="J183" t="s">
        <v>92</v>
      </c>
      <c r="K183" t="s">
        <v>95</v>
      </c>
    </row>
    <row r="185" spans="1:12" x14ac:dyDescent="0.25">
      <c r="A185" t="s">
        <v>287</v>
      </c>
      <c r="B185" t="s">
        <v>1049</v>
      </c>
      <c r="C185">
        <v>8</v>
      </c>
      <c r="D185" t="s">
        <v>144</v>
      </c>
      <c r="E185" t="s">
        <v>145</v>
      </c>
      <c r="F185" t="s">
        <v>146</v>
      </c>
    </row>
    <row r="186" spans="1:12" x14ac:dyDescent="0.25">
      <c r="A186" t="s">
        <v>89</v>
      </c>
      <c r="B186" t="s">
        <v>89</v>
      </c>
      <c r="C186" t="s">
        <v>90</v>
      </c>
      <c r="D186" t="s">
        <v>690</v>
      </c>
      <c r="E186" t="s">
        <v>92</v>
      </c>
      <c r="F186" t="s">
        <v>93</v>
      </c>
      <c r="G186" t="s">
        <v>89</v>
      </c>
      <c r="H186" t="s">
        <v>202</v>
      </c>
      <c r="I186" t="s">
        <v>370</v>
      </c>
      <c r="J186" t="s">
        <v>92</v>
      </c>
      <c r="K186" t="s">
        <v>95</v>
      </c>
    </row>
    <row r="187" spans="1:12" x14ac:dyDescent="0.25">
      <c r="H187" t="s">
        <v>0</v>
      </c>
      <c r="K187">
        <v>416.91</v>
      </c>
    </row>
    <row r="188" spans="1:12" x14ac:dyDescent="0.25">
      <c r="A188" t="s">
        <v>147</v>
      </c>
      <c r="B188" s="18">
        <v>42754</v>
      </c>
      <c r="C188" t="s">
        <v>148</v>
      </c>
      <c r="D188">
        <v>1</v>
      </c>
      <c r="E188" t="s">
        <v>149</v>
      </c>
      <c r="F188" t="s">
        <v>100</v>
      </c>
      <c r="G188" t="s">
        <v>10</v>
      </c>
      <c r="H188" t="s">
        <v>136</v>
      </c>
      <c r="I188" s="17">
        <v>2800</v>
      </c>
      <c r="K188" s="17">
        <v>3216.91</v>
      </c>
    </row>
    <row r="189" spans="1:12" x14ac:dyDescent="0.25">
      <c r="A189" t="s">
        <v>234</v>
      </c>
      <c r="B189" s="18">
        <v>42789</v>
      </c>
      <c r="C189" t="s">
        <v>138</v>
      </c>
      <c r="D189">
        <v>1</v>
      </c>
      <c r="E189" t="s">
        <v>235</v>
      </c>
      <c r="F189" t="s">
        <v>97</v>
      </c>
      <c r="G189" t="s">
        <v>3</v>
      </c>
      <c r="H189" t="s">
        <v>143</v>
      </c>
      <c r="J189" s="17">
        <v>2988</v>
      </c>
      <c r="K189">
        <v>228.91</v>
      </c>
    </row>
    <row r="190" spans="1:12" x14ac:dyDescent="0.25">
      <c r="A190" t="s">
        <v>350</v>
      </c>
      <c r="B190" s="18">
        <v>42800</v>
      </c>
      <c r="C190" t="s">
        <v>448</v>
      </c>
      <c r="D190">
        <v>1</v>
      </c>
      <c r="E190" t="s">
        <v>351</v>
      </c>
      <c r="F190" t="s">
        <v>97</v>
      </c>
      <c r="G190" t="s">
        <v>3</v>
      </c>
      <c r="H190" t="s">
        <v>402</v>
      </c>
      <c r="J190">
        <v>418.8</v>
      </c>
      <c r="K190">
        <v>-189.89</v>
      </c>
    </row>
    <row r="191" spans="1:12" x14ac:dyDescent="0.25">
      <c r="A191" t="s">
        <v>962</v>
      </c>
      <c r="B191" s="18">
        <v>43000</v>
      </c>
      <c r="C191" t="s">
        <v>963</v>
      </c>
      <c r="D191">
        <v>1</v>
      </c>
      <c r="E191" t="s">
        <v>1050</v>
      </c>
      <c r="F191" t="s">
        <v>965</v>
      </c>
      <c r="G191" t="s">
        <v>3</v>
      </c>
      <c r="H191" t="s">
        <v>966</v>
      </c>
      <c r="I191">
        <v>189.89</v>
      </c>
      <c r="K191">
        <v>0</v>
      </c>
    </row>
    <row r="192" spans="1:12" x14ac:dyDescent="0.25">
      <c r="H192" t="s">
        <v>129</v>
      </c>
      <c r="I192" s="17">
        <v>2989.89</v>
      </c>
      <c r="J192" s="17">
        <v>3406.8</v>
      </c>
    </row>
    <row r="193" spans="1:12" x14ac:dyDescent="0.25">
      <c r="H193" t="s">
        <v>82</v>
      </c>
      <c r="K193">
        <v>0</v>
      </c>
      <c r="L193" t="s">
        <v>181</v>
      </c>
    </row>
    <row r="194" spans="1:12" x14ac:dyDescent="0.25">
      <c r="A194" t="s">
        <v>89</v>
      </c>
      <c r="B194" t="s">
        <v>89</v>
      </c>
      <c r="C194" t="s">
        <v>90</v>
      </c>
      <c r="D194" t="s">
        <v>690</v>
      </c>
      <c r="E194" t="s">
        <v>92</v>
      </c>
      <c r="F194" t="s">
        <v>93</v>
      </c>
      <c r="G194" t="s">
        <v>89</v>
      </c>
      <c r="H194" t="s">
        <v>202</v>
      </c>
      <c r="I194" t="s">
        <v>370</v>
      </c>
      <c r="J194" t="s">
        <v>92</v>
      </c>
      <c r="K194" t="s">
        <v>95</v>
      </c>
    </row>
    <row r="196" spans="1:12" x14ac:dyDescent="0.25">
      <c r="A196" t="s">
        <v>287</v>
      </c>
      <c r="B196" t="s">
        <v>1051</v>
      </c>
      <c r="C196">
        <v>3</v>
      </c>
      <c r="D196" t="s">
        <v>150</v>
      </c>
      <c r="E196" t="s">
        <v>151</v>
      </c>
      <c r="F196" t="s">
        <v>152</v>
      </c>
    </row>
    <row r="197" spans="1:12" x14ac:dyDescent="0.25">
      <c r="A197" t="s">
        <v>89</v>
      </c>
      <c r="B197" t="s">
        <v>89</v>
      </c>
      <c r="C197" t="s">
        <v>90</v>
      </c>
      <c r="D197" t="s">
        <v>690</v>
      </c>
      <c r="E197" t="s">
        <v>92</v>
      </c>
      <c r="F197" t="s">
        <v>93</v>
      </c>
      <c r="G197" t="s">
        <v>89</v>
      </c>
      <c r="H197" t="s">
        <v>202</v>
      </c>
      <c r="I197" t="s">
        <v>370</v>
      </c>
      <c r="J197" t="s">
        <v>92</v>
      </c>
      <c r="K197" t="s">
        <v>95</v>
      </c>
    </row>
    <row r="198" spans="1:12" x14ac:dyDescent="0.25">
      <c r="H198" t="s">
        <v>0</v>
      </c>
      <c r="K198" s="17">
        <v>5000</v>
      </c>
    </row>
    <row r="199" spans="1:12" x14ac:dyDescent="0.25">
      <c r="A199" t="s">
        <v>153</v>
      </c>
      <c r="B199" s="18">
        <v>42759</v>
      </c>
      <c r="C199" t="s">
        <v>154</v>
      </c>
      <c r="D199">
        <v>1</v>
      </c>
      <c r="E199" t="s">
        <v>155</v>
      </c>
      <c r="F199" t="s">
        <v>100</v>
      </c>
      <c r="G199" t="s">
        <v>10</v>
      </c>
      <c r="H199" t="s">
        <v>156</v>
      </c>
      <c r="I199" s="17">
        <v>6638</v>
      </c>
      <c r="K199" s="17">
        <v>11638</v>
      </c>
    </row>
    <row r="200" spans="1:12" x14ac:dyDescent="0.25">
      <c r="A200" t="s">
        <v>157</v>
      </c>
      <c r="B200" s="18">
        <v>42762</v>
      </c>
      <c r="C200" t="s">
        <v>154</v>
      </c>
      <c r="D200">
        <v>1</v>
      </c>
      <c r="E200" t="s">
        <v>155</v>
      </c>
      <c r="F200" t="s">
        <v>100</v>
      </c>
      <c r="G200" t="s">
        <v>10</v>
      </c>
      <c r="H200" t="s">
        <v>158</v>
      </c>
      <c r="J200" s="17">
        <v>6638</v>
      </c>
      <c r="K200" s="17">
        <v>5000</v>
      </c>
    </row>
    <row r="201" spans="1:12" x14ac:dyDescent="0.25">
      <c r="A201" t="s">
        <v>1052</v>
      </c>
      <c r="B201" s="18">
        <v>43019</v>
      </c>
      <c r="C201" t="s">
        <v>138</v>
      </c>
      <c r="D201">
        <v>1</v>
      </c>
      <c r="E201" t="s">
        <v>1053</v>
      </c>
      <c r="F201" t="s">
        <v>97</v>
      </c>
      <c r="G201" t="s">
        <v>3</v>
      </c>
      <c r="H201" t="s">
        <v>1054</v>
      </c>
      <c r="J201" s="17">
        <v>4894</v>
      </c>
      <c r="K201">
        <v>106</v>
      </c>
    </row>
    <row r="202" spans="1:12" x14ac:dyDescent="0.25">
      <c r="H202" t="s">
        <v>129</v>
      </c>
      <c r="I202" s="17">
        <v>6638</v>
      </c>
      <c r="J202" s="17">
        <v>11532</v>
      </c>
    </row>
    <row r="203" spans="1:12" x14ac:dyDescent="0.25">
      <c r="H203" t="s">
        <v>82</v>
      </c>
      <c r="K203">
        <v>106</v>
      </c>
    </row>
    <row r="204" spans="1:12" x14ac:dyDescent="0.25">
      <c r="A204" t="s">
        <v>89</v>
      </c>
      <c r="B204" t="s">
        <v>89</v>
      </c>
      <c r="C204" t="s">
        <v>90</v>
      </c>
      <c r="D204" t="s">
        <v>690</v>
      </c>
      <c r="E204" t="s">
        <v>92</v>
      </c>
      <c r="F204" t="s">
        <v>93</v>
      </c>
      <c r="G204" t="s">
        <v>89</v>
      </c>
      <c r="H204" t="s">
        <v>202</v>
      </c>
      <c r="I204" t="s">
        <v>370</v>
      </c>
      <c r="J204" t="s">
        <v>92</v>
      </c>
      <c r="K204" t="s">
        <v>95</v>
      </c>
    </row>
    <row r="206" spans="1:12" x14ac:dyDescent="0.25">
      <c r="A206" t="s">
        <v>287</v>
      </c>
      <c r="B206" t="s">
        <v>1051</v>
      </c>
      <c r="C206">
        <v>4</v>
      </c>
      <c r="D206" t="s">
        <v>160</v>
      </c>
      <c r="E206" t="s">
        <v>161</v>
      </c>
      <c r="F206" t="s">
        <v>162</v>
      </c>
    </row>
    <row r="207" spans="1:12" x14ac:dyDescent="0.25">
      <c r="A207" t="s">
        <v>89</v>
      </c>
      <c r="B207" t="s">
        <v>89</v>
      </c>
      <c r="C207" t="s">
        <v>90</v>
      </c>
      <c r="D207" t="s">
        <v>690</v>
      </c>
      <c r="E207" t="s">
        <v>92</v>
      </c>
      <c r="F207" t="s">
        <v>93</v>
      </c>
      <c r="G207" t="s">
        <v>89</v>
      </c>
      <c r="H207" t="s">
        <v>202</v>
      </c>
      <c r="I207" t="s">
        <v>370</v>
      </c>
      <c r="J207" t="s">
        <v>92</v>
      </c>
      <c r="K207" t="s">
        <v>95</v>
      </c>
    </row>
    <row r="208" spans="1:12" x14ac:dyDescent="0.25">
      <c r="A208" t="s">
        <v>163</v>
      </c>
      <c r="B208" s="18">
        <v>42762</v>
      </c>
      <c r="C208" t="s">
        <v>164</v>
      </c>
      <c r="D208">
        <v>1</v>
      </c>
      <c r="E208" t="s">
        <v>165</v>
      </c>
      <c r="F208" t="s">
        <v>100</v>
      </c>
      <c r="G208" t="s">
        <v>10</v>
      </c>
      <c r="H208" t="s">
        <v>136</v>
      </c>
      <c r="I208">
        <v>690.02</v>
      </c>
      <c r="K208">
        <v>0.01</v>
      </c>
    </row>
    <row r="209" spans="1:12" x14ac:dyDescent="0.25">
      <c r="A209" t="s">
        <v>893</v>
      </c>
      <c r="B209" s="18">
        <v>42766</v>
      </c>
      <c r="C209" t="s">
        <v>887</v>
      </c>
      <c r="D209">
        <v>1</v>
      </c>
      <c r="E209" t="s">
        <v>894</v>
      </c>
      <c r="F209" t="s">
        <v>97</v>
      </c>
      <c r="G209" t="s">
        <v>10</v>
      </c>
      <c r="H209" t="s">
        <v>889</v>
      </c>
      <c r="J209">
        <v>0.01</v>
      </c>
      <c r="K209">
        <v>0</v>
      </c>
    </row>
    <row r="210" spans="1:12" x14ac:dyDescent="0.25">
      <c r="A210" t="s">
        <v>763</v>
      </c>
      <c r="B210" s="18">
        <v>42794</v>
      </c>
      <c r="C210" t="s">
        <v>764</v>
      </c>
      <c r="D210">
        <v>1</v>
      </c>
      <c r="E210" t="s">
        <v>765</v>
      </c>
      <c r="F210" t="s">
        <v>97</v>
      </c>
      <c r="G210" t="s">
        <v>10</v>
      </c>
      <c r="H210" t="s">
        <v>766</v>
      </c>
      <c r="J210">
        <v>0.01</v>
      </c>
      <c r="K210">
        <v>-0.01</v>
      </c>
    </row>
    <row r="211" spans="1:12" x14ac:dyDescent="0.25">
      <c r="A211" t="s">
        <v>886</v>
      </c>
      <c r="B211" s="18">
        <v>42794</v>
      </c>
      <c r="C211" t="s">
        <v>887</v>
      </c>
      <c r="D211">
        <v>1</v>
      </c>
      <c r="E211" t="s">
        <v>888</v>
      </c>
      <c r="F211" t="s">
        <v>97</v>
      </c>
      <c r="G211" t="s">
        <v>10</v>
      </c>
      <c r="H211" t="s">
        <v>889</v>
      </c>
      <c r="I211">
        <v>0.01</v>
      </c>
      <c r="K211">
        <v>0</v>
      </c>
    </row>
    <row r="212" spans="1:12" x14ac:dyDescent="0.25">
      <c r="A212" t="s">
        <v>354</v>
      </c>
      <c r="B212" s="18">
        <v>42799</v>
      </c>
      <c r="C212" t="s">
        <v>467</v>
      </c>
      <c r="D212">
        <v>1</v>
      </c>
      <c r="E212" t="s">
        <v>355</v>
      </c>
      <c r="F212" t="s">
        <v>100</v>
      </c>
      <c r="G212" t="s">
        <v>10</v>
      </c>
      <c r="H212" t="s">
        <v>136</v>
      </c>
      <c r="I212" s="17">
        <v>3000</v>
      </c>
      <c r="K212" s="17">
        <v>3000</v>
      </c>
    </row>
    <row r="213" spans="1:12" x14ac:dyDescent="0.25">
      <c r="A213" t="s">
        <v>469</v>
      </c>
      <c r="B213" s="18">
        <v>42844</v>
      </c>
      <c r="C213" t="s">
        <v>138</v>
      </c>
      <c r="D213">
        <v>1</v>
      </c>
      <c r="E213" t="s">
        <v>767</v>
      </c>
      <c r="F213" t="s">
        <v>97</v>
      </c>
      <c r="G213" t="s">
        <v>3</v>
      </c>
      <c r="H213" t="s">
        <v>470</v>
      </c>
      <c r="J213" s="17">
        <v>3696</v>
      </c>
      <c r="K213">
        <v>-696</v>
      </c>
    </row>
    <row r="214" spans="1:12" x14ac:dyDescent="0.25">
      <c r="A214" t="s">
        <v>471</v>
      </c>
      <c r="B214" s="18">
        <v>42850</v>
      </c>
      <c r="C214" t="s">
        <v>472</v>
      </c>
      <c r="D214">
        <v>1</v>
      </c>
      <c r="E214" t="s">
        <v>768</v>
      </c>
      <c r="F214" t="s">
        <v>100</v>
      </c>
      <c r="G214" t="s">
        <v>10</v>
      </c>
      <c r="H214" t="s">
        <v>136</v>
      </c>
      <c r="I214">
        <v>696</v>
      </c>
      <c r="K214">
        <v>0</v>
      </c>
    </row>
    <row r="215" spans="1:12" x14ac:dyDescent="0.25">
      <c r="A215" t="s">
        <v>769</v>
      </c>
      <c r="B215" s="18">
        <v>42858</v>
      </c>
      <c r="C215" t="s">
        <v>770</v>
      </c>
      <c r="D215">
        <v>1</v>
      </c>
      <c r="E215" t="s">
        <v>771</v>
      </c>
      <c r="F215" t="s">
        <v>100</v>
      </c>
      <c r="G215" t="s">
        <v>10</v>
      </c>
      <c r="H215" t="s">
        <v>136</v>
      </c>
      <c r="I215" s="17">
        <v>6000</v>
      </c>
      <c r="K215" s="17">
        <v>6000</v>
      </c>
    </row>
    <row r="216" spans="1:12" x14ac:dyDescent="0.25">
      <c r="A216" t="s">
        <v>772</v>
      </c>
      <c r="B216" s="18">
        <v>42886</v>
      </c>
      <c r="C216" t="s">
        <v>138</v>
      </c>
      <c r="D216">
        <v>1</v>
      </c>
      <c r="E216" t="s">
        <v>773</v>
      </c>
      <c r="F216" t="s">
        <v>97</v>
      </c>
      <c r="G216" t="s">
        <v>10</v>
      </c>
      <c r="H216" t="s">
        <v>470</v>
      </c>
      <c r="J216" s="17">
        <v>6000.08</v>
      </c>
      <c r="K216">
        <v>-0.08</v>
      </c>
    </row>
    <row r="217" spans="1:12" x14ac:dyDescent="0.25">
      <c r="A217" t="s">
        <v>895</v>
      </c>
      <c r="B217" s="18">
        <v>42886</v>
      </c>
      <c r="C217" t="s">
        <v>887</v>
      </c>
      <c r="D217">
        <v>1</v>
      </c>
      <c r="E217" t="s">
        <v>896</v>
      </c>
      <c r="F217" t="s">
        <v>97</v>
      </c>
      <c r="G217" t="s">
        <v>10</v>
      </c>
      <c r="H217" t="s">
        <v>897</v>
      </c>
      <c r="I217">
        <v>0.08</v>
      </c>
      <c r="K217">
        <v>0</v>
      </c>
    </row>
    <row r="218" spans="1:12" x14ac:dyDescent="0.25">
      <c r="A218" t="s">
        <v>774</v>
      </c>
      <c r="B218" s="18">
        <v>42898</v>
      </c>
      <c r="C218" t="s">
        <v>775</v>
      </c>
      <c r="D218">
        <v>1</v>
      </c>
      <c r="E218" t="s">
        <v>776</v>
      </c>
      <c r="F218" t="s">
        <v>100</v>
      </c>
      <c r="G218" t="s">
        <v>10</v>
      </c>
      <c r="H218" t="s">
        <v>136</v>
      </c>
      <c r="I218" s="17">
        <v>5000</v>
      </c>
      <c r="K218" s="17">
        <v>5000</v>
      </c>
    </row>
    <row r="219" spans="1:12" x14ac:dyDescent="0.25">
      <c r="A219" t="s">
        <v>898</v>
      </c>
      <c r="B219" s="18">
        <v>42959</v>
      </c>
      <c r="C219" t="s">
        <v>138</v>
      </c>
      <c r="D219">
        <v>1</v>
      </c>
      <c r="E219" t="s">
        <v>899</v>
      </c>
      <c r="F219" t="s">
        <v>97</v>
      </c>
      <c r="G219" t="s">
        <v>3</v>
      </c>
      <c r="H219" t="s">
        <v>900</v>
      </c>
      <c r="J219" s="17">
        <v>5474.68</v>
      </c>
      <c r="K219">
        <v>-474.68</v>
      </c>
    </row>
    <row r="220" spans="1:12" x14ac:dyDescent="0.25">
      <c r="A220" t="s">
        <v>962</v>
      </c>
      <c r="B220" s="18">
        <v>43000</v>
      </c>
      <c r="C220" t="s">
        <v>963</v>
      </c>
      <c r="D220">
        <v>1</v>
      </c>
      <c r="E220" t="s">
        <v>1050</v>
      </c>
      <c r="F220" t="s">
        <v>965</v>
      </c>
      <c r="G220" t="s">
        <v>3</v>
      </c>
      <c r="H220" t="s">
        <v>966</v>
      </c>
      <c r="I220">
        <v>474.68</v>
      </c>
      <c r="K220">
        <v>0</v>
      </c>
    </row>
    <row r="221" spans="1:12" x14ac:dyDescent="0.25">
      <c r="H221" t="s">
        <v>129</v>
      </c>
      <c r="I221" s="17">
        <v>15860.79</v>
      </c>
      <c r="J221" s="17">
        <v>15170.78</v>
      </c>
    </row>
    <row r="222" spans="1:12" x14ac:dyDescent="0.25">
      <c r="H222" t="s">
        <v>82</v>
      </c>
      <c r="K222">
        <v>0</v>
      </c>
      <c r="L222" t="s">
        <v>181</v>
      </c>
    </row>
    <row r="223" spans="1:12" x14ac:dyDescent="0.25">
      <c r="A223" t="s">
        <v>89</v>
      </c>
      <c r="B223" t="s">
        <v>89</v>
      </c>
      <c r="C223" t="s">
        <v>90</v>
      </c>
      <c r="D223" t="s">
        <v>690</v>
      </c>
      <c r="E223" t="s">
        <v>92</v>
      </c>
      <c r="F223" t="s">
        <v>93</v>
      </c>
      <c r="G223" t="s">
        <v>89</v>
      </c>
      <c r="H223" t="s">
        <v>202</v>
      </c>
      <c r="I223" t="s">
        <v>370</v>
      </c>
      <c r="J223" t="s">
        <v>92</v>
      </c>
      <c r="K223" t="s">
        <v>95</v>
      </c>
    </row>
    <row r="225" spans="1:12" x14ac:dyDescent="0.25">
      <c r="A225" t="s">
        <v>287</v>
      </c>
      <c r="B225" t="s">
        <v>1055</v>
      </c>
      <c r="C225">
        <v>2</v>
      </c>
      <c r="D225" t="s">
        <v>406</v>
      </c>
      <c r="E225" t="s">
        <v>407</v>
      </c>
      <c r="F225" t="s">
        <v>408</v>
      </c>
    </row>
    <row r="226" spans="1:12" x14ac:dyDescent="0.25">
      <c r="A226" t="s">
        <v>89</v>
      </c>
      <c r="B226" t="s">
        <v>89</v>
      </c>
      <c r="C226" t="s">
        <v>90</v>
      </c>
      <c r="D226" t="s">
        <v>690</v>
      </c>
      <c r="E226" t="s">
        <v>92</v>
      </c>
      <c r="F226" t="s">
        <v>93</v>
      </c>
      <c r="G226" t="s">
        <v>89</v>
      </c>
      <c r="H226" t="s">
        <v>202</v>
      </c>
      <c r="I226" t="s">
        <v>370</v>
      </c>
      <c r="J226" t="s">
        <v>92</v>
      </c>
      <c r="K226" t="s">
        <v>95</v>
      </c>
    </row>
    <row r="227" spans="1:12" x14ac:dyDescent="0.25">
      <c r="H227" t="s">
        <v>0</v>
      </c>
      <c r="K227">
        <v>0</v>
      </c>
    </row>
    <row r="228" spans="1:12" x14ac:dyDescent="0.25">
      <c r="A228" s="29" t="s">
        <v>356</v>
      </c>
      <c r="B228" s="30">
        <v>42815</v>
      </c>
      <c r="C228" s="29" t="s">
        <v>357</v>
      </c>
      <c r="D228" s="29">
        <v>1</v>
      </c>
      <c r="E228" s="29" t="s">
        <v>358</v>
      </c>
      <c r="F228" s="29" t="s">
        <v>97</v>
      </c>
      <c r="G228" s="29" t="s">
        <v>3</v>
      </c>
      <c r="H228" s="29" t="s">
        <v>476</v>
      </c>
      <c r="I228" s="29"/>
      <c r="J228" s="31">
        <v>6000</v>
      </c>
      <c r="K228" s="17">
        <v>-6000</v>
      </c>
    </row>
    <row r="229" spans="1:12" x14ac:dyDescent="0.25">
      <c r="A229" s="29" t="s">
        <v>972</v>
      </c>
      <c r="B229" s="30">
        <v>43008</v>
      </c>
      <c r="C229" s="29" t="s">
        <v>138</v>
      </c>
      <c r="D229" s="29">
        <v>1</v>
      </c>
      <c r="E229" s="29" t="s">
        <v>1056</v>
      </c>
      <c r="F229" s="29" t="s">
        <v>97</v>
      </c>
      <c r="G229" s="29" t="s">
        <v>10</v>
      </c>
      <c r="H229" s="29" t="s">
        <v>973</v>
      </c>
      <c r="I229" s="29"/>
      <c r="J229" s="31">
        <v>1145</v>
      </c>
      <c r="K229" s="17">
        <v>-7145</v>
      </c>
    </row>
    <row r="230" spans="1:12" x14ac:dyDescent="0.25">
      <c r="H230" t="s">
        <v>129</v>
      </c>
      <c r="I230">
        <v>0</v>
      </c>
      <c r="J230" s="17">
        <v>7145</v>
      </c>
    </row>
    <row r="231" spans="1:12" x14ac:dyDescent="0.25">
      <c r="H231" t="s">
        <v>82</v>
      </c>
      <c r="K231" s="17">
        <v>-7145</v>
      </c>
      <c r="L231" t="s">
        <v>1126</v>
      </c>
    </row>
    <row r="232" spans="1:12" x14ac:dyDescent="0.25">
      <c r="A232" t="s">
        <v>89</v>
      </c>
      <c r="B232" t="s">
        <v>89</v>
      </c>
      <c r="C232" t="s">
        <v>90</v>
      </c>
      <c r="D232" t="s">
        <v>690</v>
      </c>
      <c r="E232" t="s">
        <v>92</v>
      </c>
      <c r="F232" t="s">
        <v>93</v>
      </c>
      <c r="G232" t="s">
        <v>89</v>
      </c>
      <c r="H232" t="s">
        <v>202</v>
      </c>
      <c r="I232" t="s">
        <v>370</v>
      </c>
      <c r="J232" t="s">
        <v>92</v>
      </c>
      <c r="K232" t="s">
        <v>95</v>
      </c>
    </row>
    <row r="234" spans="1:12" x14ac:dyDescent="0.25">
      <c r="A234" t="s">
        <v>287</v>
      </c>
      <c r="B234" t="s">
        <v>1055</v>
      </c>
      <c r="C234">
        <v>4</v>
      </c>
      <c r="D234" t="s">
        <v>406</v>
      </c>
      <c r="E234" t="s">
        <v>409</v>
      </c>
      <c r="F234" t="s">
        <v>243</v>
      </c>
    </row>
    <row r="235" spans="1:12" x14ac:dyDescent="0.25">
      <c r="A235" t="s">
        <v>89</v>
      </c>
      <c r="B235" t="s">
        <v>89</v>
      </c>
      <c r="C235" t="s">
        <v>90</v>
      </c>
      <c r="D235" t="s">
        <v>690</v>
      </c>
      <c r="E235" t="s">
        <v>92</v>
      </c>
      <c r="F235" t="s">
        <v>93</v>
      </c>
      <c r="G235" t="s">
        <v>89</v>
      </c>
      <c r="H235" t="s">
        <v>202</v>
      </c>
      <c r="I235" t="s">
        <v>370</v>
      </c>
      <c r="J235" t="s">
        <v>92</v>
      </c>
      <c r="K235" t="s">
        <v>95</v>
      </c>
    </row>
    <row r="236" spans="1:12" x14ac:dyDescent="0.25">
      <c r="H236" t="s">
        <v>0</v>
      </c>
      <c r="K236" s="17">
        <v>-1501</v>
      </c>
    </row>
    <row r="237" spans="1:12" x14ac:dyDescent="0.25">
      <c r="A237" t="s">
        <v>244</v>
      </c>
      <c r="B237" s="18">
        <v>42777</v>
      </c>
      <c r="C237" t="s">
        <v>138</v>
      </c>
      <c r="D237">
        <v>1</v>
      </c>
      <c r="E237" t="s">
        <v>245</v>
      </c>
      <c r="F237" t="s">
        <v>97</v>
      </c>
      <c r="G237" t="s">
        <v>3</v>
      </c>
      <c r="H237" t="s">
        <v>246</v>
      </c>
      <c r="J237">
        <v>983</v>
      </c>
      <c r="K237" s="17">
        <v>-2484</v>
      </c>
    </row>
    <row r="238" spans="1:12" x14ac:dyDescent="0.25">
      <c r="A238" t="s">
        <v>247</v>
      </c>
      <c r="B238" s="18">
        <v>42786</v>
      </c>
      <c r="C238" t="s">
        <v>248</v>
      </c>
      <c r="D238">
        <v>1</v>
      </c>
      <c r="E238" t="s">
        <v>249</v>
      </c>
      <c r="F238" t="s">
        <v>100</v>
      </c>
      <c r="G238" t="s">
        <v>10</v>
      </c>
      <c r="H238" t="s">
        <v>136</v>
      </c>
      <c r="I238">
        <v>983</v>
      </c>
      <c r="K238" s="17">
        <v>-1501</v>
      </c>
    </row>
    <row r="239" spans="1:12" x14ac:dyDescent="0.25">
      <c r="A239" t="s">
        <v>643</v>
      </c>
      <c r="B239" s="18">
        <v>42878</v>
      </c>
      <c r="C239" t="s">
        <v>777</v>
      </c>
      <c r="D239">
        <v>1</v>
      </c>
      <c r="E239" t="s">
        <v>645</v>
      </c>
      <c r="F239" t="s">
        <v>100</v>
      </c>
      <c r="G239" t="s">
        <v>10</v>
      </c>
      <c r="H239" t="s">
        <v>136</v>
      </c>
      <c r="I239">
        <v>336</v>
      </c>
      <c r="K239" s="17">
        <v>-1165</v>
      </c>
    </row>
    <row r="240" spans="1:12" x14ac:dyDescent="0.25">
      <c r="A240" t="s">
        <v>962</v>
      </c>
      <c r="B240" s="18">
        <v>43000</v>
      </c>
      <c r="C240" t="s">
        <v>963</v>
      </c>
      <c r="D240">
        <v>1</v>
      </c>
      <c r="E240" t="s">
        <v>1050</v>
      </c>
      <c r="F240" t="s">
        <v>965</v>
      </c>
      <c r="G240" t="s">
        <v>3</v>
      </c>
      <c r="H240" t="s">
        <v>966</v>
      </c>
      <c r="I240" s="17">
        <v>1165</v>
      </c>
      <c r="K240">
        <v>0</v>
      </c>
    </row>
    <row r="241" spans="1:12" x14ac:dyDescent="0.25">
      <c r="H241" t="s">
        <v>129</v>
      </c>
      <c r="I241" s="17">
        <v>2484</v>
      </c>
      <c r="J241">
        <v>983</v>
      </c>
    </row>
    <row r="242" spans="1:12" x14ac:dyDescent="0.25">
      <c r="H242" t="s">
        <v>82</v>
      </c>
      <c r="K242">
        <v>0</v>
      </c>
      <c r="L242" t="s">
        <v>181</v>
      </c>
    </row>
    <row r="243" spans="1:12" x14ac:dyDescent="0.25">
      <c r="A243" t="s">
        <v>89</v>
      </c>
      <c r="B243" t="s">
        <v>89</v>
      </c>
      <c r="C243" t="s">
        <v>90</v>
      </c>
      <c r="D243" t="s">
        <v>690</v>
      </c>
      <c r="E243" t="s">
        <v>92</v>
      </c>
      <c r="F243" t="s">
        <v>93</v>
      </c>
      <c r="G243" t="s">
        <v>89</v>
      </c>
      <c r="H243" t="s">
        <v>202</v>
      </c>
      <c r="I243" t="s">
        <v>370</v>
      </c>
      <c r="J243" t="s">
        <v>92</v>
      </c>
      <c r="K243" t="s">
        <v>95</v>
      </c>
    </row>
    <row r="245" spans="1:12" x14ac:dyDescent="0.25">
      <c r="A245" t="s">
        <v>287</v>
      </c>
      <c r="B245" t="s">
        <v>1055</v>
      </c>
      <c r="C245">
        <v>6</v>
      </c>
      <c r="D245" t="s">
        <v>166</v>
      </c>
      <c r="E245" t="s">
        <v>167</v>
      </c>
      <c r="F245" t="s">
        <v>168</v>
      </c>
    </row>
    <row r="246" spans="1:12" x14ac:dyDescent="0.25">
      <c r="A246" t="s">
        <v>89</v>
      </c>
      <c r="B246" t="s">
        <v>89</v>
      </c>
      <c r="C246" t="s">
        <v>90</v>
      </c>
      <c r="D246" t="s">
        <v>690</v>
      </c>
      <c r="E246" t="s">
        <v>92</v>
      </c>
      <c r="F246" t="s">
        <v>93</v>
      </c>
      <c r="G246" t="s">
        <v>89</v>
      </c>
      <c r="H246" t="s">
        <v>202</v>
      </c>
      <c r="I246" t="s">
        <v>370</v>
      </c>
      <c r="J246" t="s">
        <v>92</v>
      </c>
      <c r="K246" t="s">
        <v>95</v>
      </c>
    </row>
    <row r="247" spans="1:12" x14ac:dyDescent="0.25">
      <c r="H247" t="s">
        <v>0</v>
      </c>
      <c r="K247">
        <v>0</v>
      </c>
    </row>
    <row r="248" spans="1:12" x14ac:dyDescent="0.25">
      <c r="A248" t="s">
        <v>169</v>
      </c>
      <c r="B248" s="18">
        <v>42739</v>
      </c>
      <c r="C248" t="s">
        <v>170</v>
      </c>
      <c r="D248">
        <v>1</v>
      </c>
      <c r="E248" t="s">
        <v>171</v>
      </c>
      <c r="F248" t="s">
        <v>100</v>
      </c>
      <c r="G248" t="s">
        <v>10</v>
      </c>
      <c r="H248" t="s">
        <v>136</v>
      </c>
      <c r="I248" s="17">
        <v>4000</v>
      </c>
      <c r="K248" s="17">
        <v>4000</v>
      </c>
    </row>
    <row r="249" spans="1:12" x14ac:dyDescent="0.25">
      <c r="A249" t="s">
        <v>172</v>
      </c>
      <c r="B249" s="18">
        <v>42755</v>
      </c>
      <c r="C249" t="s">
        <v>138</v>
      </c>
      <c r="D249">
        <v>1</v>
      </c>
      <c r="E249" t="s">
        <v>173</v>
      </c>
      <c r="F249" t="s">
        <v>97</v>
      </c>
      <c r="G249" t="s">
        <v>3</v>
      </c>
      <c r="H249" t="s">
        <v>174</v>
      </c>
      <c r="J249" s="17">
        <v>3818.02</v>
      </c>
      <c r="K249">
        <v>181.98</v>
      </c>
    </row>
    <row r="250" spans="1:12" x14ac:dyDescent="0.25">
      <c r="A250" t="s">
        <v>253</v>
      </c>
      <c r="B250" s="18">
        <v>42770</v>
      </c>
      <c r="C250" t="s">
        <v>254</v>
      </c>
      <c r="D250">
        <v>1</v>
      </c>
      <c r="E250" t="s">
        <v>255</v>
      </c>
      <c r="F250" t="s">
        <v>100</v>
      </c>
      <c r="G250" t="s">
        <v>10</v>
      </c>
      <c r="H250" t="s">
        <v>136</v>
      </c>
      <c r="I250" s="17">
        <v>4900</v>
      </c>
      <c r="K250" s="17">
        <v>5081.9799999999996</v>
      </c>
    </row>
    <row r="251" spans="1:12" x14ac:dyDescent="0.25">
      <c r="A251" t="s">
        <v>1002</v>
      </c>
      <c r="B251" s="18">
        <v>43008</v>
      </c>
      <c r="C251" t="s">
        <v>138</v>
      </c>
      <c r="D251">
        <v>1</v>
      </c>
      <c r="E251" t="s">
        <v>1057</v>
      </c>
      <c r="F251" t="s">
        <v>97</v>
      </c>
      <c r="G251" t="s">
        <v>10</v>
      </c>
      <c r="H251" t="s">
        <v>1058</v>
      </c>
      <c r="J251" s="17">
        <v>4123.03</v>
      </c>
      <c r="K251">
        <v>958.95</v>
      </c>
    </row>
    <row r="252" spans="1:12" x14ac:dyDescent="0.25">
      <c r="A252" t="s">
        <v>1042</v>
      </c>
      <c r="B252" s="18">
        <v>43029</v>
      </c>
      <c r="C252" t="s">
        <v>448</v>
      </c>
      <c r="D252">
        <v>1</v>
      </c>
      <c r="E252" t="s">
        <v>1043</v>
      </c>
      <c r="F252" t="s">
        <v>97</v>
      </c>
      <c r="G252" t="s">
        <v>10</v>
      </c>
      <c r="H252" t="s">
        <v>717</v>
      </c>
      <c r="J252">
        <v>392</v>
      </c>
      <c r="K252">
        <v>566.95000000000005</v>
      </c>
    </row>
    <row r="253" spans="1:12" x14ac:dyDescent="0.25">
      <c r="A253" t="s">
        <v>1042</v>
      </c>
      <c r="B253" s="18">
        <v>43029</v>
      </c>
      <c r="C253" t="s">
        <v>448</v>
      </c>
      <c r="D253">
        <v>1</v>
      </c>
      <c r="E253" t="s">
        <v>1043</v>
      </c>
      <c r="F253" t="s">
        <v>97</v>
      </c>
      <c r="G253" t="s">
        <v>10</v>
      </c>
      <c r="H253" t="s">
        <v>174</v>
      </c>
      <c r="J253">
        <v>392</v>
      </c>
      <c r="K253">
        <v>174.95</v>
      </c>
    </row>
    <row r="254" spans="1:12" x14ac:dyDescent="0.25">
      <c r="H254" t="s">
        <v>129</v>
      </c>
      <c r="I254" s="17">
        <v>8900</v>
      </c>
      <c r="J254" s="17">
        <v>8725.0499999999993</v>
      </c>
    </row>
    <row r="255" spans="1:12" x14ac:dyDescent="0.25">
      <c r="H255" t="s">
        <v>82</v>
      </c>
      <c r="K255" s="29">
        <v>174.95</v>
      </c>
      <c r="L255" s="26" t="s">
        <v>1127</v>
      </c>
    </row>
    <row r="256" spans="1:12" x14ac:dyDescent="0.25">
      <c r="A256" t="s">
        <v>89</v>
      </c>
      <c r="B256" t="s">
        <v>89</v>
      </c>
      <c r="C256" t="s">
        <v>90</v>
      </c>
      <c r="D256" t="s">
        <v>690</v>
      </c>
      <c r="E256" t="s">
        <v>92</v>
      </c>
      <c r="F256" t="s">
        <v>93</v>
      </c>
      <c r="G256" t="s">
        <v>89</v>
      </c>
      <c r="H256" t="s">
        <v>202</v>
      </c>
      <c r="I256" t="s">
        <v>370</v>
      </c>
      <c r="J256" t="s">
        <v>92</v>
      </c>
      <c r="K256" t="s">
        <v>95</v>
      </c>
    </row>
    <row r="258" spans="1:12" x14ac:dyDescent="0.25">
      <c r="A258" t="s">
        <v>287</v>
      </c>
      <c r="B258" t="s">
        <v>1059</v>
      </c>
      <c r="C258">
        <v>0</v>
      </c>
      <c r="D258" t="s">
        <v>484</v>
      </c>
      <c r="E258" t="s">
        <v>778</v>
      </c>
      <c r="F258" t="s">
        <v>487</v>
      </c>
    </row>
    <row r="259" spans="1:12" x14ac:dyDescent="0.25">
      <c r="A259" t="s">
        <v>89</v>
      </c>
      <c r="B259" t="s">
        <v>89</v>
      </c>
      <c r="C259" t="s">
        <v>90</v>
      </c>
      <c r="D259" t="s">
        <v>690</v>
      </c>
      <c r="E259" t="s">
        <v>92</v>
      </c>
      <c r="F259" t="s">
        <v>93</v>
      </c>
      <c r="G259" t="s">
        <v>89</v>
      </c>
      <c r="H259" t="s">
        <v>202</v>
      </c>
      <c r="I259" t="s">
        <v>370</v>
      </c>
      <c r="J259" t="s">
        <v>92</v>
      </c>
      <c r="K259" t="s">
        <v>95</v>
      </c>
    </row>
    <row r="260" spans="1:12" x14ac:dyDescent="0.25">
      <c r="H260" t="s">
        <v>0</v>
      </c>
      <c r="K260">
        <v>0</v>
      </c>
    </row>
    <row r="261" spans="1:12" x14ac:dyDescent="0.25">
      <c r="A261" t="s">
        <v>488</v>
      </c>
      <c r="B261" s="18">
        <v>42855</v>
      </c>
      <c r="C261" t="s">
        <v>138</v>
      </c>
      <c r="D261">
        <v>1</v>
      </c>
      <c r="E261" t="s">
        <v>779</v>
      </c>
      <c r="F261" t="s">
        <v>97</v>
      </c>
      <c r="G261" t="s">
        <v>10</v>
      </c>
      <c r="H261" t="s">
        <v>489</v>
      </c>
      <c r="J261">
        <v>912</v>
      </c>
      <c r="K261">
        <v>-912</v>
      </c>
    </row>
    <row r="262" spans="1:12" x14ac:dyDescent="0.25">
      <c r="A262" t="s">
        <v>780</v>
      </c>
      <c r="B262" s="18">
        <v>42867</v>
      </c>
      <c r="C262" t="s">
        <v>781</v>
      </c>
      <c r="D262">
        <v>1</v>
      </c>
      <c r="E262" t="s">
        <v>782</v>
      </c>
      <c r="F262" t="s">
        <v>100</v>
      </c>
      <c r="G262" t="s">
        <v>10</v>
      </c>
      <c r="H262" t="s">
        <v>136</v>
      </c>
      <c r="I262">
        <v>912</v>
      </c>
      <c r="K262">
        <v>0</v>
      </c>
    </row>
    <row r="263" spans="1:12" x14ac:dyDescent="0.25">
      <c r="A263" t="s">
        <v>783</v>
      </c>
      <c r="B263" s="18">
        <v>42933</v>
      </c>
      <c r="C263" t="s">
        <v>784</v>
      </c>
      <c r="D263">
        <v>1</v>
      </c>
      <c r="E263" t="s">
        <v>785</v>
      </c>
      <c r="F263" t="s">
        <v>100</v>
      </c>
      <c r="G263" t="s">
        <v>10</v>
      </c>
      <c r="H263" t="s">
        <v>136</v>
      </c>
      <c r="I263" s="17">
        <v>3000</v>
      </c>
      <c r="K263" s="17">
        <v>3000</v>
      </c>
    </row>
    <row r="264" spans="1:12" x14ac:dyDescent="0.25">
      <c r="A264" t="s">
        <v>905</v>
      </c>
      <c r="B264" s="18">
        <v>42959</v>
      </c>
      <c r="C264" t="s">
        <v>138</v>
      </c>
      <c r="D264">
        <v>1</v>
      </c>
      <c r="E264" t="s">
        <v>906</v>
      </c>
      <c r="F264" t="s">
        <v>97</v>
      </c>
      <c r="G264" t="s">
        <v>3</v>
      </c>
      <c r="H264" t="s">
        <v>489</v>
      </c>
      <c r="J264" s="17">
        <v>3422.79</v>
      </c>
      <c r="K264">
        <v>-422.79</v>
      </c>
    </row>
    <row r="265" spans="1:12" x14ac:dyDescent="0.25">
      <c r="A265" t="s">
        <v>962</v>
      </c>
      <c r="B265" s="18">
        <v>43000</v>
      </c>
      <c r="C265" t="s">
        <v>963</v>
      </c>
      <c r="D265">
        <v>1</v>
      </c>
      <c r="E265" t="s">
        <v>1050</v>
      </c>
      <c r="F265" t="s">
        <v>965</v>
      </c>
      <c r="G265" t="s">
        <v>3</v>
      </c>
      <c r="H265" t="s">
        <v>966</v>
      </c>
      <c r="I265">
        <v>422.79</v>
      </c>
      <c r="K265">
        <v>0</v>
      </c>
    </row>
    <row r="266" spans="1:12" x14ac:dyDescent="0.25">
      <c r="H266" t="s">
        <v>129</v>
      </c>
      <c r="I266" s="17">
        <v>4334.79</v>
      </c>
      <c r="J266" s="17">
        <v>4334.79</v>
      </c>
    </row>
    <row r="267" spans="1:12" x14ac:dyDescent="0.25">
      <c r="H267" t="s">
        <v>82</v>
      </c>
      <c r="K267">
        <v>0</v>
      </c>
      <c r="L267" t="s">
        <v>181</v>
      </c>
    </row>
    <row r="268" spans="1:12" x14ac:dyDescent="0.25">
      <c r="A268" t="s">
        <v>89</v>
      </c>
      <c r="B268" t="s">
        <v>89</v>
      </c>
      <c r="C268" t="s">
        <v>90</v>
      </c>
      <c r="D268" t="s">
        <v>690</v>
      </c>
      <c r="E268" t="s">
        <v>92</v>
      </c>
      <c r="F268" t="s">
        <v>93</v>
      </c>
      <c r="G268" t="s">
        <v>89</v>
      </c>
      <c r="H268" t="s">
        <v>202</v>
      </c>
      <c r="I268" t="s">
        <v>370</v>
      </c>
      <c r="J268" t="s">
        <v>92</v>
      </c>
      <c r="K268" t="s">
        <v>95</v>
      </c>
    </row>
    <row r="270" spans="1:12" x14ac:dyDescent="0.25">
      <c r="A270" t="s">
        <v>287</v>
      </c>
      <c r="B270" t="s">
        <v>1059</v>
      </c>
      <c r="C270">
        <v>1</v>
      </c>
      <c r="D270" t="s">
        <v>175</v>
      </c>
      <c r="E270" t="s">
        <v>176</v>
      </c>
      <c r="F270" t="s">
        <v>177</v>
      </c>
    </row>
    <row r="271" spans="1:12" x14ac:dyDescent="0.25">
      <c r="A271" t="s">
        <v>89</v>
      </c>
      <c r="B271" t="s">
        <v>89</v>
      </c>
      <c r="C271" t="s">
        <v>90</v>
      </c>
      <c r="D271" t="s">
        <v>690</v>
      </c>
      <c r="E271" t="s">
        <v>92</v>
      </c>
      <c r="F271" t="s">
        <v>93</v>
      </c>
      <c r="G271" t="s">
        <v>89</v>
      </c>
      <c r="H271" t="s">
        <v>202</v>
      </c>
      <c r="I271" t="s">
        <v>370</v>
      </c>
      <c r="J271" t="s">
        <v>92</v>
      </c>
      <c r="K271" t="s">
        <v>95</v>
      </c>
    </row>
    <row r="272" spans="1:12" x14ac:dyDescent="0.25">
      <c r="H272" t="s">
        <v>0</v>
      </c>
      <c r="K272">
        <v>0</v>
      </c>
    </row>
    <row r="273" spans="1:11" x14ac:dyDescent="0.25">
      <c r="A273" t="s">
        <v>178</v>
      </c>
      <c r="B273" s="18">
        <v>42762</v>
      </c>
      <c r="C273" t="s">
        <v>179</v>
      </c>
      <c r="D273">
        <v>1</v>
      </c>
      <c r="E273" t="s">
        <v>180</v>
      </c>
      <c r="F273" t="s">
        <v>100</v>
      </c>
      <c r="G273" t="s">
        <v>10</v>
      </c>
      <c r="H273" t="s">
        <v>136</v>
      </c>
      <c r="I273" s="17">
        <v>2800</v>
      </c>
      <c r="K273" s="17">
        <v>2800</v>
      </c>
    </row>
    <row r="274" spans="1:11" x14ac:dyDescent="0.25">
      <c r="A274" t="s">
        <v>258</v>
      </c>
      <c r="B274" s="18">
        <v>42777</v>
      </c>
      <c r="C274" t="s">
        <v>138</v>
      </c>
      <c r="D274">
        <v>1</v>
      </c>
      <c r="E274" t="s">
        <v>259</v>
      </c>
      <c r="F274" t="s">
        <v>97</v>
      </c>
      <c r="G274" t="s">
        <v>3</v>
      </c>
      <c r="H274" t="s">
        <v>260</v>
      </c>
      <c r="J274" s="17">
        <v>2800</v>
      </c>
      <c r="K274">
        <v>0</v>
      </c>
    </row>
    <row r="275" spans="1:11" x14ac:dyDescent="0.25">
      <c r="A275" t="s">
        <v>261</v>
      </c>
      <c r="B275" s="18">
        <v>42789</v>
      </c>
      <c r="C275" t="s">
        <v>262</v>
      </c>
      <c r="D275">
        <v>1</v>
      </c>
      <c r="E275" t="s">
        <v>263</v>
      </c>
      <c r="F275" t="s">
        <v>100</v>
      </c>
      <c r="G275" t="s">
        <v>10</v>
      </c>
      <c r="H275" t="s">
        <v>136</v>
      </c>
      <c r="I275" s="17">
        <v>3800</v>
      </c>
      <c r="K275" s="17">
        <v>3800</v>
      </c>
    </row>
    <row r="276" spans="1:11" x14ac:dyDescent="0.25">
      <c r="A276" t="s">
        <v>359</v>
      </c>
      <c r="B276" s="18">
        <v>42812</v>
      </c>
      <c r="C276" t="s">
        <v>494</v>
      </c>
      <c r="D276">
        <v>1</v>
      </c>
      <c r="E276" t="s">
        <v>360</v>
      </c>
      <c r="F276" t="s">
        <v>100</v>
      </c>
      <c r="G276" t="s">
        <v>10</v>
      </c>
      <c r="H276" t="s">
        <v>136</v>
      </c>
      <c r="I276" s="17">
        <v>3800</v>
      </c>
      <c r="K276" s="17">
        <v>7600</v>
      </c>
    </row>
    <row r="277" spans="1:11" x14ac:dyDescent="0.25">
      <c r="A277" t="s">
        <v>361</v>
      </c>
      <c r="B277" s="18">
        <v>42819</v>
      </c>
      <c r="C277" t="s">
        <v>138</v>
      </c>
      <c r="D277">
        <v>1</v>
      </c>
      <c r="E277" t="s">
        <v>362</v>
      </c>
      <c r="F277" t="s">
        <v>97</v>
      </c>
      <c r="G277" t="s">
        <v>10</v>
      </c>
      <c r="H277" t="s">
        <v>260</v>
      </c>
      <c r="J277" s="17">
        <v>3640</v>
      </c>
      <c r="K277" s="17">
        <v>3960</v>
      </c>
    </row>
    <row r="278" spans="1:11" x14ac:dyDescent="0.25">
      <c r="A278" t="s">
        <v>363</v>
      </c>
      <c r="B278" s="18">
        <v>42823</v>
      </c>
      <c r="C278" t="s">
        <v>138</v>
      </c>
      <c r="D278">
        <v>1</v>
      </c>
      <c r="E278" t="s">
        <v>364</v>
      </c>
      <c r="F278" t="s">
        <v>97</v>
      </c>
      <c r="G278" t="s">
        <v>3</v>
      </c>
      <c r="H278" t="s">
        <v>260</v>
      </c>
      <c r="J278" s="17">
        <v>3821.01</v>
      </c>
      <c r="K278">
        <v>138.99</v>
      </c>
    </row>
    <row r="279" spans="1:11" x14ac:dyDescent="0.25">
      <c r="A279" t="s">
        <v>496</v>
      </c>
      <c r="B279" s="18">
        <v>42826</v>
      </c>
      <c r="C279" t="s">
        <v>497</v>
      </c>
      <c r="D279">
        <v>1</v>
      </c>
      <c r="E279" t="s">
        <v>658</v>
      </c>
      <c r="F279" t="s">
        <v>100</v>
      </c>
      <c r="G279" t="s">
        <v>10</v>
      </c>
      <c r="H279" t="s">
        <v>136</v>
      </c>
      <c r="I279" s="17">
        <v>10000</v>
      </c>
      <c r="K279" s="17">
        <v>10138.99</v>
      </c>
    </row>
    <row r="280" spans="1:11" x14ac:dyDescent="0.25">
      <c r="A280" t="s">
        <v>499</v>
      </c>
      <c r="B280" s="18">
        <v>42842</v>
      </c>
      <c r="C280" t="s">
        <v>500</v>
      </c>
      <c r="D280">
        <v>1</v>
      </c>
      <c r="E280" t="s">
        <v>660</v>
      </c>
      <c r="F280" t="s">
        <v>97</v>
      </c>
      <c r="G280" t="s">
        <v>10</v>
      </c>
      <c r="H280" t="s">
        <v>501</v>
      </c>
      <c r="J280">
        <v>139</v>
      </c>
      <c r="K280" s="17">
        <v>9999.99</v>
      </c>
    </row>
    <row r="281" spans="1:11" x14ac:dyDescent="0.25">
      <c r="A281" t="s">
        <v>502</v>
      </c>
      <c r="B281" s="18">
        <v>42844</v>
      </c>
      <c r="C281" t="s">
        <v>138</v>
      </c>
      <c r="D281">
        <v>1</v>
      </c>
      <c r="E281" t="s">
        <v>661</v>
      </c>
      <c r="F281" t="s">
        <v>97</v>
      </c>
      <c r="G281" t="s">
        <v>3</v>
      </c>
      <c r="H281" t="s">
        <v>503</v>
      </c>
      <c r="J281" s="17">
        <v>10000.030000000001</v>
      </c>
      <c r="K281">
        <v>-0.04</v>
      </c>
    </row>
    <row r="282" spans="1:11" x14ac:dyDescent="0.25">
      <c r="A282" t="s">
        <v>504</v>
      </c>
      <c r="B282" s="18">
        <v>42850</v>
      </c>
      <c r="C282" t="s">
        <v>505</v>
      </c>
      <c r="D282">
        <v>1</v>
      </c>
      <c r="E282" t="s">
        <v>664</v>
      </c>
      <c r="F282" t="s">
        <v>100</v>
      </c>
      <c r="G282" t="s">
        <v>10</v>
      </c>
      <c r="H282" t="s">
        <v>136</v>
      </c>
      <c r="I282" s="17">
        <v>4000</v>
      </c>
      <c r="K282" s="17">
        <v>3999.96</v>
      </c>
    </row>
    <row r="283" spans="1:11" x14ac:dyDescent="0.25">
      <c r="A283" t="s">
        <v>665</v>
      </c>
      <c r="B283" s="18">
        <v>42878</v>
      </c>
      <c r="C283" t="s">
        <v>786</v>
      </c>
      <c r="D283">
        <v>1</v>
      </c>
      <c r="E283" t="s">
        <v>667</v>
      </c>
      <c r="F283" t="s">
        <v>100</v>
      </c>
      <c r="G283" t="s">
        <v>10</v>
      </c>
      <c r="H283" t="s">
        <v>136</v>
      </c>
      <c r="I283" s="17">
        <v>4000</v>
      </c>
      <c r="K283" s="17">
        <v>7999.96</v>
      </c>
    </row>
    <row r="284" spans="1:11" x14ac:dyDescent="0.25">
      <c r="A284" t="s">
        <v>668</v>
      </c>
      <c r="B284" s="18">
        <v>42885</v>
      </c>
      <c r="C284" t="s">
        <v>138</v>
      </c>
      <c r="D284">
        <v>1</v>
      </c>
      <c r="E284" t="s">
        <v>669</v>
      </c>
      <c r="F284" t="s">
        <v>97</v>
      </c>
      <c r="G284" t="s">
        <v>3</v>
      </c>
      <c r="H284" t="s">
        <v>260</v>
      </c>
      <c r="J284" s="17">
        <v>4000.01</v>
      </c>
      <c r="K284" s="17">
        <v>3999.95</v>
      </c>
    </row>
    <row r="285" spans="1:11" x14ac:dyDescent="0.25">
      <c r="A285" t="s">
        <v>787</v>
      </c>
      <c r="B285" s="18">
        <v>42898</v>
      </c>
      <c r="C285" t="s">
        <v>788</v>
      </c>
      <c r="D285">
        <v>1</v>
      </c>
      <c r="E285" t="s">
        <v>789</v>
      </c>
      <c r="F285" t="s">
        <v>100</v>
      </c>
      <c r="G285" t="s">
        <v>10</v>
      </c>
      <c r="H285" t="s">
        <v>136</v>
      </c>
      <c r="I285" s="17">
        <v>3000</v>
      </c>
      <c r="K285" s="17">
        <v>6999.95</v>
      </c>
    </row>
    <row r="286" spans="1:11" x14ac:dyDescent="0.25">
      <c r="A286" t="s">
        <v>790</v>
      </c>
      <c r="B286" s="18">
        <v>42915</v>
      </c>
      <c r="C286" t="s">
        <v>138</v>
      </c>
      <c r="D286">
        <v>1</v>
      </c>
      <c r="E286" t="s">
        <v>791</v>
      </c>
      <c r="F286" t="s">
        <v>97</v>
      </c>
      <c r="G286" t="s">
        <v>3</v>
      </c>
      <c r="H286" t="s">
        <v>260</v>
      </c>
      <c r="J286" s="17">
        <v>4000.01</v>
      </c>
      <c r="K286" s="17">
        <v>2999.94</v>
      </c>
    </row>
    <row r="287" spans="1:11" x14ac:dyDescent="0.25">
      <c r="A287" t="s">
        <v>792</v>
      </c>
      <c r="B287" s="18">
        <v>42915</v>
      </c>
      <c r="C287" t="s">
        <v>138</v>
      </c>
      <c r="D287">
        <v>1</v>
      </c>
      <c r="E287" t="s">
        <v>793</v>
      </c>
      <c r="F287" t="s">
        <v>97</v>
      </c>
      <c r="G287" t="s">
        <v>3</v>
      </c>
      <c r="H287" t="s">
        <v>260</v>
      </c>
      <c r="J287" s="17">
        <v>3293.59</v>
      </c>
      <c r="K287">
        <v>-293.64999999999998</v>
      </c>
    </row>
    <row r="288" spans="1:11" x14ac:dyDescent="0.25">
      <c r="A288" t="s">
        <v>907</v>
      </c>
      <c r="B288" s="18">
        <v>42958</v>
      </c>
      <c r="C288" t="s">
        <v>908</v>
      </c>
      <c r="D288">
        <v>1</v>
      </c>
      <c r="E288" t="s">
        <v>909</v>
      </c>
      <c r="F288" t="s">
        <v>100</v>
      </c>
      <c r="G288" t="s">
        <v>10</v>
      </c>
      <c r="H288" t="s">
        <v>136</v>
      </c>
      <c r="I288" s="17">
        <v>6000</v>
      </c>
      <c r="K288" s="17">
        <v>5706.35</v>
      </c>
    </row>
    <row r="289" spans="1:12" x14ac:dyDescent="0.25">
      <c r="A289" t="s">
        <v>910</v>
      </c>
      <c r="B289" s="18">
        <v>42976</v>
      </c>
      <c r="C289" t="s">
        <v>911</v>
      </c>
      <c r="D289">
        <v>1</v>
      </c>
      <c r="E289" t="s">
        <v>912</v>
      </c>
      <c r="F289" t="s">
        <v>100</v>
      </c>
      <c r="G289" t="s">
        <v>10</v>
      </c>
      <c r="H289" t="s">
        <v>136</v>
      </c>
      <c r="I289" s="17">
        <v>3500</v>
      </c>
      <c r="K289" s="17">
        <v>9206.35</v>
      </c>
    </row>
    <row r="290" spans="1:12" x14ac:dyDescent="0.25">
      <c r="A290" t="s">
        <v>913</v>
      </c>
      <c r="B290" s="18">
        <v>42977</v>
      </c>
      <c r="C290" t="s">
        <v>138</v>
      </c>
      <c r="D290">
        <v>1</v>
      </c>
      <c r="E290" t="s">
        <v>914</v>
      </c>
      <c r="F290" t="s">
        <v>97</v>
      </c>
      <c r="G290" t="s">
        <v>3</v>
      </c>
      <c r="H290" t="s">
        <v>260</v>
      </c>
      <c r="J290" s="17">
        <v>6000.02</v>
      </c>
      <c r="K290" s="17">
        <v>3206.33</v>
      </c>
    </row>
    <row r="291" spans="1:12" x14ac:dyDescent="0.25">
      <c r="A291" t="s">
        <v>985</v>
      </c>
      <c r="B291" s="18">
        <v>42982</v>
      </c>
      <c r="C291" t="s">
        <v>986</v>
      </c>
      <c r="D291">
        <v>1</v>
      </c>
      <c r="E291" t="s">
        <v>1060</v>
      </c>
      <c r="F291" t="s">
        <v>100</v>
      </c>
      <c r="G291" t="s">
        <v>10</v>
      </c>
      <c r="H291" t="s">
        <v>136</v>
      </c>
      <c r="I291" s="17">
        <v>2000</v>
      </c>
      <c r="K291" s="17">
        <v>5206.33</v>
      </c>
    </row>
    <row r="292" spans="1:12" x14ac:dyDescent="0.25">
      <c r="A292" t="s">
        <v>988</v>
      </c>
      <c r="B292" s="18">
        <v>43007</v>
      </c>
      <c r="C292" t="s">
        <v>138</v>
      </c>
      <c r="D292">
        <v>1</v>
      </c>
      <c r="E292" t="s">
        <v>1061</v>
      </c>
      <c r="F292" t="s">
        <v>97</v>
      </c>
      <c r="G292" t="s">
        <v>3</v>
      </c>
      <c r="H292" t="s">
        <v>260</v>
      </c>
      <c r="J292" s="17">
        <v>1707</v>
      </c>
      <c r="K292" s="17">
        <v>3499.33</v>
      </c>
    </row>
    <row r="293" spans="1:12" x14ac:dyDescent="0.25">
      <c r="H293" t="s">
        <v>129</v>
      </c>
      <c r="I293" s="17">
        <v>42900</v>
      </c>
      <c r="J293" s="17">
        <v>39400.67</v>
      </c>
    </row>
    <row r="294" spans="1:12" x14ac:dyDescent="0.25">
      <c r="H294" t="s">
        <v>82</v>
      </c>
      <c r="K294" s="17">
        <v>3499.33</v>
      </c>
      <c r="L294" t="s">
        <v>1129</v>
      </c>
    </row>
    <row r="295" spans="1:12" x14ac:dyDescent="0.25">
      <c r="A295" t="s">
        <v>89</v>
      </c>
      <c r="B295" t="s">
        <v>89</v>
      </c>
      <c r="C295" t="s">
        <v>90</v>
      </c>
      <c r="D295" t="s">
        <v>690</v>
      </c>
      <c r="E295" t="s">
        <v>92</v>
      </c>
      <c r="F295" t="s">
        <v>93</v>
      </c>
      <c r="G295" t="s">
        <v>89</v>
      </c>
      <c r="H295" t="s">
        <v>202</v>
      </c>
      <c r="I295" t="s">
        <v>370</v>
      </c>
      <c r="J295" t="s">
        <v>92</v>
      </c>
      <c r="K295" t="s">
        <v>95</v>
      </c>
    </row>
    <row r="297" spans="1:12" x14ac:dyDescent="0.25">
      <c r="A297" t="s">
        <v>287</v>
      </c>
      <c r="B297" t="s">
        <v>1059</v>
      </c>
      <c r="C297">
        <v>3</v>
      </c>
      <c r="D297" t="s">
        <v>417</v>
      </c>
      <c r="E297" t="s">
        <v>418</v>
      </c>
      <c r="F297" t="s">
        <v>419</v>
      </c>
    </row>
    <row r="298" spans="1:12" x14ac:dyDescent="0.25">
      <c r="A298" t="s">
        <v>89</v>
      </c>
      <c r="B298" t="s">
        <v>89</v>
      </c>
      <c r="C298" t="s">
        <v>90</v>
      </c>
      <c r="D298" t="s">
        <v>690</v>
      </c>
      <c r="E298" t="s">
        <v>92</v>
      </c>
      <c r="F298" t="s">
        <v>93</v>
      </c>
      <c r="G298" t="s">
        <v>89</v>
      </c>
      <c r="H298" t="s">
        <v>202</v>
      </c>
      <c r="I298" t="s">
        <v>370</v>
      </c>
      <c r="J298" t="s">
        <v>92</v>
      </c>
      <c r="K298" t="s">
        <v>95</v>
      </c>
    </row>
    <row r="299" spans="1:12" x14ac:dyDescent="0.25">
      <c r="H299" t="s">
        <v>0</v>
      </c>
      <c r="K299" s="17">
        <v>1796.67</v>
      </c>
    </row>
    <row r="300" spans="1:12" x14ac:dyDescent="0.25">
      <c r="A300" t="s">
        <v>267</v>
      </c>
      <c r="B300" s="18">
        <v>42786</v>
      </c>
      <c r="C300" t="s">
        <v>268</v>
      </c>
      <c r="D300">
        <v>1</v>
      </c>
      <c r="E300" t="s">
        <v>269</v>
      </c>
      <c r="F300" t="s">
        <v>100</v>
      </c>
      <c r="G300" t="s">
        <v>10</v>
      </c>
      <c r="H300" t="s">
        <v>136</v>
      </c>
      <c r="I300" s="17">
        <v>5800</v>
      </c>
      <c r="K300" s="17">
        <v>7596.67</v>
      </c>
    </row>
    <row r="301" spans="1:12" x14ac:dyDescent="0.25">
      <c r="A301" t="s">
        <v>228</v>
      </c>
      <c r="B301" s="18">
        <v>42790</v>
      </c>
      <c r="C301" t="s">
        <v>229</v>
      </c>
      <c r="D301">
        <v>1</v>
      </c>
      <c r="E301" t="s">
        <v>230</v>
      </c>
      <c r="F301" t="s">
        <v>97</v>
      </c>
      <c r="G301" t="s">
        <v>3</v>
      </c>
      <c r="H301" t="s">
        <v>270</v>
      </c>
      <c r="J301">
        <v>599</v>
      </c>
      <c r="K301" s="17">
        <v>6997.67</v>
      </c>
    </row>
    <row r="302" spans="1:12" x14ac:dyDescent="0.25">
      <c r="A302" t="s">
        <v>271</v>
      </c>
      <c r="B302" s="18">
        <v>42794</v>
      </c>
      <c r="C302" t="s">
        <v>138</v>
      </c>
      <c r="D302">
        <v>1</v>
      </c>
      <c r="E302" t="s">
        <v>272</v>
      </c>
      <c r="F302" t="s">
        <v>97</v>
      </c>
      <c r="G302" t="s">
        <v>10</v>
      </c>
      <c r="H302" t="s">
        <v>273</v>
      </c>
      <c r="J302" s="17">
        <v>5799.68</v>
      </c>
      <c r="K302" s="17">
        <v>1197.99</v>
      </c>
    </row>
    <row r="303" spans="1:12" x14ac:dyDescent="0.25">
      <c r="A303" t="s">
        <v>915</v>
      </c>
      <c r="B303" s="18">
        <v>42905</v>
      </c>
      <c r="C303" t="s">
        <v>448</v>
      </c>
      <c r="D303">
        <v>1</v>
      </c>
      <c r="E303" t="s">
        <v>916</v>
      </c>
      <c r="F303" t="s">
        <v>97</v>
      </c>
      <c r="G303" t="s">
        <v>10</v>
      </c>
      <c r="H303" t="s">
        <v>917</v>
      </c>
      <c r="J303" s="17">
        <v>1000</v>
      </c>
      <c r="K303">
        <v>197.99</v>
      </c>
    </row>
    <row r="304" spans="1:12" x14ac:dyDescent="0.25">
      <c r="A304" t="s">
        <v>918</v>
      </c>
      <c r="B304" s="18">
        <v>42920</v>
      </c>
      <c r="C304" t="s">
        <v>448</v>
      </c>
      <c r="D304">
        <v>1</v>
      </c>
      <c r="E304" t="s">
        <v>919</v>
      </c>
      <c r="F304" t="s">
        <v>97</v>
      </c>
      <c r="G304" t="s">
        <v>10</v>
      </c>
      <c r="H304" t="s">
        <v>917</v>
      </c>
      <c r="J304">
        <v>300</v>
      </c>
      <c r="K304">
        <v>-102.01</v>
      </c>
    </row>
    <row r="305" spans="1:12" x14ac:dyDescent="0.25">
      <c r="A305" t="s">
        <v>962</v>
      </c>
      <c r="B305" s="18">
        <v>43000</v>
      </c>
      <c r="C305" t="s">
        <v>963</v>
      </c>
      <c r="D305">
        <v>1</v>
      </c>
      <c r="E305" t="s">
        <v>1050</v>
      </c>
      <c r="F305" t="s">
        <v>965</v>
      </c>
      <c r="G305" t="s">
        <v>3</v>
      </c>
      <c r="H305" t="s">
        <v>966</v>
      </c>
      <c r="I305">
        <v>102.01</v>
      </c>
      <c r="K305">
        <v>0</v>
      </c>
    </row>
    <row r="306" spans="1:12" x14ac:dyDescent="0.25">
      <c r="H306" t="s">
        <v>129</v>
      </c>
      <c r="I306" s="17">
        <v>5902.01</v>
      </c>
      <c r="J306" s="17">
        <v>7698.68</v>
      </c>
    </row>
    <row r="307" spans="1:12" x14ac:dyDescent="0.25">
      <c r="H307" t="s">
        <v>82</v>
      </c>
      <c r="K307">
        <v>0</v>
      </c>
      <c r="L307" t="s">
        <v>181</v>
      </c>
    </row>
    <row r="308" spans="1:12" x14ac:dyDescent="0.25">
      <c r="A308" t="s">
        <v>89</v>
      </c>
      <c r="B308" t="s">
        <v>89</v>
      </c>
      <c r="C308" t="s">
        <v>90</v>
      </c>
      <c r="D308" t="s">
        <v>690</v>
      </c>
      <c r="E308" t="s">
        <v>92</v>
      </c>
      <c r="F308" t="s">
        <v>93</v>
      </c>
      <c r="G308" t="s">
        <v>89</v>
      </c>
      <c r="H308" t="s">
        <v>202</v>
      </c>
      <c r="I308" t="s">
        <v>370</v>
      </c>
      <c r="J308" t="s">
        <v>92</v>
      </c>
      <c r="K308" t="s">
        <v>95</v>
      </c>
    </row>
    <row r="310" spans="1:12" x14ac:dyDescent="0.25">
      <c r="A310" t="s">
        <v>287</v>
      </c>
      <c r="B310" t="s">
        <v>1059</v>
      </c>
      <c r="C310">
        <v>4</v>
      </c>
      <c r="D310" t="s">
        <v>420</v>
      </c>
      <c r="E310" t="s">
        <v>421</v>
      </c>
      <c r="F310" t="s">
        <v>422</v>
      </c>
    </row>
    <row r="311" spans="1:12" x14ac:dyDescent="0.25">
      <c r="A311" t="s">
        <v>89</v>
      </c>
      <c r="B311" t="s">
        <v>89</v>
      </c>
      <c r="C311" t="s">
        <v>90</v>
      </c>
      <c r="D311" t="s">
        <v>690</v>
      </c>
      <c r="E311" t="s">
        <v>92</v>
      </c>
      <c r="F311" t="s">
        <v>93</v>
      </c>
      <c r="G311" t="s">
        <v>89</v>
      </c>
      <c r="H311" t="s">
        <v>202</v>
      </c>
      <c r="I311" t="s">
        <v>370</v>
      </c>
      <c r="J311" t="s">
        <v>92</v>
      </c>
      <c r="K311" t="s">
        <v>95</v>
      </c>
    </row>
    <row r="312" spans="1:12" x14ac:dyDescent="0.25">
      <c r="H312" t="s">
        <v>0</v>
      </c>
      <c r="K312">
        <v>0</v>
      </c>
    </row>
    <row r="313" spans="1:12" x14ac:dyDescent="0.25">
      <c r="A313" t="s">
        <v>277</v>
      </c>
      <c r="B313" s="18">
        <v>42786</v>
      </c>
      <c r="C313" t="s">
        <v>278</v>
      </c>
      <c r="D313">
        <v>1</v>
      </c>
      <c r="E313" t="s">
        <v>279</v>
      </c>
      <c r="F313" t="s">
        <v>100</v>
      </c>
      <c r="G313" t="s">
        <v>10</v>
      </c>
      <c r="H313" t="s">
        <v>136</v>
      </c>
      <c r="I313" s="17">
        <v>2900</v>
      </c>
      <c r="K313" s="17">
        <v>2900</v>
      </c>
    </row>
    <row r="314" spans="1:12" x14ac:dyDescent="0.25">
      <c r="A314" t="s">
        <v>513</v>
      </c>
      <c r="B314" s="18">
        <v>42844</v>
      </c>
      <c r="C314" t="s">
        <v>138</v>
      </c>
      <c r="D314">
        <v>1</v>
      </c>
      <c r="E314" t="s">
        <v>674</v>
      </c>
      <c r="F314" t="s">
        <v>97</v>
      </c>
      <c r="G314" t="s">
        <v>3</v>
      </c>
      <c r="H314" t="s">
        <v>514</v>
      </c>
      <c r="J314" s="17">
        <v>2900</v>
      </c>
      <c r="K314">
        <v>0</v>
      </c>
    </row>
    <row r="315" spans="1:12" x14ac:dyDescent="0.25">
      <c r="A315" t="s">
        <v>675</v>
      </c>
      <c r="B315" s="18">
        <v>42878</v>
      </c>
      <c r="C315" t="s">
        <v>794</v>
      </c>
      <c r="D315">
        <v>1</v>
      </c>
      <c r="E315" t="s">
        <v>677</v>
      </c>
      <c r="F315" t="s">
        <v>100</v>
      </c>
      <c r="G315" t="s">
        <v>10</v>
      </c>
      <c r="H315" t="s">
        <v>136</v>
      </c>
      <c r="I315" s="17">
        <v>4000</v>
      </c>
      <c r="K315" s="17">
        <v>4000</v>
      </c>
    </row>
    <row r="316" spans="1:12" x14ac:dyDescent="0.25">
      <c r="A316" t="s">
        <v>795</v>
      </c>
      <c r="B316" s="18">
        <v>42913</v>
      </c>
      <c r="C316" t="s">
        <v>796</v>
      </c>
      <c r="D316">
        <v>1</v>
      </c>
      <c r="E316" t="s">
        <v>797</v>
      </c>
      <c r="F316" t="s">
        <v>100</v>
      </c>
      <c r="G316" t="s">
        <v>10</v>
      </c>
      <c r="H316" t="s">
        <v>136</v>
      </c>
      <c r="I316" s="17">
        <v>5000</v>
      </c>
      <c r="K316" s="17">
        <v>9000</v>
      </c>
    </row>
    <row r="317" spans="1:12" x14ac:dyDescent="0.25">
      <c r="A317" t="s">
        <v>798</v>
      </c>
      <c r="B317" s="18">
        <v>42915</v>
      </c>
      <c r="C317" t="s">
        <v>138</v>
      </c>
      <c r="D317">
        <v>1</v>
      </c>
      <c r="E317" t="s">
        <v>799</v>
      </c>
      <c r="F317" t="s">
        <v>97</v>
      </c>
      <c r="G317" t="s">
        <v>3</v>
      </c>
      <c r="H317" t="s">
        <v>800</v>
      </c>
      <c r="J317" s="17">
        <v>4000.7</v>
      </c>
      <c r="K317" s="17">
        <v>4999.3</v>
      </c>
    </row>
    <row r="318" spans="1:12" x14ac:dyDescent="0.25">
      <c r="A318" t="s">
        <v>920</v>
      </c>
      <c r="B318" s="18">
        <v>42959</v>
      </c>
      <c r="C318" t="s">
        <v>138</v>
      </c>
      <c r="D318">
        <v>1</v>
      </c>
      <c r="E318" t="s">
        <v>921</v>
      </c>
      <c r="F318" t="s">
        <v>97</v>
      </c>
      <c r="G318" t="s">
        <v>3</v>
      </c>
      <c r="H318" t="s">
        <v>514</v>
      </c>
      <c r="J318" s="17">
        <v>4969.0200000000004</v>
      </c>
      <c r="K318">
        <v>30.28</v>
      </c>
    </row>
    <row r="319" spans="1:12" x14ac:dyDescent="0.25">
      <c r="H319" t="s">
        <v>129</v>
      </c>
      <c r="I319" s="17">
        <v>11900</v>
      </c>
      <c r="J319" s="17">
        <v>11869.72</v>
      </c>
    </row>
    <row r="320" spans="1:12" x14ac:dyDescent="0.25">
      <c r="H320" t="s">
        <v>82</v>
      </c>
      <c r="K320">
        <v>30.28</v>
      </c>
      <c r="L320" t="s">
        <v>181</v>
      </c>
    </row>
    <row r="321" spans="1:12" x14ac:dyDescent="0.25">
      <c r="A321" t="s">
        <v>89</v>
      </c>
      <c r="B321" t="s">
        <v>89</v>
      </c>
      <c r="C321" t="s">
        <v>90</v>
      </c>
      <c r="D321" t="s">
        <v>690</v>
      </c>
      <c r="E321" t="s">
        <v>92</v>
      </c>
      <c r="F321" t="s">
        <v>93</v>
      </c>
      <c r="G321" t="s">
        <v>89</v>
      </c>
      <c r="H321" t="s">
        <v>202</v>
      </c>
      <c r="I321" t="s">
        <v>370</v>
      </c>
      <c r="J321" t="s">
        <v>92</v>
      </c>
      <c r="K321" t="s">
        <v>95</v>
      </c>
    </row>
    <row r="323" spans="1:12" x14ac:dyDescent="0.25">
      <c r="A323" t="s">
        <v>287</v>
      </c>
      <c r="B323" t="s">
        <v>1059</v>
      </c>
      <c r="C323">
        <v>5</v>
      </c>
      <c r="D323" t="s">
        <v>385</v>
      </c>
      <c r="E323" t="s">
        <v>423</v>
      </c>
      <c r="F323" t="s">
        <v>424</v>
      </c>
    </row>
    <row r="324" spans="1:12" x14ac:dyDescent="0.25">
      <c r="A324" t="s">
        <v>89</v>
      </c>
      <c r="B324" t="s">
        <v>89</v>
      </c>
      <c r="C324" t="s">
        <v>90</v>
      </c>
      <c r="D324" t="s">
        <v>690</v>
      </c>
      <c r="E324" t="s">
        <v>92</v>
      </c>
      <c r="F324" t="s">
        <v>93</v>
      </c>
      <c r="G324" t="s">
        <v>89</v>
      </c>
      <c r="H324" t="s">
        <v>202</v>
      </c>
      <c r="I324" t="s">
        <v>370</v>
      </c>
      <c r="J324" t="s">
        <v>92</v>
      </c>
      <c r="K324" t="s">
        <v>95</v>
      </c>
    </row>
    <row r="325" spans="1:12" x14ac:dyDescent="0.25">
      <c r="H325" t="s">
        <v>0</v>
      </c>
      <c r="K325">
        <v>0</v>
      </c>
    </row>
    <row r="326" spans="1:12" x14ac:dyDescent="0.25">
      <c r="A326" t="s">
        <v>283</v>
      </c>
      <c r="B326" s="18">
        <v>42789</v>
      </c>
      <c r="C326" t="s">
        <v>284</v>
      </c>
      <c r="D326">
        <v>1</v>
      </c>
      <c r="E326" t="s">
        <v>285</v>
      </c>
      <c r="F326" t="s">
        <v>100</v>
      </c>
      <c r="G326" t="s">
        <v>10</v>
      </c>
      <c r="H326" t="s">
        <v>136</v>
      </c>
      <c r="I326" s="17">
        <v>5800</v>
      </c>
      <c r="K326" s="17">
        <v>5800</v>
      </c>
    </row>
    <row r="327" spans="1:12" x14ac:dyDescent="0.25">
      <c r="A327" t="s">
        <v>365</v>
      </c>
      <c r="B327" s="18">
        <v>42805</v>
      </c>
      <c r="C327" t="s">
        <v>518</v>
      </c>
      <c r="D327">
        <v>1</v>
      </c>
      <c r="E327" t="s">
        <v>366</v>
      </c>
      <c r="F327" t="s">
        <v>100</v>
      </c>
      <c r="G327" t="s">
        <v>10</v>
      </c>
      <c r="H327" t="s">
        <v>136</v>
      </c>
      <c r="I327" s="17">
        <v>4800</v>
      </c>
      <c r="K327" s="17">
        <v>10600</v>
      </c>
    </row>
    <row r="328" spans="1:12" x14ac:dyDescent="0.25">
      <c r="A328" t="s">
        <v>367</v>
      </c>
      <c r="B328" s="18">
        <v>42807</v>
      </c>
      <c r="C328" t="s">
        <v>138</v>
      </c>
      <c r="D328">
        <v>1</v>
      </c>
      <c r="E328" t="s">
        <v>368</v>
      </c>
      <c r="F328" t="s">
        <v>97</v>
      </c>
      <c r="G328" t="s">
        <v>3</v>
      </c>
      <c r="H328" t="s">
        <v>369</v>
      </c>
      <c r="J328" s="17">
        <v>5800.51</v>
      </c>
      <c r="K328" s="17">
        <v>4799.49</v>
      </c>
    </row>
    <row r="329" spans="1:12" x14ac:dyDescent="0.25">
      <c r="A329" t="s">
        <v>520</v>
      </c>
      <c r="B329" s="18">
        <v>42849</v>
      </c>
      <c r="C329" t="s">
        <v>138</v>
      </c>
      <c r="D329">
        <v>1</v>
      </c>
      <c r="E329" t="s">
        <v>801</v>
      </c>
      <c r="F329" t="s">
        <v>97</v>
      </c>
      <c r="G329" t="s">
        <v>3</v>
      </c>
      <c r="H329" t="s">
        <v>521</v>
      </c>
      <c r="J329" s="17">
        <v>4800.01</v>
      </c>
      <c r="K329">
        <v>-0.52</v>
      </c>
    </row>
    <row r="330" spans="1:12" x14ac:dyDescent="0.25">
      <c r="A330" t="s">
        <v>922</v>
      </c>
      <c r="B330" s="18">
        <v>42855</v>
      </c>
      <c r="C330" t="s">
        <v>887</v>
      </c>
      <c r="D330">
        <v>1</v>
      </c>
      <c r="E330" t="s">
        <v>923</v>
      </c>
      <c r="F330" t="s">
        <v>97</v>
      </c>
      <c r="G330" t="s">
        <v>10</v>
      </c>
      <c r="H330" t="s">
        <v>889</v>
      </c>
      <c r="I330">
        <v>0.52</v>
      </c>
      <c r="K330">
        <v>0</v>
      </c>
    </row>
    <row r="331" spans="1:12" x14ac:dyDescent="0.25">
      <c r="H331" t="s">
        <v>129</v>
      </c>
      <c r="I331" s="17">
        <v>10600.52</v>
      </c>
      <c r="J331" s="17">
        <v>10600.52</v>
      </c>
    </row>
    <row r="332" spans="1:12" x14ac:dyDescent="0.25">
      <c r="H332" t="s">
        <v>82</v>
      </c>
      <c r="K332">
        <v>0</v>
      </c>
      <c r="L332" t="s">
        <v>181</v>
      </c>
    </row>
    <row r="333" spans="1:12" x14ac:dyDescent="0.25">
      <c r="A333" t="s">
        <v>89</v>
      </c>
      <c r="B333" t="s">
        <v>89</v>
      </c>
      <c r="C333" t="s">
        <v>90</v>
      </c>
      <c r="D333" t="s">
        <v>690</v>
      </c>
      <c r="E333" t="s">
        <v>92</v>
      </c>
      <c r="F333" t="s">
        <v>93</v>
      </c>
      <c r="G333" t="s">
        <v>89</v>
      </c>
      <c r="H333" t="s">
        <v>202</v>
      </c>
      <c r="I333" t="s">
        <v>370</v>
      </c>
      <c r="J333" t="s">
        <v>92</v>
      </c>
      <c r="K333" t="s">
        <v>95</v>
      </c>
    </row>
    <row r="335" spans="1:12" x14ac:dyDescent="0.25">
      <c r="A335" t="s">
        <v>287</v>
      </c>
      <c r="B335" t="s">
        <v>1059</v>
      </c>
      <c r="C335">
        <v>7</v>
      </c>
    </row>
    <row r="336" spans="1:12" x14ac:dyDescent="0.25">
      <c r="A336" t="s">
        <v>89</v>
      </c>
      <c r="B336" t="s">
        <v>89</v>
      </c>
      <c r="C336" t="s">
        <v>90</v>
      </c>
      <c r="D336" t="s">
        <v>690</v>
      </c>
      <c r="E336" t="s">
        <v>92</v>
      </c>
      <c r="F336" t="s">
        <v>93</v>
      </c>
      <c r="G336" t="s">
        <v>89</v>
      </c>
      <c r="H336" t="s">
        <v>202</v>
      </c>
      <c r="I336" t="s">
        <v>370</v>
      </c>
      <c r="J336" t="s">
        <v>92</v>
      </c>
      <c r="K336" t="s">
        <v>95</v>
      </c>
    </row>
    <row r="337" spans="1:12" x14ac:dyDescent="0.25">
      <c r="H337" t="s">
        <v>0</v>
      </c>
      <c r="K337">
        <v>0</v>
      </c>
    </row>
    <row r="338" spans="1:12" x14ac:dyDescent="0.25">
      <c r="A338" t="s">
        <v>683</v>
      </c>
      <c r="B338" s="18">
        <v>42867</v>
      </c>
      <c r="D338">
        <v>1</v>
      </c>
      <c r="E338" t="s">
        <v>684</v>
      </c>
      <c r="F338" t="s">
        <v>100</v>
      </c>
      <c r="G338" t="s">
        <v>10</v>
      </c>
      <c r="H338" t="s">
        <v>136</v>
      </c>
      <c r="I338" s="17">
        <v>3000</v>
      </c>
      <c r="K338" s="17">
        <v>3000</v>
      </c>
    </row>
    <row r="339" spans="1:12" x14ac:dyDescent="0.25">
      <c r="A339" t="s">
        <v>803</v>
      </c>
      <c r="B339" s="18">
        <v>42915</v>
      </c>
      <c r="C339" t="s">
        <v>138</v>
      </c>
      <c r="D339">
        <v>1</v>
      </c>
      <c r="E339" t="s">
        <v>804</v>
      </c>
      <c r="F339" t="s">
        <v>97</v>
      </c>
      <c r="G339" t="s">
        <v>3</v>
      </c>
      <c r="H339" t="s">
        <v>805</v>
      </c>
      <c r="J339" s="17">
        <v>2999.9</v>
      </c>
      <c r="K339">
        <v>0.1</v>
      </c>
    </row>
    <row r="340" spans="1:12" x14ac:dyDescent="0.25">
      <c r="H340" t="s">
        <v>129</v>
      </c>
      <c r="I340" s="17">
        <v>3000</v>
      </c>
      <c r="J340" s="17">
        <v>2999.9</v>
      </c>
    </row>
    <row r="341" spans="1:12" x14ac:dyDescent="0.25">
      <c r="H341" t="s">
        <v>82</v>
      </c>
      <c r="K341">
        <v>0.1</v>
      </c>
      <c r="L341" t="s">
        <v>181</v>
      </c>
    </row>
    <row r="342" spans="1:12" x14ac:dyDescent="0.25">
      <c r="A342" t="s">
        <v>89</v>
      </c>
      <c r="B342" t="s">
        <v>89</v>
      </c>
      <c r="C342" t="s">
        <v>90</v>
      </c>
      <c r="D342" t="s">
        <v>690</v>
      </c>
      <c r="E342" t="s">
        <v>92</v>
      </c>
      <c r="F342" t="s">
        <v>93</v>
      </c>
      <c r="G342" t="s">
        <v>89</v>
      </c>
      <c r="H342" t="s">
        <v>202</v>
      </c>
      <c r="I342" t="s">
        <v>370</v>
      </c>
      <c r="J342" t="s">
        <v>92</v>
      </c>
      <c r="K342" t="s">
        <v>95</v>
      </c>
    </row>
    <row r="344" spans="1:12" x14ac:dyDescent="0.25">
      <c r="A344" t="s">
        <v>287</v>
      </c>
      <c r="B344" t="s">
        <v>1059</v>
      </c>
      <c r="C344">
        <v>8</v>
      </c>
      <c r="D344" t="s">
        <v>144</v>
      </c>
      <c r="E344" t="s">
        <v>806</v>
      </c>
      <c r="F344" t="s">
        <v>807</v>
      </c>
    </row>
    <row r="345" spans="1:12" x14ac:dyDescent="0.25">
      <c r="A345" t="s">
        <v>89</v>
      </c>
      <c r="B345" t="s">
        <v>89</v>
      </c>
      <c r="C345" t="s">
        <v>90</v>
      </c>
      <c r="D345" t="s">
        <v>690</v>
      </c>
      <c r="E345" t="s">
        <v>92</v>
      </c>
      <c r="F345" t="s">
        <v>93</v>
      </c>
      <c r="G345" t="s">
        <v>89</v>
      </c>
      <c r="H345" t="s">
        <v>202</v>
      </c>
      <c r="I345" t="s">
        <v>370</v>
      </c>
      <c r="J345" t="s">
        <v>92</v>
      </c>
      <c r="K345" t="s">
        <v>95</v>
      </c>
    </row>
    <row r="346" spans="1:12" x14ac:dyDescent="0.25">
      <c r="H346" t="s">
        <v>0</v>
      </c>
      <c r="K346">
        <v>0</v>
      </c>
    </row>
    <row r="347" spans="1:12" x14ac:dyDescent="0.25">
      <c r="A347" t="s">
        <v>808</v>
      </c>
      <c r="B347" s="18">
        <v>42898</v>
      </c>
      <c r="C347" t="s">
        <v>809</v>
      </c>
      <c r="D347">
        <v>1</v>
      </c>
      <c r="E347" t="s">
        <v>810</v>
      </c>
      <c r="F347" t="s">
        <v>100</v>
      </c>
      <c r="G347" t="s">
        <v>10</v>
      </c>
      <c r="H347" t="s">
        <v>136</v>
      </c>
      <c r="I347" s="17">
        <v>3000</v>
      </c>
      <c r="K347" s="17">
        <v>3000</v>
      </c>
    </row>
    <row r="348" spans="1:12" x14ac:dyDescent="0.25">
      <c r="A348" t="s">
        <v>927</v>
      </c>
      <c r="B348" s="18">
        <v>42965</v>
      </c>
      <c r="C348" t="s">
        <v>138</v>
      </c>
      <c r="D348">
        <v>1</v>
      </c>
      <c r="E348" t="s">
        <v>928</v>
      </c>
      <c r="F348" t="s">
        <v>97</v>
      </c>
      <c r="G348" t="s">
        <v>3</v>
      </c>
      <c r="H348" t="s">
        <v>929</v>
      </c>
      <c r="J348" s="17">
        <v>3000.01</v>
      </c>
      <c r="K348">
        <v>-0.01</v>
      </c>
    </row>
    <row r="349" spans="1:12" x14ac:dyDescent="0.25">
      <c r="A349" t="s">
        <v>1062</v>
      </c>
      <c r="B349" s="18">
        <v>42978</v>
      </c>
      <c r="C349" t="s">
        <v>1063</v>
      </c>
      <c r="D349">
        <v>1</v>
      </c>
      <c r="E349" t="s">
        <v>1064</v>
      </c>
      <c r="F349" t="s">
        <v>97</v>
      </c>
      <c r="G349" t="s">
        <v>10</v>
      </c>
      <c r="H349" t="s">
        <v>1065</v>
      </c>
      <c r="I349">
        <v>0.01</v>
      </c>
      <c r="K349">
        <v>0</v>
      </c>
    </row>
    <row r="350" spans="1:12" x14ac:dyDescent="0.25">
      <c r="A350" t="s">
        <v>998</v>
      </c>
      <c r="B350" s="18">
        <v>43005</v>
      </c>
      <c r="C350" t="s">
        <v>999</v>
      </c>
      <c r="D350">
        <v>1</v>
      </c>
      <c r="E350" t="s">
        <v>1066</v>
      </c>
      <c r="F350" t="s">
        <v>100</v>
      </c>
      <c r="G350" t="s">
        <v>10</v>
      </c>
      <c r="H350" t="s">
        <v>136</v>
      </c>
      <c r="I350" s="17">
        <v>2500</v>
      </c>
      <c r="K350" s="17">
        <v>2500</v>
      </c>
    </row>
    <row r="351" spans="1:12" x14ac:dyDescent="0.25">
      <c r="A351" t="s">
        <v>1001</v>
      </c>
      <c r="B351" s="18">
        <v>43008</v>
      </c>
      <c r="C351" t="s">
        <v>138</v>
      </c>
      <c r="D351">
        <v>1</v>
      </c>
      <c r="E351" t="s">
        <v>1067</v>
      </c>
      <c r="F351" t="s">
        <v>97</v>
      </c>
      <c r="G351" t="s">
        <v>10</v>
      </c>
      <c r="H351" t="s">
        <v>929</v>
      </c>
      <c r="J351" s="17">
        <v>3105.5</v>
      </c>
      <c r="K351">
        <v>-605.5</v>
      </c>
    </row>
    <row r="352" spans="1:12" x14ac:dyDescent="0.25">
      <c r="A352" t="s">
        <v>1068</v>
      </c>
      <c r="B352" s="18">
        <v>43039</v>
      </c>
      <c r="C352" t="s">
        <v>1069</v>
      </c>
      <c r="D352">
        <v>1</v>
      </c>
      <c r="E352" t="s">
        <v>1070</v>
      </c>
      <c r="F352" t="s">
        <v>97</v>
      </c>
      <c r="G352" t="s">
        <v>3</v>
      </c>
      <c r="H352" t="s">
        <v>1071</v>
      </c>
      <c r="I352">
        <v>605.51</v>
      </c>
      <c r="K352">
        <v>0.01</v>
      </c>
    </row>
    <row r="353" spans="1:12" x14ac:dyDescent="0.25">
      <c r="A353" t="s">
        <v>1072</v>
      </c>
      <c r="B353" s="18">
        <v>43039</v>
      </c>
      <c r="C353" t="s">
        <v>1063</v>
      </c>
      <c r="D353">
        <v>1</v>
      </c>
      <c r="E353" t="s">
        <v>1073</v>
      </c>
      <c r="F353" t="s">
        <v>97</v>
      </c>
      <c r="G353" t="s">
        <v>10</v>
      </c>
      <c r="H353" t="s">
        <v>1074</v>
      </c>
      <c r="J353">
        <v>0.01</v>
      </c>
      <c r="K353">
        <v>0</v>
      </c>
    </row>
    <row r="354" spans="1:12" x14ac:dyDescent="0.25">
      <c r="H354" t="s">
        <v>129</v>
      </c>
      <c r="I354" s="17">
        <v>6105.52</v>
      </c>
      <c r="J354" s="17">
        <v>6105.52</v>
      </c>
    </row>
    <row r="355" spans="1:12" x14ac:dyDescent="0.25">
      <c r="H355" t="s">
        <v>82</v>
      </c>
      <c r="K355">
        <v>0</v>
      </c>
      <c r="L355" t="s">
        <v>181</v>
      </c>
    </row>
    <row r="356" spans="1:12" x14ac:dyDescent="0.25">
      <c r="A356" t="s">
        <v>89</v>
      </c>
      <c r="B356" t="s">
        <v>89</v>
      </c>
      <c r="C356" t="s">
        <v>90</v>
      </c>
      <c r="D356" t="s">
        <v>690</v>
      </c>
      <c r="E356" t="s">
        <v>92</v>
      </c>
      <c r="F356" t="s">
        <v>93</v>
      </c>
      <c r="G356" t="s">
        <v>89</v>
      </c>
      <c r="H356" t="s">
        <v>202</v>
      </c>
      <c r="I356" t="s">
        <v>370</v>
      </c>
      <c r="J356" t="s">
        <v>92</v>
      </c>
      <c r="K356" t="s">
        <v>95</v>
      </c>
    </row>
    <row r="358" spans="1:12" x14ac:dyDescent="0.25">
      <c r="A358" t="s">
        <v>287</v>
      </c>
      <c r="B358" t="s">
        <v>1059</v>
      </c>
      <c r="C358">
        <v>9</v>
      </c>
      <c r="D358" t="s">
        <v>1075</v>
      </c>
      <c r="E358" t="s">
        <v>1076</v>
      </c>
      <c r="F358" t="s">
        <v>1005</v>
      </c>
    </row>
    <row r="359" spans="1:12" x14ac:dyDescent="0.25">
      <c r="A359" t="s">
        <v>89</v>
      </c>
      <c r="B359" t="s">
        <v>89</v>
      </c>
      <c r="C359" t="s">
        <v>90</v>
      </c>
      <c r="D359" t="s">
        <v>690</v>
      </c>
      <c r="E359" t="s">
        <v>92</v>
      </c>
      <c r="F359" t="s">
        <v>93</v>
      </c>
      <c r="G359" t="s">
        <v>89</v>
      </c>
      <c r="H359" t="s">
        <v>202</v>
      </c>
      <c r="I359" t="s">
        <v>370</v>
      </c>
      <c r="J359" t="s">
        <v>92</v>
      </c>
      <c r="K359" t="s">
        <v>95</v>
      </c>
    </row>
    <row r="360" spans="1:12" x14ac:dyDescent="0.25">
      <c r="H360" t="s">
        <v>0</v>
      </c>
      <c r="K360">
        <v>0</v>
      </c>
    </row>
    <row r="361" spans="1:12" x14ac:dyDescent="0.25">
      <c r="A361" t="s">
        <v>1006</v>
      </c>
      <c r="B361" s="18">
        <v>42983</v>
      </c>
      <c r="C361" t="s">
        <v>1007</v>
      </c>
      <c r="D361">
        <v>1</v>
      </c>
      <c r="E361" t="s">
        <v>1077</v>
      </c>
      <c r="F361" t="s">
        <v>100</v>
      </c>
      <c r="G361" t="s">
        <v>10</v>
      </c>
      <c r="H361" t="s">
        <v>136</v>
      </c>
      <c r="I361" s="17">
        <v>4500</v>
      </c>
      <c r="K361" s="17">
        <v>4500</v>
      </c>
    </row>
    <row r="362" spans="1:12" x14ac:dyDescent="0.25">
      <c r="A362" t="s">
        <v>1009</v>
      </c>
      <c r="B362" s="18">
        <v>42998</v>
      </c>
      <c r="C362" t="s">
        <v>138</v>
      </c>
      <c r="D362">
        <v>1</v>
      </c>
      <c r="E362" t="s">
        <v>1078</v>
      </c>
      <c r="F362" t="s">
        <v>97</v>
      </c>
      <c r="G362" t="s">
        <v>3</v>
      </c>
      <c r="H362" t="s">
        <v>1010</v>
      </c>
      <c r="J362" s="17">
        <v>4500</v>
      </c>
      <c r="K362">
        <v>0</v>
      </c>
    </row>
    <row r="363" spans="1:12" x14ac:dyDescent="0.25">
      <c r="H363" t="s">
        <v>129</v>
      </c>
      <c r="I363" s="17">
        <v>4500</v>
      </c>
      <c r="J363" s="17">
        <v>4500</v>
      </c>
    </row>
    <row r="364" spans="1:12" x14ac:dyDescent="0.25">
      <c r="H364" t="s">
        <v>82</v>
      </c>
      <c r="K364">
        <v>0</v>
      </c>
      <c r="L364" t="s">
        <v>181</v>
      </c>
    </row>
    <row r="365" spans="1:12" x14ac:dyDescent="0.25">
      <c r="A365" t="s">
        <v>89</v>
      </c>
      <c r="B365" t="s">
        <v>89</v>
      </c>
      <c r="C365" t="s">
        <v>90</v>
      </c>
      <c r="D365" t="s">
        <v>690</v>
      </c>
      <c r="E365" t="s">
        <v>92</v>
      </c>
      <c r="F365" t="s">
        <v>93</v>
      </c>
      <c r="G365" t="s">
        <v>89</v>
      </c>
      <c r="H365" t="s">
        <v>202</v>
      </c>
      <c r="I365" t="s">
        <v>370</v>
      </c>
      <c r="J365" t="s">
        <v>92</v>
      </c>
      <c r="K365" t="s">
        <v>95</v>
      </c>
    </row>
    <row r="367" spans="1:12" x14ac:dyDescent="0.25">
      <c r="A367" t="s">
        <v>287</v>
      </c>
      <c r="B367" t="s">
        <v>1079</v>
      </c>
      <c r="C367">
        <v>0</v>
      </c>
      <c r="D367" t="s">
        <v>417</v>
      </c>
      <c r="E367" t="s">
        <v>1080</v>
      </c>
      <c r="F367" t="s">
        <v>1013</v>
      </c>
    </row>
    <row r="368" spans="1:12" x14ac:dyDescent="0.25">
      <c r="A368" t="s">
        <v>89</v>
      </c>
      <c r="B368" t="s">
        <v>89</v>
      </c>
      <c r="C368" t="s">
        <v>90</v>
      </c>
      <c r="D368" t="s">
        <v>690</v>
      </c>
      <c r="E368" t="s">
        <v>92</v>
      </c>
      <c r="F368" t="s">
        <v>93</v>
      </c>
      <c r="G368" t="s">
        <v>89</v>
      </c>
      <c r="H368" t="s">
        <v>202</v>
      </c>
      <c r="I368" t="s">
        <v>370</v>
      </c>
      <c r="J368" t="s">
        <v>92</v>
      </c>
      <c r="K368" t="s">
        <v>95</v>
      </c>
    </row>
    <row r="369" spans="1:12" x14ac:dyDescent="0.25">
      <c r="H369" t="s">
        <v>0</v>
      </c>
      <c r="K369">
        <v>0</v>
      </c>
    </row>
    <row r="370" spans="1:12" x14ac:dyDescent="0.25">
      <c r="A370" t="s">
        <v>1014</v>
      </c>
      <c r="B370" s="18">
        <v>42983</v>
      </c>
      <c r="C370" t="s">
        <v>1015</v>
      </c>
      <c r="D370">
        <v>1</v>
      </c>
      <c r="E370" t="s">
        <v>1081</v>
      </c>
      <c r="F370" t="s">
        <v>100</v>
      </c>
      <c r="G370" t="s">
        <v>10</v>
      </c>
      <c r="H370" t="s">
        <v>136</v>
      </c>
      <c r="I370" s="17">
        <v>3500</v>
      </c>
      <c r="K370" s="17">
        <v>3500</v>
      </c>
    </row>
    <row r="371" spans="1:12" x14ac:dyDescent="0.25">
      <c r="A371" t="s">
        <v>1017</v>
      </c>
      <c r="B371" s="18">
        <v>42998</v>
      </c>
      <c r="C371" t="s">
        <v>138</v>
      </c>
      <c r="D371">
        <v>1</v>
      </c>
      <c r="E371" t="s">
        <v>1082</v>
      </c>
      <c r="F371" t="s">
        <v>97</v>
      </c>
      <c r="G371" t="s">
        <v>3</v>
      </c>
      <c r="H371" t="s">
        <v>1018</v>
      </c>
      <c r="J371" s="17">
        <v>3499.99</v>
      </c>
      <c r="K371">
        <v>0.01</v>
      </c>
    </row>
    <row r="372" spans="1:12" x14ac:dyDescent="0.25">
      <c r="A372" t="s">
        <v>1083</v>
      </c>
      <c r="B372" s="18">
        <v>43008</v>
      </c>
      <c r="C372" t="s">
        <v>1063</v>
      </c>
      <c r="D372">
        <v>1</v>
      </c>
      <c r="E372" t="s">
        <v>1084</v>
      </c>
      <c r="F372" t="s">
        <v>97</v>
      </c>
      <c r="G372" t="s">
        <v>10</v>
      </c>
      <c r="H372" t="s">
        <v>1074</v>
      </c>
      <c r="J372">
        <v>0.01</v>
      </c>
      <c r="K372">
        <v>0</v>
      </c>
    </row>
    <row r="373" spans="1:12" x14ac:dyDescent="0.25">
      <c r="H373" t="s">
        <v>129</v>
      </c>
      <c r="I373" s="17">
        <v>3500</v>
      </c>
      <c r="J373" s="17">
        <v>3500</v>
      </c>
    </row>
    <row r="374" spans="1:12" x14ac:dyDescent="0.25">
      <c r="H374" t="s">
        <v>82</v>
      </c>
      <c r="K374">
        <v>0</v>
      </c>
      <c r="L374" t="s">
        <v>181</v>
      </c>
    </row>
    <row r="375" spans="1:12" x14ac:dyDescent="0.25">
      <c r="A375" t="s">
        <v>89</v>
      </c>
      <c r="B375" t="s">
        <v>89</v>
      </c>
      <c r="C375" t="s">
        <v>90</v>
      </c>
      <c r="D375" t="s">
        <v>690</v>
      </c>
      <c r="E375" t="s">
        <v>92</v>
      </c>
      <c r="F375" t="s">
        <v>93</v>
      </c>
      <c r="G375" t="s">
        <v>89</v>
      </c>
      <c r="H375" t="s">
        <v>202</v>
      </c>
      <c r="I375" t="s">
        <v>370</v>
      </c>
      <c r="J375" t="s">
        <v>92</v>
      </c>
      <c r="K375" t="s">
        <v>95</v>
      </c>
    </row>
    <row r="377" spans="1:12" x14ac:dyDescent="0.25">
      <c r="A377" t="s">
        <v>287</v>
      </c>
      <c r="B377" t="s">
        <v>1079</v>
      </c>
      <c r="C377">
        <v>1</v>
      </c>
      <c r="D377" t="s">
        <v>1085</v>
      </c>
      <c r="E377" t="s">
        <v>1086</v>
      </c>
      <c r="F377" t="s">
        <v>1021</v>
      </c>
    </row>
    <row r="378" spans="1:12" x14ac:dyDescent="0.25">
      <c r="A378" t="s">
        <v>89</v>
      </c>
      <c r="B378" t="s">
        <v>89</v>
      </c>
      <c r="C378" t="s">
        <v>90</v>
      </c>
      <c r="D378" t="s">
        <v>690</v>
      </c>
      <c r="E378" t="s">
        <v>92</v>
      </c>
      <c r="F378" t="s">
        <v>93</v>
      </c>
      <c r="G378" t="s">
        <v>89</v>
      </c>
      <c r="H378" t="s">
        <v>202</v>
      </c>
      <c r="I378" t="s">
        <v>370</v>
      </c>
      <c r="J378" t="s">
        <v>92</v>
      </c>
      <c r="K378" t="s">
        <v>95</v>
      </c>
    </row>
    <row r="379" spans="1:12" x14ac:dyDescent="0.25">
      <c r="H379" t="s">
        <v>0</v>
      </c>
      <c r="K379">
        <v>0</v>
      </c>
    </row>
    <row r="380" spans="1:12" x14ac:dyDescent="0.25">
      <c r="A380" t="s">
        <v>1022</v>
      </c>
      <c r="B380" s="18">
        <v>43005</v>
      </c>
      <c r="C380" t="s">
        <v>1023</v>
      </c>
      <c r="D380">
        <v>1</v>
      </c>
      <c r="E380" t="s">
        <v>1087</v>
      </c>
      <c r="F380" t="s">
        <v>100</v>
      </c>
      <c r="G380" t="s">
        <v>10</v>
      </c>
      <c r="H380" t="s">
        <v>136</v>
      </c>
      <c r="I380" s="17">
        <v>3500</v>
      </c>
      <c r="K380" s="17">
        <v>3500</v>
      </c>
    </row>
    <row r="381" spans="1:12" x14ac:dyDescent="0.25">
      <c r="A381" t="s">
        <v>1088</v>
      </c>
      <c r="B381" s="18">
        <v>43033</v>
      </c>
      <c r="C381" t="s">
        <v>1089</v>
      </c>
      <c r="D381">
        <v>1</v>
      </c>
      <c r="E381" t="s">
        <v>1090</v>
      </c>
      <c r="F381" t="s">
        <v>100</v>
      </c>
      <c r="G381" t="s">
        <v>10</v>
      </c>
      <c r="H381" t="s">
        <v>136</v>
      </c>
      <c r="I381" s="17">
        <v>4500</v>
      </c>
      <c r="K381" s="17">
        <v>8000</v>
      </c>
    </row>
    <row r="382" spans="1:12" x14ac:dyDescent="0.25">
      <c r="H382" t="s">
        <v>129</v>
      </c>
      <c r="I382" s="17">
        <v>8000</v>
      </c>
      <c r="J382">
        <v>0</v>
      </c>
    </row>
    <row r="383" spans="1:12" x14ac:dyDescent="0.25">
      <c r="H383" t="s">
        <v>82</v>
      </c>
      <c r="K383" s="17">
        <v>8000</v>
      </c>
      <c r="L383" t="s">
        <v>1132</v>
      </c>
    </row>
    <row r="384" spans="1:12" x14ac:dyDescent="0.25">
      <c r="A384" t="s">
        <v>89</v>
      </c>
      <c r="B384" t="s">
        <v>89</v>
      </c>
      <c r="C384" t="s">
        <v>90</v>
      </c>
      <c r="D384" t="s">
        <v>690</v>
      </c>
      <c r="E384" t="s">
        <v>92</v>
      </c>
      <c r="F384" t="s">
        <v>93</v>
      </c>
      <c r="G384" t="s">
        <v>89</v>
      </c>
      <c r="H384" t="s">
        <v>202</v>
      </c>
      <c r="I384" t="s">
        <v>370</v>
      </c>
      <c r="J384" t="s">
        <v>92</v>
      </c>
      <c r="K384" t="s">
        <v>95</v>
      </c>
    </row>
    <row r="386" spans="1:11" x14ac:dyDescent="0.25">
      <c r="A386" t="s">
        <v>287</v>
      </c>
      <c r="B386" t="s">
        <v>1079</v>
      </c>
      <c r="C386">
        <v>2</v>
      </c>
      <c r="D386" t="s">
        <v>1091</v>
      </c>
      <c r="E386" t="s">
        <v>1092</v>
      </c>
    </row>
    <row r="387" spans="1:11" x14ac:dyDescent="0.25">
      <c r="A387" t="s">
        <v>89</v>
      </c>
      <c r="B387" t="s">
        <v>89</v>
      </c>
      <c r="C387" t="s">
        <v>90</v>
      </c>
      <c r="D387" t="s">
        <v>690</v>
      </c>
      <c r="E387" t="s">
        <v>92</v>
      </c>
      <c r="F387" t="s">
        <v>93</v>
      </c>
      <c r="G387" t="s">
        <v>89</v>
      </c>
      <c r="H387" t="s">
        <v>202</v>
      </c>
      <c r="I387" t="s">
        <v>370</v>
      </c>
      <c r="J387" t="s">
        <v>92</v>
      </c>
      <c r="K387" t="s">
        <v>95</v>
      </c>
    </row>
    <row r="388" spans="1:11" x14ac:dyDescent="0.25">
      <c r="H388" t="s">
        <v>0</v>
      </c>
      <c r="K388">
        <v>0</v>
      </c>
    </row>
    <row r="389" spans="1:11" x14ac:dyDescent="0.25">
      <c r="A389" t="s">
        <v>1027</v>
      </c>
      <c r="B389" s="18">
        <v>43005</v>
      </c>
      <c r="C389" t="s">
        <v>1028</v>
      </c>
      <c r="D389">
        <v>1</v>
      </c>
      <c r="E389" t="s">
        <v>1093</v>
      </c>
      <c r="F389" t="s">
        <v>100</v>
      </c>
      <c r="G389" t="s">
        <v>10</v>
      </c>
      <c r="H389" t="s">
        <v>136</v>
      </c>
      <c r="I389" s="17">
        <v>6000</v>
      </c>
      <c r="K389" s="17">
        <v>6000</v>
      </c>
    </row>
    <row r="390" spans="1:11" x14ac:dyDescent="0.25">
      <c r="A390" t="s">
        <v>1094</v>
      </c>
      <c r="B390" s="18">
        <v>43021</v>
      </c>
      <c r="C390" t="s">
        <v>138</v>
      </c>
      <c r="D390">
        <v>1</v>
      </c>
      <c r="E390" t="s">
        <v>1095</v>
      </c>
      <c r="F390" t="s">
        <v>97</v>
      </c>
      <c r="G390" t="s">
        <v>10</v>
      </c>
      <c r="H390" t="s">
        <v>1096</v>
      </c>
      <c r="J390" s="17">
        <v>5999.25</v>
      </c>
      <c r="K390">
        <v>0.75</v>
      </c>
    </row>
    <row r="391" spans="1:11" x14ac:dyDescent="0.25">
      <c r="A391" t="s">
        <v>1097</v>
      </c>
      <c r="B391" s="18">
        <v>43027</v>
      </c>
      <c r="C391" t="s">
        <v>1098</v>
      </c>
      <c r="D391">
        <v>1</v>
      </c>
      <c r="E391" t="s">
        <v>1099</v>
      </c>
      <c r="F391" t="s">
        <v>100</v>
      </c>
      <c r="G391" t="s">
        <v>10</v>
      </c>
      <c r="H391" t="s">
        <v>136</v>
      </c>
      <c r="I391" s="17">
        <v>4500</v>
      </c>
      <c r="K391" s="17">
        <v>4500.75</v>
      </c>
    </row>
    <row r="392" spans="1:11" x14ac:dyDescent="0.25">
      <c r="A392" t="s">
        <v>1100</v>
      </c>
      <c r="B392" s="18">
        <v>43033</v>
      </c>
      <c r="C392" t="s">
        <v>1101</v>
      </c>
      <c r="D392">
        <v>1</v>
      </c>
      <c r="E392" t="s">
        <v>1102</v>
      </c>
      <c r="F392" t="s">
        <v>100</v>
      </c>
      <c r="G392" t="s">
        <v>10</v>
      </c>
      <c r="H392" t="s">
        <v>136</v>
      </c>
      <c r="I392" s="17">
        <v>4500</v>
      </c>
      <c r="K392" s="17">
        <v>9000.75</v>
      </c>
    </row>
    <row r="393" spans="1:11" x14ac:dyDescent="0.25">
      <c r="H393" t="s">
        <v>129</v>
      </c>
      <c r="I393" s="17">
        <v>15000</v>
      </c>
      <c r="J393" s="17">
        <v>5999.25</v>
      </c>
    </row>
    <row r="394" spans="1:11" x14ac:dyDescent="0.25">
      <c r="H394" t="s">
        <v>82</v>
      </c>
      <c r="K394" s="17">
        <v>9000.75</v>
      </c>
    </row>
    <row r="395" spans="1:11" x14ac:dyDescent="0.25">
      <c r="A395" t="s">
        <v>89</v>
      </c>
      <c r="B395" t="s">
        <v>89</v>
      </c>
      <c r="C395" t="s">
        <v>90</v>
      </c>
      <c r="D395" t="s">
        <v>690</v>
      </c>
      <c r="E395" t="s">
        <v>92</v>
      </c>
      <c r="F395" t="s">
        <v>93</v>
      </c>
      <c r="G395" t="s">
        <v>89</v>
      </c>
      <c r="H395" t="s">
        <v>202</v>
      </c>
      <c r="I395" t="s">
        <v>370</v>
      </c>
      <c r="J395" t="s">
        <v>92</v>
      </c>
      <c r="K395" t="s">
        <v>95</v>
      </c>
    </row>
    <row r="397" spans="1:11" x14ac:dyDescent="0.25">
      <c r="A397" t="s">
        <v>287</v>
      </c>
      <c r="B397" t="s">
        <v>1079</v>
      </c>
      <c r="C397">
        <v>3</v>
      </c>
      <c r="D397" t="s">
        <v>144</v>
      </c>
      <c r="E397" t="s">
        <v>1103</v>
      </c>
      <c r="F397" t="s">
        <v>1104</v>
      </c>
    </row>
    <row r="398" spans="1:11" x14ac:dyDescent="0.25">
      <c r="A398" t="s">
        <v>89</v>
      </c>
      <c r="B398" t="s">
        <v>89</v>
      </c>
      <c r="C398" t="s">
        <v>90</v>
      </c>
      <c r="D398" t="s">
        <v>690</v>
      </c>
      <c r="E398" t="s">
        <v>92</v>
      </c>
      <c r="F398" t="s">
        <v>93</v>
      </c>
      <c r="G398" t="s">
        <v>89</v>
      </c>
      <c r="H398" t="s">
        <v>202</v>
      </c>
      <c r="I398" t="s">
        <v>370</v>
      </c>
      <c r="J398" t="s">
        <v>92</v>
      </c>
      <c r="K398" t="s">
        <v>95</v>
      </c>
    </row>
    <row r="399" spans="1:11" x14ac:dyDescent="0.25">
      <c r="H399" t="s">
        <v>0</v>
      </c>
      <c r="K399">
        <v>0</v>
      </c>
    </row>
    <row r="400" spans="1:11" x14ac:dyDescent="0.25">
      <c r="A400" t="s">
        <v>1105</v>
      </c>
      <c r="B400" s="18">
        <v>43014</v>
      </c>
      <c r="C400" t="s">
        <v>1106</v>
      </c>
      <c r="D400">
        <v>1</v>
      </c>
      <c r="E400" t="s">
        <v>1107</v>
      </c>
      <c r="F400" t="s">
        <v>100</v>
      </c>
      <c r="G400" t="s">
        <v>10</v>
      </c>
      <c r="H400" t="s">
        <v>136</v>
      </c>
      <c r="I400" s="17">
        <v>3500</v>
      </c>
      <c r="K400" s="17">
        <v>3500</v>
      </c>
    </row>
    <row r="401" spans="1:12" x14ac:dyDescent="0.25">
      <c r="A401" t="s">
        <v>1108</v>
      </c>
      <c r="B401" s="18">
        <v>43033</v>
      </c>
      <c r="C401" t="s">
        <v>138</v>
      </c>
      <c r="D401">
        <v>1</v>
      </c>
      <c r="E401" t="s">
        <v>1109</v>
      </c>
      <c r="F401" t="s">
        <v>97</v>
      </c>
      <c r="G401" t="s">
        <v>3</v>
      </c>
      <c r="H401" t="s">
        <v>1110</v>
      </c>
      <c r="J401" s="17">
        <v>3500</v>
      </c>
      <c r="K401">
        <v>0</v>
      </c>
    </row>
    <row r="402" spans="1:12" x14ac:dyDescent="0.25">
      <c r="H402" t="s">
        <v>129</v>
      </c>
      <c r="I402" s="17">
        <v>3500</v>
      </c>
      <c r="J402" s="17">
        <v>3500</v>
      </c>
    </row>
    <row r="403" spans="1:12" x14ac:dyDescent="0.25">
      <c r="H403" t="s">
        <v>82</v>
      </c>
      <c r="K403">
        <v>0</v>
      </c>
      <c r="L403" t="s">
        <v>181</v>
      </c>
    </row>
    <row r="404" spans="1:12" x14ac:dyDescent="0.25">
      <c r="A404" t="s">
        <v>89</v>
      </c>
      <c r="B404" t="s">
        <v>89</v>
      </c>
      <c r="C404" t="s">
        <v>90</v>
      </c>
      <c r="D404" t="s">
        <v>690</v>
      </c>
      <c r="E404" t="s">
        <v>92</v>
      </c>
      <c r="F404" t="s">
        <v>93</v>
      </c>
      <c r="G404" t="s">
        <v>89</v>
      </c>
      <c r="H404" t="s">
        <v>202</v>
      </c>
      <c r="I404" t="s">
        <v>370</v>
      </c>
      <c r="J404" t="s">
        <v>92</v>
      </c>
      <c r="K404" t="s">
        <v>95</v>
      </c>
    </row>
    <row r="406" spans="1:12" x14ac:dyDescent="0.25">
      <c r="A406" t="s">
        <v>287</v>
      </c>
      <c r="B406" t="s">
        <v>1079</v>
      </c>
      <c r="C406">
        <v>4</v>
      </c>
      <c r="D406" t="s">
        <v>1111</v>
      </c>
      <c r="E406" t="s">
        <v>1112</v>
      </c>
    </row>
    <row r="407" spans="1:12" x14ac:dyDescent="0.25">
      <c r="A407" t="s">
        <v>89</v>
      </c>
      <c r="B407" t="s">
        <v>89</v>
      </c>
      <c r="C407" t="s">
        <v>90</v>
      </c>
      <c r="D407" t="s">
        <v>690</v>
      </c>
      <c r="E407" t="s">
        <v>92</v>
      </c>
      <c r="F407" t="s">
        <v>93</v>
      </c>
      <c r="G407" t="s">
        <v>89</v>
      </c>
      <c r="H407" t="s">
        <v>202</v>
      </c>
      <c r="I407" t="s">
        <v>370</v>
      </c>
      <c r="J407" t="s">
        <v>92</v>
      </c>
      <c r="K407" t="s">
        <v>95</v>
      </c>
    </row>
    <row r="408" spans="1:12" x14ac:dyDescent="0.25">
      <c r="H408" t="s">
        <v>0</v>
      </c>
      <c r="K408">
        <v>0</v>
      </c>
    </row>
    <row r="409" spans="1:12" x14ac:dyDescent="0.25">
      <c r="A409" t="s">
        <v>1113</v>
      </c>
      <c r="B409" s="18">
        <v>43027</v>
      </c>
      <c r="C409" t="s">
        <v>1114</v>
      </c>
      <c r="D409">
        <v>1</v>
      </c>
      <c r="E409" t="s">
        <v>1115</v>
      </c>
      <c r="F409" t="s">
        <v>100</v>
      </c>
      <c r="G409" t="s">
        <v>10</v>
      </c>
      <c r="H409" t="s">
        <v>136</v>
      </c>
      <c r="I409" s="17">
        <v>7500</v>
      </c>
      <c r="K409" s="17">
        <v>7500</v>
      </c>
    </row>
    <row r="410" spans="1:12" x14ac:dyDescent="0.25">
      <c r="A410" t="s">
        <v>1116</v>
      </c>
      <c r="B410" s="18">
        <v>43033</v>
      </c>
      <c r="C410" t="s">
        <v>1117</v>
      </c>
      <c r="D410">
        <v>1</v>
      </c>
      <c r="E410" t="s">
        <v>1118</v>
      </c>
      <c r="F410" t="s">
        <v>100</v>
      </c>
      <c r="G410" t="s">
        <v>10</v>
      </c>
      <c r="H410" t="s">
        <v>136</v>
      </c>
      <c r="I410" s="17">
        <v>5000</v>
      </c>
      <c r="K410" s="17">
        <v>12500</v>
      </c>
    </row>
    <row r="411" spans="1:12" x14ac:dyDescent="0.25">
      <c r="A411" t="s">
        <v>1119</v>
      </c>
      <c r="B411" s="18">
        <v>43038</v>
      </c>
      <c r="C411" t="s">
        <v>1120</v>
      </c>
      <c r="D411">
        <v>1</v>
      </c>
      <c r="E411" t="s">
        <v>1121</v>
      </c>
      <c r="F411" t="s">
        <v>100</v>
      </c>
      <c r="G411" t="s">
        <v>10</v>
      </c>
      <c r="H411" t="s">
        <v>136</v>
      </c>
      <c r="I411" s="17">
        <v>5000</v>
      </c>
      <c r="K411" s="17">
        <v>17500</v>
      </c>
    </row>
    <row r="412" spans="1:12" x14ac:dyDescent="0.25">
      <c r="A412" t="s">
        <v>1122</v>
      </c>
      <c r="B412" s="18">
        <v>43039</v>
      </c>
      <c r="C412" t="s">
        <v>138</v>
      </c>
      <c r="D412">
        <v>1</v>
      </c>
      <c r="E412" t="s">
        <v>1123</v>
      </c>
      <c r="F412" t="s">
        <v>97</v>
      </c>
      <c r="G412" t="s">
        <v>3</v>
      </c>
      <c r="H412" t="s">
        <v>1124</v>
      </c>
      <c r="J412" s="17">
        <v>7500</v>
      </c>
      <c r="K412" s="17">
        <v>10000</v>
      </c>
    </row>
    <row r="413" spans="1:12" x14ac:dyDescent="0.25">
      <c r="H413" t="s">
        <v>129</v>
      </c>
      <c r="I413" s="17">
        <v>17500</v>
      </c>
      <c r="J413" s="17">
        <v>7500</v>
      </c>
    </row>
    <row r="414" spans="1:12" x14ac:dyDescent="0.25">
      <c r="H414" t="s">
        <v>82</v>
      </c>
      <c r="K414" s="17">
        <v>10000</v>
      </c>
    </row>
    <row r="415" spans="1:12" x14ac:dyDescent="0.25">
      <c r="A415" t="s">
        <v>89</v>
      </c>
      <c r="B415" t="s">
        <v>89</v>
      </c>
      <c r="C415" t="s">
        <v>90</v>
      </c>
      <c r="D415" t="s">
        <v>690</v>
      </c>
      <c r="E415" t="s">
        <v>92</v>
      </c>
      <c r="F415" t="s">
        <v>93</v>
      </c>
      <c r="G415" t="s">
        <v>89</v>
      </c>
      <c r="H415" t="s">
        <v>202</v>
      </c>
      <c r="I415" t="s">
        <v>370</v>
      </c>
      <c r="J415" t="s">
        <v>92</v>
      </c>
      <c r="K415" t="s">
        <v>95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"/>
  <sheetViews>
    <sheetView topLeftCell="A140" workbookViewId="0">
      <selection activeCell="H221" sqref="H221"/>
    </sheetView>
  </sheetViews>
  <sheetFormatPr baseColWidth="10" defaultRowHeight="15" x14ac:dyDescent="0.25"/>
  <cols>
    <col min="8" max="8" width="39.7109375" bestFit="1" customWidth="1"/>
    <col min="10" max="10" width="3.42578125" style="5" customWidth="1"/>
    <col min="12" max="12" width="3.42578125" style="5" customWidth="1"/>
  </cols>
  <sheetData>
    <row r="1" spans="1:13" x14ac:dyDescent="0.25">
      <c r="H1" t="s">
        <v>0</v>
      </c>
      <c r="M1">
        <v>184</v>
      </c>
    </row>
    <row r="2" spans="1:13" x14ac:dyDescent="0.25">
      <c r="A2" t="s">
        <v>96</v>
      </c>
      <c r="B2" s="18">
        <v>42755</v>
      </c>
      <c r="C2" t="s">
        <v>1</v>
      </c>
      <c r="D2">
        <v>1</v>
      </c>
      <c r="E2" t="s">
        <v>2</v>
      </c>
      <c r="F2" t="s">
        <v>97</v>
      </c>
      <c r="G2" t="s">
        <v>3</v>
      </c>
      <c r="H2" t="s">
        <v>4</v>
      </c>
      <c r="K2">
        <v>124</v>
      </c>
      <c r="M2">
        <v>60</v>
      </c>
    </row>
    <row r="3" spans="1:13" x14ac:dyDescent="0.25">
      <c r="A3" t="s">
        <v>98</v>
      </c>
      <c r="B3" s="18">
        <v>42755</v>
      </c>
      <c r="C3" t="s">
        <v>5</v>
      </c>
      <c r="D3">
        <v>1</v>
      </c>
      <c r="E3" t="s">
        <v>6</v>
      </c>
      <c r="F3" t="s">
        <v>97</v>
      </c>
      <c r="G3" t="s">
        <v>3</v>
      </c>
      <c r="H3" t="s">
        <v>7</v>
      </c>
      <c r="K3">
        <v>60</v>
      </c>
      <c r="M3">
        <v>0</v>
      </c>
    </row>
    <row r="4" spans="1:13" x14ac:dyDescent="0.25">
      <c r="A4" t="s">
        <v>99</v>
      </c>
      <c r="B4" s="18">
        <v>42759</v>
      </c>
      <c r="C4" t="s">
        <v>8</v>
      </c>
      <c r="D4">
        <v>1</v>
      </c>
      <c r="E4" t="s">
        <v>9</v>
      </c>
      <c r="F4" t="s">
        <v>100</v>
      </c>
      <c r="G4" t="s">
        <v>10</v>
      </c>
      <c r="H4" t="s">
        <v>101</v>
      </c>
      <c r="I4" s="17">
        <v>5603</v>
      </c>
      <c r="M4" s="17">
        <v>5603</v>
      </c>
    </row>
    <row r="5" spans="1:13" x14ac:dyDescent="0.25">
      <c r="A5" t="s">
        <v>102</v>
      </c>
      <c r="B5" s="18">
        <v>42762</v>
      </c>
      <c r="C5" t="s">
        <v>11</v>
      </c>
      <c r="D5">
        <v>1</v>
      </c>
      <c r="E5" t="s">
        <v>12</v>
      </c>
      <c r="F5" t="s">
        <v>100</v>
      </c>
      <c r="G5" t="s">
        <v>10</v>
      </c>
      <c r="H5" t="s">
        <v>103</v>
      </c>
      <c r="I5" s="17">
        <v>20000</v>
      </c>
      <c r="M5" s="17">
        <v>25603</v>
      </c>
    </row>
    <row r="6" spans="1:13" x14ac:dyDescent="0.25">
      <c r="A6" t="s">
        <v>104</v>
      </c>
      <c r="B6" s="18">
        <v>42766</v>
      </c>
      <c r="C6" t="s">
        <v>13</v>
      </c>
      <c r="D6">
        <v>1</v>
      </c>
      <c r="E6" t="s">
        <v>14</v>
      </c>
      <c r="F6" t="s">
        <v>97</v>
      </c>
      <c r="G6" t="s">
        <v>10</v>
      </c>
      <c r="H6" t="s">
        <v>15</v>
      </c>
      <c r="K6">
        <v>267</v>
      </c>
      <c r="M6" s="17">
        <v>25336</v>
      </c>
    </row>
    <row r="7" spans="1:13" x14ac:dyDescent="0.25">
      <c r="A7" t="s">
        <v>105</v>
      </c>
      <c r="B7" s="18">
        <v>42766</v>
      </c>
      <c r="C7" t="s">
        <v>16</v>
      </c>
      <c r="D7">
        <v>1</v>
      </c>
      <c r="E7" t="s">
        <v>17</v>
      </c>
      <c r="F7" t="s">
        <v>97</v>
      </c>
      <c r="G7" t="s">
        <v>10</v>
      </c>
      <c r="H7" t="s">
        <v>18</v>
      </c>
      <c r="K7">
        <v>344</v>
      </c>
      <c r="M7" s="17">
        <v>24992</v>
      </c>
    </row>
    <row r="8" spans="1:13" x14ac:dyDescent="0.25">
      <c r="A8" t="s">
        <v>106</v>
      </c>
      <c r="B8" s="18">
        <v>42766</v>
      </c>
      <c r="C8" t="s">
        <v>19</v>
      </c>
      <c r="D8">
        <v>1</v>
      </c>
      <c r="E8" t="s">
        <v>20</v>
      </c>
      <c r="F8" t="s">
        <v>97</v>
      </c>
      <c r="G8" t="s">
        <v>10</v>
      </c>
      <c r="H8" t="s">
        <v>21</v>
      </c>
      <c r="K8" s="17">
        <v>1566</v>
      </c>
      <c r="M8" s="17">
        <v>23426</v>
      </c>
    </row>
    <row r="9" spans="1:13" x14ac:dyDescent="0.25">
      <c r="A9" t="s">
        <v>107</v>
      </c>
      <c r="B9" s="18">
        <v>42766</v>
      </c>
      <c r="C9" t="s">
        <v>22</v>
      </c>
      <c r="D9">
        <v>1</v>
      </c>
      <c r="E9" t="s">
        <v>23</v>
      </c>
      <c r="F9" t="s">
        <v>97</v>
      </c>
      <c r="G9" t="s">
        <v>10</v>
      </c>
      <c r="H9" t="s">
        <v>24</v>
      </c>
      <c r="K9">
        <v>609.4</v>
      </c>
      <c r="M9" s="17">
        <v>22816.6</v>
      </c>
    </row>
    <row r="10" spans="1:13" x14ac:dyDescent="0.25">
      <c r="A10" t="s">
        <v>108</v>
      </c>
      <c r="B10" s="18">
        <v>42766</v>
      </c>
      <c r="C10" t="s">
        <v>25</v>
      </c>
      <c r="D10">
        <v>1</v>
      </c>
      <c r="E10" t="s">
        <v>26</v>
      </c>
      <c r="F10" t="s">
        <v>97</v>
      </c>
      <c r="G10" t="s">
        <v>10</v>
      </c>
      <c r="H10" t="s">
        <v>27</v>
      </c>
      <c r="K10">
        <v>299.7</v>
      </c>
      <c r="M10" s="17">
        <v>22516.9</v>
      </c>
    </row>
    <row r="11" spans="1:13" x14ac:dyDescent="0.25">
      <c r="A11" t="s">
        <v>109</v>
      </c>
      <c r="B11" s="18">
        <v>42766</v>
      </c>
      <c r="C11" t="s">
        <v>28</v>
      </c>
      <c r="D11">
        <v>1</v>
      </c>
      <c r="E11" t="s">
        <v>29</v>
      </c>
      <c r="F11" t="s">
        <v>97</v>
      </c>
      <c r="G11" t="s">
        <v>10</v>
      </c>
      <c r="H11" t="s">
        <v>30</v>
      </c>
      <c r="K11">
        <v>253</v>
      </c>
      <c r="M11" s="17">
        <v>22263.9</v>
      </c>
    </row>
    <row r="12" spans="1:13" x14ac:dyDescent="0.25">
      <c r="A12" t="s">
        <v>110</v>
      </c>
      <c r="B12" s="18">
        <v>42766</v>
      </c>
      <c r="C12" t="s">
        <v>31</v>
      </c>
      <c r="D12">
        <v>1</v>
      </c>
      <c r="E12" t="s">
        <v>32</v>
      </c>
      <c r="F12" t="s">
        <v>97</v>
      </c>
      <c r="G12" t="s">
        <v>10</v>
      </c>
      <c r="H12" t="s">
        <v>33</v>
      </c>
      <c r="K12">
        <v>100</v>
      </c>
      <c r="M12" s="17">
        <v>22163.9</v>
      </c>
    </row>
    <row r="13" spans="1:13" x14ac:dyDescent="0.25">
      <c r="A13" t="s">
        <v>111</v>
      </c>
      <c r="B13" s="18">
        <v>42766</v>
      </c>
      <c r="C13" t="s">
        <v>34</v>
      </c>
      <c r="D13">
        <v>1</v>
      </c>
      <c r="E13" t="s">
        <v>35</v>
      </c>
      <c r="F13" t="s">
        <v>97</v>
      </c>
      <c r="G13" t="s">
        <v>10</v>
      </c>
      <c r="H13" t="s">
        <v>36</v>
      </c>
      <c r="K13">
        <v>290.13</v>
      </c>
      <c r="M13" s="17">
        <v>21873.77</v>
      </c>
    </row>
    <row r="14" spans="1:13" x14ac:dyDescent="0.25">
      <c r="A14" t="s">
        <v>112</v>
      </c>
      <c r="B14" s="18">
        <v>42766</v>
      </c>
      <c r="C14" t="s">
        <v>37</v>
      </c>
      <c r="D14">
        <v>1</v>
      </c>
      <c r="E14" t="s">
        <v>38</v>
      </c>
      <c r="F14" t="s">
        <v>97</v>
      </c>
      <c r="G14" t="s">
        <v>10</v>
      </c>
      <c r="H14" t="s">
        <v>36</v>
      </c>
      <c r="K14" s="17">
        <v>1921</v>
      </c>
      <c r="M14" s="17">
        <v>19952.77</v>
      </c>
    </row>
    <row r="15" spans="1:13" x14ac:dyDescent="0.25">
      <c r="A15" t="s">
        <v>113</v>
      </c>
      <c r="B15" s="18">
        <v>42766</v>
      </c>
      <c r="C15" t="s">
        <v>39</v>
      </c>
      <c r="D15">
        <v>1</v>
      </c>
      <c r="E15" t="s">
        <v>40</v>
      </c>
      <c r="F15" t="s">
        <v>97</v>
      </c>
      <c r="G15" t="s">
        <v>10</v>
      </c>
      <c r="H15" t="s">
        <v>41</v>
      </c>
      <c r="K15">
        <v>164</v>
      </c>
      <c r="M15" s="17">
        <v>19788.77</v>
      </c>
    </row>
    <row r="16" spans="1:13" x14ac:dyDescent="0.25">
      <c r="A16" t="s">
        <v>114</v>
      </c>
      <c r="B16" s="18">
        <v>42766</v>
      </c>
      <c r="C16" t="s">
        <v>42</v>
      </c>
      <c r="D16">
        <v>1</v>
      </c>
      <c r="E16" t="s">
        <v>43</v>
      </c>
      <c r="F16" t="s">
        <v>97</v>
      </c>
      <c r="G16" t="s">
        <v>10</v>
      </c>
      <c r="H16" t="s">
        <v>44</v>
      </c>
      <c r="K16">
        <v>279</v>
      </c>
      <c r="M16" s="17">
        <v>19509.77</v>
      </c>
    </row>
    <row r="17" spans="1:13" x14ac:dyDescent="0.25">
      <c r="A17" t="s">
        <v>115</v>
      </c>
      <c r="B17" s="18">
        <v>42766</v>
      </c>
      <c r="C17" t="s">
        <v>45</v>
      </c>
      <c r="D17">
        <v>1</v>
      </c>
      <c r="E17" t="s">
        <v>46</v>
      </c>
      <c r="F17" t="s">
        <v>97</v>
      </c>
      <c r="G17" t="s">
        <v>10</v>
      </c>
      <c r="H17" t="s">
        <v>47</v>
      </c>
      <c r="K17">
        <v>290</v>
      </c>
      <c r="M17" s="17">
        <v>19219.77</v>
      </c>
    </row>
    <row r="18" spans="1:13" x14ac:dyDescent="0.25">
      <c r="A18" t="s">
        <v>116</v>
      </c>
      <c r="B18" s="18">
        <v>42766</v>
      </c>
      <c r="C18" t="s">
        <v>48</v>
      </c>
      <c r="D18">
        <v>1</v>
      </c>
      <c r="E18" t="s">
        <v>49</v>
      </c>
      <c r="F18" t="s">
        <v>97</v>
      </c>
      <c r="G18" t="s">
        <v>10</v>
      </c>
      <c r="H18" t="s">
        <v>50</v>
      </c>
      <c r="K18">
        <v>347.99</v>
      </c>
      <c r="M18" s="17">
        <v>18871.78</v>
      </c>
    </row>
    <row r="19" spans="1:13" x14ac:dyDescent="0.25">
      <c r="A19" t="s">
        <v>117</v>
      </c>
      <c r="B19" s="18">
        <v>42766</v>
      </c>
      <c r="C19" t="s">
        <v>51</v>
      </c>
      <c r="D19">
        <v>1</v>
      </c>
      <c r="E19" t="s">
        <v>52</v>
      </c>
      <c r="F19" t="s">
        <v>97</v>
      </c>
      <c r="G19" t="s">
        <v>10</v>
      </c>
      <c r="H19" t="s">
        <v>53</v>
      </c>
      <c r="K19" s="17">
        <v>1082.01</v>
      </c>
      <c r="M19" s="17">
        <v>17789.77</v>
      </c>
    </row>
    <row r="20" spans="1:13" x14ac:dyDescent="0.25">
      <c r="A20" t="s">
        <v>117</v>
      </c>
      <c r="B20" s="18">
        <v>42766</v>
      </c>
      <c r="C20" t="s">
        <v>51</v>
      </c>
      <c r="D20">
        <v>1</v>
      </c>
      <c r="E20" t="s">
        <v>52</v>
      </c>
      <c r="F20" t="s">
        <v>97</v>
      </c>
      <c r="G20" t="s">
        <v>10</v>
      </c>
      <c r="H20" t="s">
        <v>53</v>
      </c>
      <c r="K20">
        <v>95</v>
      </c>
      <c r="M20" s="17">
        <v>17694.77</v>
      </c>
    </row>
    <row r="21" spans="1:13" x14ac:dyDescent="0.25">
      <c r="A21" t="s">
        <v>118</v>
      </c>
      <c r="B21" s="18">
        <v>42766</v>
      </c>
      <c r="C21" t="s">
        <v>54</v>
      </c>
      <c r="D21">
        <v>1</v>
      </c>
      <c r="E21" t="s">
        <v>55</v>
      </c>
      <c r="F21" t="s">
        <v>97</v>
      </c>
      <c r="G21" t="s">
        <v>10</v>
      </c>
      <c r="H21" t="s">
        <v>56</v>
      </c>
      <c r="K21" s="17">
        <v>1062</v>
      </c>
      <c r="M21" s="17">
        <v>16632.77</v>
      </c>
    </row>
    <row r="22" spans="1:13" x14ac:dyDescent="0.25">
      <c r="A22" t="s">
        <v>118</v>
      </c>
      <c r="B22" s="18">
        <v>42766</v>
      </c>
      <c r="C22" t="s">
        <v>54</v>
      </c>
      <c r="D22">
        <v>1</v>
      </c>
      <c r="E22" t="s">
        <v>55</v>
      </c>
      <c r="F22" t="s">
        <v>97</v>
      </c>
      <c r="G22" t="s">
        <v>10</v>
      </c>
      <c r="H22" t="s">
        <v>56</v>
      </c>
      <c r="K22">
        <v>93</v>
      </c>
      <c r="M22" s="17">
        <v>16539.77</v>
      </c>
    </row>
    <row r="23" spans="1:13" x14ac:dyDescent="0.25">
      <c r="A23" t="s">
        <v>119</v>
      </c>
      <c r="B23" s="18">
        <v>42766</v>
      </c>
      <c r="C23" t="s">
        <v>57</v>
      </c>
      <c r="D23">
        <v>1</v>
      </c>
      <c r="E23" t="s">
        <v>58</v>
      </c>
      <c r="F23" t="s">
        <v>97</v>
      </c>
      <c r="G23" t="s">
        <v>10</v>
      </c>
      <c r="H23" t="s">
        <v>56</v>
      </c>
      <c r="K23" s="17">
        <v>4561.18</v>
      </c>
      <c r="M23" s="17">
        <v>11978.59</v>
      </c>
    </row>
    <row r="24" spans="1:13" x14ac:dyDescent="0.25">
      <c r="A24" t="s">
        <v>119</v>
      </c>
      <c r="B24" s="18">
        <v>42766</v>
      </c>
      <c r="C24" t="s">
        <v>57</v>
      </c>
      <c r="D24">
        <v>1</v>
      </c>
      <c r="E24" t="s">
        <v>58</v>
      </c>
      <c r="F24" t="s">
        <v>97</v>
      </c>
      <c r="G24" t="s">
        <v>10</v>
      </c>
      <c r="H24" t="s">
        <v>56</v>
      </c>
      <c r="K24">
        <v>145</v>
      </c>
      <c r="M24" s="17">
        <v>11833.59</v>
      </c>
    </row>
    <row r="25" spans="1:13" x14ac:dyDescent="0.25">
      <c r="A25" t="s">
        <v>120</v>
      </c>
      <c r="B25" s="18">
        <v>42766</v>
      </c>
      <c r="C25" t="s">
        <v>59</v>
      </c>
      <c r="D25">
        <v>1</v>
      </c>
      <c r="E25" t="s">
        <v>60</v>
      </c>
      <c r="F25" t="s">
        <v>97</v>
      </c>
      <c r="G25" t="s">
        <v>10</v>
      </c>
      <c r="H25" t="s">
        <v>53</v>
      </c>
      <c r="K25" s="17">
        <v>1360</v>
      </c>
      <c r="M25" s="17">
        <v>10473.59</v>
      </c>
    </row>
    <row r="26" spans="1:13" x14ac:dyDescent="0.25">
      <c r="A26" t="s">
        <v>121</v>
      </c>
      <c r="B26" s="18">
        <v>42766</v>
      </c>
      <c r="C26" t="s">
        <v>61</v>
      </c>
      <c r="D26">
        <v>1</v>
      </c>
      <c r="E26" t="s">
        <v>62</v>
      </c>
      <c r="F26" t="s">
        <v>97</v>
      </c>
      <c r="G26" t="s">
        <v>10</v>
      </c>
      <c r="H26" t="s">
        <v>63</v>
      </c>
      <c r="K26" s="17">
        <v>1072.06</v>
      </c>
      <c r="M26" s="17">
        <v>9401.5300000000007</v>
      </c>
    </row>
    <row r="27" spans="1:13" x14ac:dyDescent="0.25">
      <c r="A27" t="s">
        <v>121</v>
      </c>
      <c r="B27" s="18">
        <v>42766</v>
      </c>
      <c r="C27" t="s">
        <v>61</v>
      </c>
      <c r="D27">
        <v>1</v>
      </c>
      <c r="E27" t="s">
        <v>62</v>
      </c>
      <c r="F27" t="s">
        <v>97</v>
      </c>
      <c r="G27" t="s">
        <v>10</v>
      </c>
      <c r="H27" t="s">
        <v>63</v>
      </c>
      <c r="K27">
        <v>90</v>
      </c>
      <c r="M27" s="17">
        <v>9311.5300000000007</v>
      </c>
    </row>
    <row r="28" spans="1:13" x14ac:dyDescent="0.25">
      <c r="A28" t="s">
        <v>122</v>
      </c>
      <c r="B28" s="18">
        <v>42766</v>
      </c>
      <c r="C28" t="s">
        <v>64</v>
      </c>
      <c r="D28">
        <v>1</v>
      </c>
      <c r="E28" t="s">
        <v>65</v>
      </c>
      <c r="F28" t="s">
        <v>97</v>
      </c>
      <c r="G28" t="s">
        <v>10</v>
      </c>
      <c r="H28" t="s">
        <v>56</v>
      </c>
      <c r="K28" s="17">
        <v>1623</v>
      </c>
      <c r="M28" s="17">
        <v>7688.53</v>
      </c>
    </row>
    <row r="29" spans="1:13" x14ac:dyDescent="0.25">
      <c r="A29" t="s">
        <v>122</v>
      </c>
      <c r="B29" s="18">
        <v>42766</v>
      </c>
      <c r="C29" t="s">
        <v>64</v>
      </c>
      <c r="D29">
        <v>1</v>
      </c>
      <c r="E29" t="s">
        <v>65</v>
      </c>
      <c r="F29" t="s">
        <v>97</v>
      </c>
      <c r="G29" t="s">
        <v>10</v>
      </c>
      <c r="H29" t="s">
        <v>56</v>
      </c>
      <c r="K29">
        <v>140</v>
      </c>
      <c r="M29" s="17">
        <v>7548.53</v>
      </c>
    </row>
    <row r="30" spans="1:13" x14ac:dyDescent="0.25">
      <c r="A30" t="s">
        <v>123</v>
      </c>
      <c r="B30" s="18">
        <v>42766</v>
      </c>
      <c r="C30" t="s">
        <v>66</v>
      </c>
      <c r="D30">
        <v>1</v>
      </c>
      <c r="E30" t="s">
        <v>67</v>
      </c>
      <c r="F30" t="s">
        <v>97</v>
      </c>
      <c r="G30" t="s">
        <v>10</v>
      </c>
      <c r="H30" t="s">
        <v>18</v>
      </c>
      <c r="K30">
        <v>118</v>
      </c>
      <c r="M30" s="17">
        <v>7430.53</v>
      </c>
    </row>
    <row r="31" spans="1:13" x14ac:dyDescent="0.25">
      <c r="A31" t="s">
        <v>124</v>
      </c>
      <c r="B31" s="18">
        <v>42766</v>
      </c>
      <c r="C31" t="s">
        <v>68</v>
      </c>
      <c r="D31">
        <v>1</v>
      </c>
      <c r="E31" t="s">
        <v>69</v>
      </c>
      <c r="F31" t="s">
        <v>97</v>
      </c>
      <c r="G31" t="s">
        <v>10</v>
      </c>
      <c r="H31" t="s">
        <v>70</v>
      </c>
      <c r="K31">
        <v>539.04999999999995</v>
      </c>
      <c r="M31" s="17">
        <v>6891.48</v>
      </c>
    </row>
    <row r="32" spans="1:13" x14ac:dyDescent="0.25">
      <c r="A32" t="s">
        <v>125</v>
      </c>
      <c r="B32" s="18">
        <v>42766</v>
      </c>
      <c r="C32" t="s">
        <v>71</v>
      </c>
      <c r="D32">
        <v>1</v>
      </c>
      <c r="E32" t="s">
        <v>72</v>
      </c>
      <c r="F32" t="s">
        <v>97</v>
      </c>
      <c r="G32" t="s">
        <v>10</v>
      </c>
      <c r="H32" t="s">
        <v>73</v>
      </c>
      <c r="K32">
        <v>400</v>
      </c>
      <c r="M32" s="17">
        <v>6491.48</v>
      </c>
    </row>
    <row r="33" spans="1:13" x14ac:dyDescent="0.25">
      <c r="A33" t="s">
        <v>126</v>
      </c>
      <c r="B33" s="18">
        <v>42766</v>
      </c>
      <c r="C33" t="s">
        <v>74</v>
      </c>
      <c r="D33">
        <v>1</v>
      </c>
      <c r="E33" t="s">
        <v>75</v>
      </c>
      <c r="F33" t="s">
        <v>97</v>
      </c>
      <c r="G33" t="s">
        <v>10</v>
      </c>
      <c r="H33" t="s">
        <v>76</v>
      </c>
      <c r="K33">
        <v>68</v>
      </c>
      <c r="M33" s="17">
        <v>6423.48</v>
      </c>
    </row>
    <row r="34" spans="1:13" x14ac:dyDescent="0.25">
      <c r="A34" t="s">
        <v>127</v>
      </c>
      <c r="B34" s="18">
        <v>42766</v>
      </c>
      <c r="C34" t="s">
        <v>77</v>
      </c>
      <c r="D34">
        <v>1</v>
      </c>
      <c r="E34" t="s">
        <v>78</v>
      </c>
      <c r="F34" t="s">
        <v>97</v>
      </c>
      <c r="G34" t="s">
        <v>10</v>
      </c>
      <c r="H34" t="s">
        <v>73</v>
      </c>
      <c r="K34">
        <v>56</v>
      </c>
      <c r="M34" s="17">
        <v>6367.48</v>
      </c>
    </row>
    <row r="35" spans="1:13" x14ac:dyDescent="0.25">
      <c r="A35" t="s">
        <v>128</v>
      </c>
      <c r="B35" s="18">
        <v>42766</v>
      </c>
      <c r="C35" t="s">
        <v>79</v>
      </c>
      <c r="D35">
        <v>1</v>
      </c>
      <c r="E35" t="s">
        <v>80</v>
      </c>
      <c r="F35" t="s">
        <v>97</v>
      </c>
      <c r="G35" t="s">
        <v>10</v>
      </c>
      <c r="H35" t="s">
        <v>81</v>
      </c>
      <c r="K35">
        <v>26</v>
      </c>
      <c r="M35" s="17">
        <v>6341.48</v>
      </c>
    </row>
    <row r="36" spans="1:13" x14ac:dyDescent="0.25">
      <c r="A36" t="s">
        <v>205</v>
      </c>
      <c r="B36" s="18">
        <v>42766</v>
      </c>
      <c r="C36" t="s">
        <v>206</v>
      </c>
      <c r="D36">
        <v>1</v>
      </c>
      <c r="E36" t="s">
        <v>207</v>
      </c>
      <c r="F36" t="s">
        <v>97</v>
      </c>
      <c r="G36" t="s">
        <v>10</v>
      </c>
      <c r="H36" t="s">
        <v>208</v>
      </c>
      <c r="K36" s="17">
        <v>5603</v>
      </c>
      <c r="M36">
        <v>738.48</v>
      </c>
    </row>
    <row r="37" spans="1:13" x14ac:dyDescent="0.25">
      <c r="A37" t="s">
        <v>213</v>
      </c>
      <c r="B37" s="18">
        <v>42789</v>
      </c>
      <c r="C37" t="s">
        <v>214</v>
      </c>
      <c r="D37">
        <v>1</v>
      </c>
      <c r="E37" t="s">
        <v>215</v>
      </c>
      <c r="F37" t="s">
        <v>100</v>
      </c>
      <c r="G37" t="s">
        <v>10</v>
      </c>
      <c r="H37" t="s">
        <v>212</v>
      </c>
      <c r="I37" s="17">
        <v>20000</v>
      </c>
      <c r="M37" s="17">
        <v>20738.48</v>
      </c>
    </row>
    <row r="38" spans="1:13" x14ac:dyDescent="0.25">
      <c r="A38" t="s">
        <v>291</v>
      </c>
      <c r="B38" s="18">
        <v>42825</v>
      </c>
      <c r="C38" t="s">
        <v>292</v>
      </c>
      <c r="D38">
        <v>1</v>
      </c>
      <c r="E38" t="s">
        <v>293</v>
      </c>
      <c r="F38" t="s">
        <v>97</v>
      </c>
      <c r="G38" t="s">
        <v>3</v>
      </c>
      <c r="H38" t="s">
        <v>381</v>
      </c>
      <c r="K38">
        <v>600</v>
      </c>
      <c r="M38" s="17">
        <v>20138.48</v>
      </c>
    </row>
    <row r="39" spans="1:13" x14ac:dyDescent="0.25">
      <c r="A39" t="s">
        <v>294</v>
      </c>
      <c r="B39" s="18">
        <v>42825</v>
      </c>
      <c r="C39" t="s">
        <v>295</v>
      </c>
      <c r="D39">
        <v>1</v>
      </c>
      <c r="E39" t="s">
        <v>296</v>
      </c>
      <c r="F39" t="s">
        <v>97</v>
      </c>
      <c r="G39" t="s">
        <v>3</v>
      </c>
      <c r="H39" t="s">
        <v>382</v>
      </c>
      <c r="K39">
        <v>450</v>
      </c>
      <c r="M39" s="17">
        <v>19688.48</v>
      </c>
    </row>
    <row r="40" spans="1:13" x14ac:dyDescent="0.25">
      <c r="A40" t="s">
        <v>297</v>
      </c>
      <c r="B40" s="18">
        <v>42825</v>
      </c>
      <c r="C40" t="s">
        <v>298</v>
      </c>
      <c r="D40">
        <v>1</v>
      </c>
      <c r="E40" t="s">
        <v>299</v>
      </c>
      <c r="F40" t="s">
        <v>97</v>
      </c>
      <c r="G40" t="s">
        <v>3</v>
      </c>
      <c r="H40" t="s">
        <v>300</v>
      </c>
      <c r="K40" s="17">
        <v>1360</v>
      </c>
      <c r="M40" s="17">
        <v>18328.48</v>
      </c>
    </row>
    <row r="41" spans="1:13" x14ac:dyDescent="0.25">
      <c r="A41" t="s">
        <v>301</v>
      </c>
      <c r="B41" s="18">
        <v>42825</v>
      </c>
      <c r="C41" t="s">
        <v>302</v>
      </c>
      <c r="D41">
        <v>1</v>
      </c>
      <c r="E41" t="s">
        <v>303</v>
      </c>
      <c r="F41" t="s">
        <v>97</v>
      </c>
      <c r="G41" t="s">
        <v>3</v>
      </c>
      <c r="H41" t="s">
        <v>304</v>
      </c>
      <c r="K41">
        <v>860.92</v>
      </c>
      <c r="M41" s="17">
        <v>17467.560000000001</v>
      </c>
    </row>
    <row r="42" spans="1:13" x14ac:dyDescent="0.25">
      <c r="A42" t="s">
        <v>305</v>
      </c>
      <c r="B42" s="18">
        <v>42825</v>
      </c>
      <c r="C42" t="s">
        <v>306</v>
      </c>
      <c r="D42">
        <v>1</v>
      </c>
      <c r="E42" t="s">
        <v>307</v>
      </c>
      <c r="F42" t="s">
        <v>97</v>
      </c>
      <c r="G42" t="s">
        <v>3</v>
      </c>
      <c r="H42" t="s">
        <v>308</v>
      </c>
      <c r="K42">
        <v>739.8</v>
      </c>
      <c r="M42" s="17">
        <v>16727.759999999998</v>
      </c>
    </row>
    <row r="43" spans="1:13" x14ac:dyDescent="0.25">
      <c r="A43" t="s">
        <v>309</v>
      </c>
      <c r="B43" s="18">
        <v>42825</v>
      </c>
      <c r="C43" t="s">
        <v>310</v>
      </c>
      <c r="D43">
        <v>1</v>
      </c>
      <c r="E43" t="s">
        <v>311</v>
      </c>
      <c r="F43" t="s">
        <v>97</v>
      </c>
      <c r="G43" t="s">
        <v>3</v>
      </c>
      <c r="H43" t="s">
        <v>383</v>
      </c>
      <c r="K43">
        <v>752</v>
      </c>
      <c r="M43" s="17">
        <v>15975.76</v>
      </c>
    </row>
    <row r="44" spans="1:13" x14ac:dyDescent="0.25">
      <c r="A44" t="s">
        <v>312</v>
      </c>
      <c r="B44" s="18">
        <v>42825</v>
      </c>
      <c r="C44" t="s">
        <v>313</v>
      </c>
      <c r="D44">
        <v>1</v>
      </c>
      <c r="E44" t="s">
        <v>314</v>
      </c>
      <c r="F44" t="s">
        <v>97</v>
      </c>
      <c r="G44" t="s">
        <v>3</v>
      </c>
      <c r="H44" t="s">
        <v>383</v>
      </c>
      <c r="K44" s="17">
        <v>1865.98</v>
      </c>
      <c r="M44" s="17">
        <v>14109.78</v>
      </c>
    </row>
    <row r="45" spans="1:13" x14ac:dyDescent="0.25">
      <c r="A45" t="s">
        <v>315</v>
      </c>
      <c r="B45" s="18">
        <v>42825</v>
      </c>
      <c r="C45" t="s">
        <v>316</v>
      </c>
      <c r="D45">
        <v>1</v>
      </c>
      <c r="E45" t="s">
        <v>317</v>
      </c>
      <c r="F45" t="s">
        <v>97</v>
      </c>
      <c r="G45" t="s">
        <v>3</v>
      </c>
      <c r="H45" t="s">
        <v>318</v>
      </c>
      <c r="K45" s="17">
        <v>1785.42</v>
      </c>
      <c r="M45" s="17">
        <v>12324.36</v>
      </c>
    </row>
    <row r="46" spans="1:13" x14ac:dyDescent="0.25">
      <c r="A46" t="s">
        <v>319</v>
      </c>
      <c r="B46" s="18">
        <v>42825</v>
      </c>
      <c r="C46" t="s">
        <v>320</v>
      </c>
      <c r="D46">
        <v>1</v>
      </c>
      <c r="E46" t="s">
        <v>321</v>
      </c>
      <c r="F46" t="s">
        <v>97</v>
      </c>
      <c r="G46" t="s">
        <v>3</v>
      </c>
      <c r="H46" t="s">
        <v>308</v>
      </c>
      <c r="K46">
        <v>189.9</v>
      </c>
      <c r="M46" s="17">
        <v>12134.46</v>
      </c>
    </row>
    <row r="47" spans="1:13" x14ac:dyDescent="0.25">
      <c r="A47" t="s">
        <v>322</v>
      </c>
      <c r="B47" s="18">
        <v>42825</v>
      </c>
      <c r="C47" t="s">
        <v>323</v>
      </c>
      <c r="D47">
        <v>1</v>
      </c>
      <c r="E47" t="s">
        <v>324</v>
      </c>
      <c r="F47" t="s">
        <v>97</v>
      </c>
      <c r="G47" t="s">
        <v>3</v>
      </c>
      <c r="H47" t="s">
        <v>300</v>
      </c>
      <c r="K47">
        <v>452</v>
      </c>
      <c r="M47" s="17">
        <v>11682.46</v>
      </c>
    </row>
    <row r="48" spans="1:13" x14ac:dyDescent="0.25">
      <c r="A48" t="s">
        <v>325</v>
      </c>
      <c r="B48" s="18">
        <v>42825</v>
      </c>
      <c r="C48" t="s">
        <v>326</v>
      </c>
      <c r="D48">
        <v>1</v>
      </c>
      <c r="E48" t="s">
        <v>327</v>
      </c>
      <c r="F48" t="s">
        <v>97</v>
      </c>
      <c r="G48" t="s">
        <v>10</v>
      </c>
      <c r="H48" t="s">
        <v>384</v>
      </c>
      <c r="K48" s="17">
        <v>1555</v>
      </c>
      <c r="M48" s="17">
        <v>10127.459999999999</v>
      </c>
    </row>
    <row r="49" spans="1:13" x14ac:dyDescent="0.25">
      <c r="A49" t="s">
        <v>328</v>
      </c>
      <c r="B49" s="18">
        <v>42825</v>
      </c>
      <c r="C49" t="s">
        <v>329</v>
      </c>
      <c r="D49">
        <v>1</v>
      </c>
      <c r="E49" t="s">
        <v>330</v>
      </c>
      <c r="F49" t="s">
        <v>97</v>
      </c>
      <c r="G49" t="s">
        <v>3</v>
      </c>
      <c r="H49" t="s">
        <v>318</v>
      </c>
      <c r="K49" s="17">
        <v>1785.42</v>
      </c>
      <c r="M49" s="17">
        <v>8342.0400000000009</v>
      </c>
    </row>
    <row r="50" spans="1:13" x14ac:dyDescent="0.25">
      <c r="A50" t="s">
        <v>331</v>
      </c>
      <c r="B50" s="18">
        <v>42825</v>
      </c>
      <c r="C50" t="s">
        <v>332</v>
      </c>
      <c r="D50">
        <v>1</v>
      </c>
      <c r="E50" t="s">
        <v>333</v>
      </c>
      <c r="F50" t="s">
        <v>97</v>
      </c>
      <c r="G50" t="s">
        <v>3</v>
      </c>
      <c r="H50" t="s">
        <v>334</v>
      </c>
      <c r="K50" s="17">
        <v>1146.1500000000001</v>
      </c>
      <c r="M50" s="17">
        <v>7195.89</v>
      </c>
    </row>
    <row r="51" spans="1:13" x14ac:dyDescent="0.25">
      <c r="A51" t="s">
        <v>335</v>
      </c>
      <c r="B51" s="18">
        <v>42825</v>
      </c>
      <c r="C51" t="s">
        <v>336</v>
      </c>
      <c r="D51">
        <v>1</v>
      </c>
      <c r="E51" t="s">
        <v>337</v>
      </c>
      <c r="F51" t="s">
        <v>97</v>
      </c>
      <c r="G51" t="s">
        <v>3</v>
      </c>
      <c r="H51" t="s">
        <v>338</v>
      </c>
      <c r="K51">
        <v>558.57000000000005</v>
      </c>
      <c r="M51" s="17">
        <v>6637.32</v>
      </c>
    </row>
    <row r="52" spans="1:13" x14ac:dyDescent="0.25">
      <c r="A52" t="s">
        <v>339</v>
      </c>
      <c r="B52" s="18">
        <v>42825</v>
      </c>
      <c r="C52" t="s">
        <v>340</v>
      </c>
      <c r="D52">
        <v>1</v>
      </c>
      <c r="E52" t="s">
        <v>341</v>
      </c>
      <c r="F52" t="s">
        <v>97</v>
      </c>
      <c r="G52" t="s">
        <v>3</v>
      </c>
      <c r="H52" t="s">
        <v>342</v>
      </c>
      <c r="K52" s="17">
        <v>1654.77</v>
      </c>
      <c r="M52" s="17">
        <v>4982.55</v>
      </c>
    </row>
    <row r="53" spans="1:13" x14ac:dyDescent="0.25">
      <c r="A53" t="s">
        <v>343</v>
      </c>
      <c r="B53" s="18">
        <v>42825</v>
      </c>
      <c r="C53" t="s">
        <v>344</v>
      </c>
      <c r="D53">
        <v>1</v>
      </c>
      <c r="E53" t="s">
        <v>345</v>
      </c>
      <c r="F53" t="s">
        <v>97</v>
      </c>
      <c r="G53" t="s">
        <v>3</v>
      </c>
      <c r="H53" t="s">
        <v>346</v>
      </c>
      <c r="K53">
        <v>600</v>
      </c>
      <c r="M53" s="17">
        <v>4382.55</v>
      </c>
    </row>
    <row r="54" spans="1:13" x14ac:dyDescent="0.25">
      <c r="A54" t="s">
        <v>347</v>
      </c>
      <c r="B54" s="18">
        <v>42825</v>
      </c>
      <c r="C54" t="s">
        <v>348</v>
      </c>
      <c r="D54">
        <v>1</v>
      </c>
      <c r="E54" t="s">
        <v>349</v>
      </c>
      <c r="F54" t="s">
        <v>97</v>
      </c>
      <c r="G54" t="s">
        <v>3</v>
      </c>
      <c r="H54" t="s">
        <v>346</v>
      </c>
      <c r="K54" s="17">
        <v>1800</v>
      </c>
      <c r="M54" s="17">
        <v>2582.5500000000002</v>
      </c>
    </row>
    <row r="55" spans="1:13" x14ac:dyDescent="0.25">
      <c r="A55" t="s">
        <v>438</v>
      </c>
      <c r="B55" s="18">
        <v>42835</v>
      </c>
      <c r="C55" t="s">
        <v>439</v>
      </c>
      <c r="D55">
        <v>1</v>
      </c>
      <c r="E55" t="s">
        <v>532</v>
      </c>
      <c r="F55" t="s">
        <v>100</v>
      </c>
      <c r="G55" t="s">
        <v>10</v>
      </c>
      <c r="H55" t="s">
        <v>441</v>
      </c>
      <c r="I55" s="17">
        <v>5400</v>
      </c>
      <c r="M55" s="17">
        <v>7982.55</v>
      </c>
    </row>
    <row r="56" spans="1:13" x14ac:dyDescent="0.25">
      <c r="A56" t="s">
        <v>442</v>
      </c>
      <c r="B56" s="18">
        <v>42835</v>
      </c>
      <c r="C56" t="s">
        <v>443</v>
      </c>
      <c r="D56">
        <v>1</v>
      </c>
      <c r="E56" t="s">
        <v>533</v>
      </c>
      <c r="F56" t="s">
        <v>100</v>
      </c>
      <c r="G56" t="s">
        <v>10</v>
      </c>
      <c r="H56" t="s">
        <v>445</v>
      </c>
      <c r="I56" s="17">
        <v>5999</v>
      </c>
      <c r="M56" s="17">
        <v>13981.55</v>
      </c>
    </row>
    <row r="57" spans="1:13" x14ac:dyDescent="0.25">
      <c r="A57" t="s">
        <v>534</v>
      </c>
      <c r="B57" s="18">
        <v>42885</v>
      </c>
      <c r="C57" t="s">
        <v>535</v>
      </c>
      <c r="D57">
        <v>1</v>
      </c>
      <c r="E57" t="s">
        <v>536</v>
      </c>
      <c r="F57" t="s">
        <v>100</v>
      </c>
      <c r="G57" t="s">
        <v>10</v>
      </c>
      <c r="H57" t="s">
        <v>103</v>
      </c>
      <c r="I57" s="17">
        <v>20000</v>
      </c>
      <c r="M57" s="17">
        <v>33981.550000000003</v>
      </c>
    </row>
    <row r="58" spans="1:13" x14ac:dyDescent="0.25">
      <c r="A58" t="s">
        <v>537</v>
      </c>
      <c r="B58" s="18">
        <v>42886</v>
      </c>
      <c r="C58" s="13">
        <v>42865</v>
      </c>
      <c r="D58">
        <v>1</v>
      </c>
      <c r="E58" t="s">
        <v>538</v>
      </c>
      <c r="F58" t="s">
        <v>97</v>
      </c>
      <c r="G58" t="s">
        <v>10</v>
      </c>
      <c r="H58" t="s">
        <v>539</v>
      </c>
      <c r="K58" s="17">
        <v>2310</v>
      </c>
      <c r="M58" s="17">
        <v>31671.55</v>
      </c>
    </row>
    <row r="59" spans="1:13" x14ac:dyDescent="0.25">
      <c r="A59" t="s">
        <v>540</v>
      </c>
      <c r="B59" s="18">
        <v>42886</v>
      </c>
      <c r="C59" s="13">
        <v>42865</v>
      </c>
      <c r="D59">
        <v>1</v>
      </c>
      <c r="E59" t="s">
        <v>541</v>
      </c>
      <c r="F59" t="s">
        <v>97</v>
      </c>
      <c r="G59" t="s">
        <v>10</v>
      </c>
      <c r="H59" t="s">
        <v>542</v>
      </c>
      <c r="K59" s="17">
        <v>2286</v>
      </c>
      <c r="M59" s="17">
        <v>29385.55</v>
      </c>
    </row>
    <row r="60" spans="1:13" x14ac:dyDescent="0.25">
      <c r="A60" t="s">
        <v>543</v>
      </c>
      <c r="B60" s="18">
        <v>42886</v>
      </c>
      <c r="C60" t="s">
        <v>544</v>
      </c>
      <c r="D60">
        <v>1</v>
      </c>
      <c r="E60" t="s">
        <v>545</v>
      </c>
      <c r="F60" t="s">
        <v>97</v>
      </c>
      <c r="G60" t="s">
        <v>10</v>
      </c>
      <c r="H60" t="s">
        <v>63</v>
      </c>
      <c r="K60" s="17">
        <v>1794.55</v>
      </c>
      <c r="M60" s="17">
        <v>27591</v>
      </c>
    </row>
    <row r="61" spans="1:13" x14ac:dyDescent="0.25">
      <c r="A61" t="s">
        <v>543</v>
      </c>
      <c r="B61" s="18">
        <v>42886</v>
      </c>
      <c r="C61" t="s">
        <v>544</v>
      </c>
      <c r="D61">
        <v>1</v>
      </c>
      <c r="E61" t="s">
        <v>545</v>
      </c>
      <c r="F61" t="s">
        <v>97</v>
      </c>
      <c r="G61" t="s">
        <v>10</v>
      </c>
      <c r="H61" t="s">
        <v>63</v>
      </c>
      <c r="K61">
        <v>222</v>
      </c>
      <c r="M61" s="17">
        <v>27369</v>
      </c>
    </row>
    <row r="62" spans="1:13" x14ac:dyDescent="0.25">
      <c r="A62" t="s">
        <v>546</v>
      </c>
      <c r="B62" s="18">
        <v>42886</v>
      </c>
      <c r="C62" t="s">
        <v>547</v>
      </c>
      <c r="D62">
        <v>1</v>
      </c>
      <c r="E62" t="s">
        <v>548</v>
      </c>
      <c r="F62" t="s">
        <v>97</v>
      </c>
      <c r="G62" t="s">
        <v>10</v>
      </c>
      <c r="H62" t="s">
        <v>63</v>
      </c>
      <c r="K62" s="17">
        <v>1751</v>
      </c>
      <c r="M62" s="17">
        <v>25618</v>
      </c>
    </row>
    <row r="63" spans="1:13" x14ac:dyDescent="0.25">
      <c r="A63" t="s">
        <v>546</v>
      </c>
      <c r="B63" s="18">
        <v>42886</v>
      </c>
      <c r="C63" t="s">
        <v>547</v>
      </c>
      <c r="D63">
        <v>1</v>
      </c>
      <c r="E63" t="s">
        <v>548</v>
      </c>
      <c r="F63" t="s">
        <v>97</v>
      </c>
      <c r="G63" t="s">
        <v>10</v>
      </c>
      <c r="H63" t="s">
        <v>63</v>
      </c>
      <c r="K63">
        <v>145</v>
      </c>
      <c r="M63" s="17">
        <v>25473</v>
      </c>
    </row>
    <row r="64" spans="1:13" x14ac:dyDescent="0.25">
      <c r="A64" t="s">
        <v>549</v>
      </c>
      <c r="B64" s="18">
        <v>42886</v>
      </c>
      <c r="C64" t="s">
        <v>550</v>
      </c>
      <c r="D64">
        <v>1</v>
      </c>
      <c r="E64" t="s">
        <v>551</v>
      </c>
      <c r="F64" t="s">
        <v>97</v>
      </c>
      <c r="G64" t="s">
        <v>10</v>
      </c>
      <c r="H64" t="s">
        <v>63</v>
      </c>
      <c r="K64" s="17">
        <v>2295.6</v>
      </c>
      <c r="M64" s="17">
        <v>23177.4</v>
      </c>
    </row>
    <row r="65" spans="1:13" x14ac:dyDescent="0.25">
      <c r="A65" t="s">
        <v>549</v>
      </c>
      <c r="B65" s="18">
        <v>42886</v>
      </c>
      <c r="C65" t="s">
        <v>550</v>
      </c>
      <c r="D65">
        <v>1</v>
      </c>
      <c r="E65" t="s">
        <v>551</v>
      </c>
      <c r="F65" t="s">
        <v>97</v>
      </c>
      <c r="G65" t="s">
        <v>10</v>
      </c>
      <c r="H65" t="s">
        <v>63</v>
      </c>
      <c r="K65">
        <v>170</v>
      </c>
      <c r="M65" s="17">
        <v>23007.4</v>
      </c>
    </row>
    <row r="66" spans="1:13" x14ac:dyDescent="0.25">
      <c r="A66" t="s">
        <v>552</v>
      </c>
      <c r="B66" s="18">
        <v>42886</v>
      </c>
      <c r="C66" t="s">
        <v>553</v>
      </c>
      <c r="D66">
        <v>1</v>
      </c>
      <c r="E66" t="s">
        <v>554</v>
      </c>
      <c r="F66" t="s">
        <v>97</v>
      </c>
      <c r="G66" t="s">
        <v>10</v>
      </c>
      <c r="H66" t="s">
        <v>63</v>
      </c>
      <c r="K66" s="17">
        <v>1616</v>
      </c>
      <c r="M66" s="17">
        <v>21391.4</v>
      </c>
    </row>
    <row r="67" spans="1:13" x14ac:dyDescent="0.25">
      <c r="A67" t="s">
        <v>552</v>
      </c>
      <c r="B67" s="18">
        <v>42886</v>
      </c>
      <c r="C67" t="s">
        <v>553</v>
      </c>
      <c r="D67">
        <v>1</v>
      </c>
      <c r="E67" t="s">
        <v>554</v>
      </c>
      <c r="F67" t="s">
        <v>97</v>
      </c>
      <c r="G67" t="s">
        <v>10</v>
      </c>
      <c r="H67" t="s">
        <v>63</v>
      </c>
      <c r="K67">
        <v>145</v>
      </c>
      <c r="M67" s="17">
        <v>21246.400000000001</v>
      </c>
    </row>
    <row r="68" spans="1:13" x14ac:dyDescent="0.25">
      <c r="A68" t="s">
        <v>555</v>
      </c>
      <c r="B68" s="18">
        <v>42886</v>
      </c>
      <c r="C68" t="s">
        <v>556</v>
      </c>
      <c r="D68">
        <v>1</v>
      </c>
      <c r="E68" t="s">
        <v>557</v>
      </c>
      <c r="F68" t="s">
        <v>97</v>
      </c>
      <c r="G68" t="s">
        <v>10</v>
      </c>
      <c r="H68" t="s">
        <v>63</v>
      </c>
      <c r="K68" s="17">
        <v>1070</v>
      </c>
      <c r="M68" s="17">
        <v>20176.400000000001</v>
      </c>
    </row>
    <row r="69" spans="1:13" x14ac:dyDescent="0.25">
      <c r="A69" t="s">
        <v>555</v>
      </c>
      <c r="B69" s="18">
        <v>42886</v>
      </c>
      <c r="C69" t="s">
        <v>556</v>
      </c>
      <c r="D69">
        <v>1</v>
      </c>
      <c r="E69" t="s">
        <v>557</v>
      </c>
      <c r="F69" t="s">
        <v>97</v>
      </c>
      <c r="G69" t="s">
        <v>10</v>
      </c>
      <c r="H69" t="s">
        <v>63</v>
      </c>
      <c r="K69">
        <v>269</v>
      </c>
      <c r="M69" s="17">
        <v>19907.400000000001</v>
      </c>
    </row>
    <row r="70" spans="1:13" x14ac:dyDescent="0.25">
      <c r="A70" t="s">
        <v>558</v>
      </c>
      <c r="B70" s="18">
        <v>42886</v>
      </c>
      <c r="C70" t="s">
        <v>559</v>
      </c>
      <c r="D70">
        <v>1</v>
      </c>
      <c r="E70" t="s">
        <v>560</v>
      </c>
      <c r="F70" t="s">
        <v>97</v>
      </c>
      <c r="G70" t="s">
        <v>10</v>
      </c>
      <c r="H70" t="s">
        <v>63</v>
      </c>
      <c r="K70" s="17">
        <v>1305</v>
      </c>
      <c r="M70" s="17">
        <v>18602.400000000001</v>
      </c>
    </row>
    <row r="71" spans="1:13" x14ac:dyDescent="0.25">
      <c r="A71" t="s">
        <v>558</v>
      </c>
      <c r="B71" s="18">
        <v>42886</v>
      </c>
      <c r="C71" t="s">
        <v>559</v>
      </c>
      <c r="D71">
        <v>1</v>
      </c>
      <c r="E71" t="s">
        <v>560</v>
      </c>
      <c r="F71" t="s">
        <v>97</v>
      </c>
      <c r="G71" t="s">
        <v>10</v>
      </c>
      <c r="H71" t="s">
        <v>63</v>
      </c>
      <c r="K71">
        <v>514</v>
      </c>
      <c r="M71" s="17">
        <v>18088.400000000001</v>
      </c>
    </row>
    <row r="72" spans="1:13" x14ac:dyDescent="0.25">
      <c r="A72" t="s">
        <v>561</v>
      </c>
      <c r="B72" s="18">
        <v>42886</v>
      </c>
      <c r="C72" t="s">
        <v>562</v>
      </c>
      <c r="D72">
        <v>1</v>
      </c>
      <c r="E72" t="s">
        <v>563</v>
      </c>
      <c r="F72" t="s">
        <v>97</v>
      </c>
      <c r="G72" t="s">
        <v>10</v>
      </c>
      <c r="H72" t="s">
        <v>564</v>
      </c>
      <c r="K72">
        <v>748</v>
      </c>
      <c r="M72" s="17">
        <v>17340.400000000001</v>
      </c>
    </row>
    <row r="73" spans="1:13" x14ac:dyDescent="0.25">
      <c r="A73" t="s">
        <v>565</v>
      </c>
      <c r="B73" s="18">
        <v>42886</v>
      </c>
      <c r="C73" t="s">
        <v>566</v>
      </c>
      <c r="D73">
        <v>1</v>
      </c>
      <c r="E73" t="s">
        <v>567</v>
      </c>
      <c r="F73" t="s">
        <v>97</v>
      </c>
      <c r="G73" t="s">
        <v>10</v>
      </c>
      <c r="H73" t="s">
        <v>56</v>
      </c>
      <c r="K73">
        <v>979</v>
      </c>
      <c r="M73" s="17">
        <v>16361.4</v>
      </c>
    </row>
    <row r="74" spans="1:13" x14ac:dyDescent="0.25">
      <c r="A74" t="s">
        <v>565</v>
      </c>
      <c r="B74" s="18">
        <v>42886</v>
      </c>
      <c r="C74" t="s">
        <v>566</v>
      </c>
      <c r="D74">
        <v>1</v>
      </c>
      <c r="E74" t="s">
        <v>567</v>
      </c>
      <c r="F74" t="s">
        <v>97</v>
      </c>
      <c r="G74" t="s">
        <v>10</v>
      </c>
      <c r="H74" t="s">
        <v>56</v>
      </c>
      <c r="K74">
        <v>220</v>
      </c>
      <c r="M74" s="17">
        <v>16141.4</v>
      </c>
    </row>
    <row r="75" spans="1:13" x14ac:dyDescent="0.25">
      <c r="A75" t="s">
        <v>568</v>
      </c>
      <c r="B75" s="18">
        <v>42886</v>
      </c>
      <c r="C75" t="s">
        <v>569</v>
      </c>
      <c r="D75">
        <v>1</v>
      </c>
      <c r="E75" t="s">
        <v>570</v>
      </c>
      <c r="F75" t="s">
        <v>97</v>
      </c>
      <c r="G75" t="s">
        <v>10</v>
      </c>
      <c r="H75" t="s">
        <v>47</v>
      </c>
      <c r="K75">
        <v>88.16</v>
      </c>
      <c r="M75" s="17">
        <v>16053.24</v>
      </c>
    </row>
    <row r="76" spans="1:13" x14ac:dyDescent="0.25">
      <c r="A76" t="s">
        <v>571</v>
      </c>
      <c r="B76" s="18">
        <v>42886</v>
      </c>
      <c r="C76" t="s">
        <v>572</v>
      </c>
      <c r="D76">
        <v>1</v>
      </c>
      <c r="E76" t="s">
        <v>573</v>
      </c>
      <c r="F76" t="s">
        <v>97</v>
      </c>
      <c r="G76" t="s">
        <v>10</v>
      </c>
      <c r="H76" t="s">
        <v>574</v>
      </c>
      <c r="K76" s="17">
        <v>1122.5</v>
      </c>
      <c r="M76" s="17">
        <v>14930.74</v>
      </c>
    </row>
    <row r="77" spans="1:13" x14ac:dyDescent="0.25">
      <c r="A77" t="s">
        <v>575</v>
      </c>
      <c r="B77" s="18">
        <v>42886</v>
      </c>
      <c r="C77" t="s">
        <v>576</v>
      </c>
      <c r="D77">
        <v>1</v>
      </c>
      <c r="E77" t="s">
        <v>577</v>
      </c>
      <c r="F77" t="s">
        <v>97</v>
      </c>
      <c r="G77" t="s">
        <v>10</v>
      </c>
      <c r="H77" t="s">
        <v>578</v>
      </c>
      <c r="K77" s="17">
        <v>1075.2</v>
      </c>
      <c r="M77" s="17">
        <v>13855.54</v>
      </c>
    </row>
    <row r="78" spans="1:13" x14ac:dyDescent="0.25">
      <c r="A78" t="s">
        <v>579</v>
      </c>
      <c r="B78" s="18">
        <v>42886</v>
      </c>
      <c r="C78" t="s">
        <v>580</v>
      </c>
      <c r="D78">
        <v>1</v>
      </c>
      <c r="E78" t="s">
        <v>581</v>
      </c>
      <c r="F78" t="s">
        <v>97</v>
      </c>
      <c r="G78" t="s">
        <v>10</v>
      </c>
      <c r="H78" t="s">
        <v>582</v>
      </c>
      <c r="K78">
        <v>279.5</v>
      </c>
      <c r="M78" s="17">
        <v>13576.04</v>
      </c>
    </row>
    <row r="79" spans="1:13" x14ac:dyDescent="0.25">
      <c r="A79" t="s">
        <v>583</v>
      </c>
      <c r="B79" s="18">
        <v>42886</v>
      </c>
      <c r="C79" t="s">
        <v>584</v>
      </c>
      <c r="D79">
        <v>1</v>
      </c>
      <c r="E79" t="s">
        <v>585</v>
      </c>
      <c r="F79" t="s">
        <v>97</v>
      </c>
      <c r="G79" t="s">
        <v>10</v>
      </c>
      <c r="H79" t="s">
        <v>586</v>
      </c>
      <c r="K79">
        <v>247</v>
      </c>
      <c r="M79" s="17">
        <v>13329.04</v>
      </c>
    </row>
    <row r="80" spans="1:13" x14ac:dyDescent="0.25">
      <c r="A80" t="s">
        <v>587</v>
      </c>
      <c r="B80" s="18">
        <v>42886</v>
      </c>
      <c r="C80" t="s">
        <v>588</v>
      </c>
      <c r="D80">
        <v>1</v>
      </c>
      <c r="E80" t="s">
        <v>589</v>
      </c>
      <c r="F80" t="s">
        <v>97</v>
      </c>
      <c r="G80" t="s">
        <v>10</v>
      </c>
      <c r="H80" t="s">
        <v>590</v>
      </c>
      <c r="K80">
        <v>100</v>
      </c>
      <c r="M80" s="17">
        <v>13229.04</v>
      </c>
    </row>
    <row r="81" spans="1:13" x14ac:dyDescent="0.25">
      <c r="A81" t="s">
        <v>591</v>
      </c>
      <c r="B81" s="18">
        <v>42886</v>
      </c>
      <c r="C81" t="s">
        <v>592</v>
      </c>
      <c r="D81">
        <v>1</v>
      </c>
      <c r="E81" t="s">
        <v>593</v>
      </c>
      <c r="F81" t="s">
        <v>97</v>
      </c>
      <c r="G81" t="s">
        <v>10</v>
      </c>
      <c r="H81" t="s">
        <v>594</v>
      </c>
      <c r="K81">
        <v>489.52</v>
      </c>
      <c r="M81" s="17">
        <v>12739.52</v>
      </c>
    </row>
    <row r="82" spans="1:13" x14ac:dyDescent="0.25">
      <c r="A82" t="s">
        <v>595</v>
      </c>
      <c r="B82" s="18">
        <v>42886</v>
      </c>
      <c r="C82" t="s">
        <v>596</v>
      </c>
      <c r="D82">
        <v>1</v>
      </c>
      <c r="E82" t="s">
        <v>597</v>
      </c>
      <c r="F82" t="s">
        <v>97</v>
      </c>
      <c r="G82" t="s">
        <v>10</v>
      </c>
      <c r="H82" t="s">
        <v>598</v>
      </c>
      <c r="K82">
        <v>103.08</v>
      </c>
      <c r="M82" s="17">
        <v>12636.44</v>
      </c>
    </row>
    <row r="83" spans="1:13" x14ac:dyDescent="0.25">
      <c r="A83" t="s">
        <v>599</v>
      </c>
      <c r="B83" s="18">
        <v>42886</v>
      </c>
      <c r="C83" t="s">
        <v>600</v>
      </c>
      <c r="D83">
        <v>1</v>
      </c>
      <c r="E83" t="s">
        <v>601</v>
      </c>
      <c r="F83" t="s">
        <v>97</v>
      </c>
      <c r="G83" t="s">
        <v>10</v>
      </c>
      <c r="H83" t="s">
        <v>602</v>
      </c>
      <c r="K83">
        <v>528.03</v>
      </c>
      <c r="M83" s="17">
        <v>12108.41</v>
      </c>
    </row>
    <row r="84" spans="1:13" x14ac:dyDescent="0.25">
      <c r="A84" t="s">
        <v>603</v>
      </c>
      <c r="B84" s="18">
        <v>42886</v>
      </c>
      <c r="C84" t="s">
        <v>604</v>
      </c>
      <c r="D84">
        <v>1</v>
      </c>
      <c r="E84" t="s">
        <v>605</v>
      </c>
      <c r="F84" t="s">
        <v>97</v>
      </c>
      <c r="G84" t="s">
        <v>10</v>
      </c>
      <c r="H84" t="s">
        <v>606</v>
      </c>
      <c r="K84">
        <v>113.24</v>
      </c>
      <c r="M84" s="17">
        <v>11995.17</v>
      </c>
    </row>
    <row r="85" spans="1:13" x14ac:dyDescent="0.25">
      <c r="A85" t="s">
        <v>607</v>
      </c>
      <c r="B85" s="18">
        <v>42886</v>
      </c>
      <c r="C85" t="s">
        <v>608</v>
      </c>
      <c r="D85">
        <v>1</v>
      </c>
      <c r="E85" t="s">
        <v>609</v>
      </c>
      <c r="F85" t="s">
        <v>97</v>
      </c>
      <c r="G85" t="s">
        <v>10</v>
      </c>
      <c r="H85" t="s">
        <v>610</v>
      </c>
      <c r="K85">
        <v>60</v>
      </c>
      <c r="M85" s="17">
        <v>11935.17</v>
      </c>
    </row>
    <row r="86" spans="1:13" x14ac:dyDescent="0.25">
      <c r="A86" t="s">
        <v>611</v>
      </c>
      <c r="B86" s="18">
        <v>42886</v>
      </c>
      <c r="C86" t="s">
        <v>612</v>
      </c>
      <c r="D86">
        <v>1</v>
      </c>
      <c r="E86" t="s">
        <v>613</v>
      </c>
      <c r="F86" t="s">
        <v>97</v>
      </c>
      <c r="G86" t="s">
        <v>10</v>
      </c>
      <c r="H86" t="s">
        <v>73</v>
      </c>
      <c r="K86">
        <v>257</v>
      </c>
      <c r="M86" s="17">
        <v>11678.17</v>
      </c>
    </row>
    <row r="87" spans="1:13" x14ac:dyDescent="0.25">
      <c r="A87" t="s">
        <v>614</v>
      </c>
      <c r="B87" s="18">
        <v>42886</v>
      </c>
      <c r="C87" t="s">
        <v>615</v>
      </c>
      <c r="D87">
        <v>1</v>
      </c>
      <c r="E87" t="s">
        <v>616</v>
      </c>
      <c r="F87" t="s">
        <v>97</v>
      </c>
      <c r="G87" t="s">
        <v>10</v>
      </c>
      <c r="H87" t="s">
        <v>56</v>
      </c>
      <c r="K87">
        <v>285</v>
      </c>
      <c r="M87" s="17">
        <v>11393.17</v>
      </c>
    </row>
    <row r="88" spans="1:13" x14ac:dyDescent="0.25">
      <c r="A88" t="s">
        <v>614</v>
      </c>
      <c r="B88" s="18">
        <v>42886</v>
      </c>
      <c r="C88" t="s">
        <v>615</v>
      </c>
      <c r="D88">
        <v>1</v>
      </c>
      <c r="E88" t="s">
        <v>616</v>
      </c>
      <c r="F88" t="s">
        <v>97</v>
      </c>
      <c r="G88" t="s">
        <v>10</v>
      </c>
      <c r="H88" t="s">
        <v>56</v>
      </c>
      <c r="K88">
        <v>234</v>
      </c>
      <c r="M88" s="17">
        <v>11159.17</v>
      </c>
    </row>
    <row r="89" spans="1:13" x14ac:dyDescent="0.25">
      <c r="A89" t="s">
        <v>617</v>
      </c>
      <c r="B89" s="18">
        <v>42886</v>
      </c>
      <c r="C89" t="s">
        <v>618</v>
      </c>
      <c r="D89">
        <v>1</v>
      </c>
      <c r="E89" t="s">
        <v>619</v>
      </c>
      <c r="F89" t="s">
        <v>97</v>
      </c>
      <c r="G89" t="s">
        <v>10</v>
      </c>
      <c r="H89" t="s">
        <v>620</v>
      </c>
      <c r="K89" s="17">
        <v>1165</v>
      </c>
      <c r="M89" s="17">
        <v>9994.17</v>
      </c>
    </row>
    <row r="90" spans="1:13" x14ac:dyDescent="0.25">
      <c r="A90" t="s">
        <v>621</v>
      </c>
      <c r="B90" s="18">
        <v>42886</v>
      </c>
      <c r="C90" t="s">
        <v>138</v>
      </c>
      <c r="D90">
        <v>1</v>
      </c>
      <c r="E90" t="s">
        <v>622</v>
      </c>
      <c r="F90" t="s">
        <v>97</v>
      </c>
      <c r="G90" t="s">
        <v>10</v>
      </c>
      <c r="H90" t="s">
        <v>691</v>
      </c>
      <c r="I90">
        <v>720</v>
      </c>
      <c r="M90" s="17">
        <v>10714.17</v>
      </c>
    </row>
    <row r="91" spans="1:13" x14ac:dyDescent="0.25">
      <c r="A91" t="s">
        <v>692</v>
      </c>
      <c r="B91" s="18">
        <v>42898</v>
      </c>
      <c r="C91" t="s">
        <v>693</v>
      </c>
      <c r="D91">
        <v>1</v>
      </c>
      <c r="E91" t="s">
        <v>694</v>
      </c>
      <c r="F91" t="s">
        <v>100</v>
      </c>
      <c r="G91" t="s">
        <v>10</v>
      </c>
      <c r="H91" t="s">
        <v>695</v>
      </c>
      <c r="I91" s="17">
        <v>4000</v>
      </c>
      <c r="M91" s="17">
        <v>14714.17</v>
      </c>
    </row>
    <row r="92" spans="1:13" x14ac:dyDescent="0.25">
      <c r="A92" t="s">
        <v>696</v>
      </c>
      <c r="B92" s="18">
        <v>42900</v>
      </c>
      <c r="C92" t="s">
        <v>697</v>
      </c>
      <c r="D92">
        <v>1</v>
      </c>
      <c r="E92" t="s">
        <v>698</v>
      </c>
      <c r="F92" t="s">
        <v>100</v>
      </c>
      <c r="G92" t="s">
        <v>10</v>
      </c>
      <c r="H92" t="s">
        <v>699</v>
      </c>
      <c r="I92" s="17">
        <v>2310</v>
      </c>
      <c r="M92" s="17">
        <v>17024.169999999998</v>
      </c>
    </row>
    <row r="93" spans="1:13" x14ac:dyDescent="0.25">
      <c r="A93" t="s">
        <v>700</v>
      </c>
      <c r="B93" s="18">
        <v>42900</v>
      </c>
      <c r="C93" t="s">
        <v>701</v>
      </c>
      <c r="D93">
        <v>1</v>
      </c>
      <c r="E93" t="s">
        <v>702</v>
      </c>
      <c r="F93" t="s">
        <v>100</v>
      </c>
      <c r="G93" t="s">
        <v>10</v>
      </c>
      <c r="H93" t="s">
        <v>703</v>
      </c>
      <c r="I93" s="17">
        <v>2286</v>
      </c>
      <c r="M93" s="17">
        <v>19310.169999999998</v>
      </c>
    </row>
    <row r="94" spans="1:13" x14ac:dyDescent="0.25">
      <c r="A94" t="s">
        <v>704</v>
      </c>
      <c r="B94" s="18">
        <v>42907</v>
      </c>
      <c r="C94" t="s">
        <v>705</v>
      </c>
      <c r="D94">
        <v>1</v>
      </c>
      <c r="E94" t="s">
        <v>706</v>
      </c>
      <c r="F94" t="s">
        <v>97</v>
      </c>
      <c r="G94" t="s">
        <v>3</v>
      </c>
      <c r="H94" t="s">
        <v>47</v>
      </c>
      <c r="K94">
        <v>290</v>
      </c>
      <c r="M94" s="17">
        <v>19020.169999999998</v>
      </c>
    </row>
    <row r="95" spans="1:13" x14ac:dyDescent="0.25">
      <c r="A95" t="s">
        <v>707</v>
      </c>
      <c r="B95" s="18">
        <v>42907</v>
      </c>
      <c r="C95" t="s">
        <v>708</v>
      </c>
      <c r="D95">
        <v>1</v>
      </c>
      <c r="E95" t="s">
        <v>709</v>
      </c>
      <c r="F95" t="s">
        <v>97</v>
      </c>
      <c r="G95" t="s">
        <v>3</v>
      </c>
      <c r="H95" t="s">
        <v>710</v>
      </c>
      <c r="K95" s="17">
        <v>12120.09</v>
      </c>
      <c r="M95" s="17">
        <v>6900.08</v>
      </c>
    </row>
    <row r="96" spans="1:13" x14ac:dyDescent="0.25">
      <c r="A96" t="s">
        <v>711</v>
      </c>
      <c r="B96" s="18">
        <v>42914</v>
      </c>
      <c r="C96" t="s">
        <v>712</v>
      </c>
      <c r="D96">
        <v>1</v>
      </c>
      <c r="E96" t="s">
        <v>713</v>
      </c>
      <c r="F96" t="s">
        <v>100</v>
      </c>
      <c r="G96" t="s">
        <v>10</v>
      </c>
      <c r="H96" t="s">
        <v>714</v>
      </c>
      <c r="I96" s="17">
        <v>20000</v>
      </c>
      <c r="M96" s="17">
        <v>26900.080000000002</v>
      </c>
    </row>
    <row r="97" spans="1:13" x14ac:dyDescent="0.25">
      <c r="A97" t="s">
        <v>715</v>
      </c>
      <c r="B97" s="18">
        <v>42915</v>
      </c>
      <c r="C97" t="s">
        <v>138</v>
      </c>
      <c r="D97">
        <v>1</v>
      </c>
      <c r="E97" t="s">
        <v>716</v>
      </c>
      <c r="F97" t="s">
        <v>97</v>
      </c>
      <c r="G97" t="s">
        <v>3</v>
      </c>
      <c r="H97" t="s">
        <v>717</v>
      </c>
      <c r="K97" s="17">
        <v>4000.01</v>
      </c>
      <c r="M97" s="17">
        <v>22900.07</v>
      </c>
    </row>
    <row r="98" spans="1:13" x14ac:dyDescent="0.25">
      <c r="A98" t="s">
        <v>718</v>
      </c>
      <c r="B98" s="18">
        <v>42924</v>
      </c>
      <c r="C98" t="s">
        <v>719</v>
      </c>
      <c r="D98">
        <v>1</v>
      </c>
      <c r="E98" t="s">
        <v>858</v>
      </c>
      <c r="F98" t="s">
        <v>100</v>
      </c>
      <c r="G98" t="s">
        <v>10</v>
      </c>
      <c r="H98" t="s">
        <v>136</v>
      </c>
      <c r="I98" s="17">
        <v>5000</v>
      </c>
      <c r="M98" s="17">
        <v>27900.07</v>
      </c>
    </row>
    <row r="99" spans="1:13" x14ac:dyDescent="0.25">
      <c r="A99" t="s">
        <v>720</v>
      </c>
      <c r="B99" s="18">
        <v>42947</v>
      </c>
      <c r="C99" t="s">
        <v>138</v>
      </c>
      <c r="D99">
        <v>1</v>
      </c>
      <c r="E99" t="s">
        <v>859</v>
      </c>
      <c r="F99" t="s">
        <v>97</v>
      </c>
      <c r="G99" t="s">
        <v>10</v>
      </c>
      <c r="H99" t="s">
        <v>717</v>
      </c>
      <c r="K99" s="17">
        <v>5000</v>
      </c>
      <c r="M99" s="17">
        <v>22900.07</v>
      </c>
    </row>
    <row r="100" spans="1:13" x14ac:dyDescent="0.25">
      <c r="A100" t="s">
        <v>721</v>
      </c>
      <c r="B100" s="18">
        <v>42947</v>
      </c>
      <c r="C100" t="s">
        <v>722</v>
      </c>
      <c r="D100">
        <v>1</v>
      </c>
      <c r="E100" t="s">
        <v>860</v>
      </c>
      <c r="F100" t="s">
        <v>97</v>
      </c>
      <c r="G100" t="s">
        <v>10</v>
      </c>
      <c r="H100" t="s">
        <v>73</v>
      </c>
      <c r="K100">
        <v>143.06</v>
      </c>
      <c r="M100" s="17">
        <v>22757.01</v>
      </c>
    </row>
    <row r="101" spans="1:13" x14ac:dyDescent="0.25">
      <c r="A101" t="s">
        <v>723</v>
      </c>
      <c r="B101" s="18">
        <v>42947</v>
      </c>
      <c r="C101" t="s">
        <v>724</v>
      </c>
      <c r="D101">
        <v>1</v>
      </c>
      <c r="E101" t="s">
        <v>861</v>
      </c>
      <c r="F101" t="s">
        <v>97</v>
      </c>
      <c r="G101" t="s">
        <v>10</v>
      </c>
      <c r="H101" t="s">
        <v>725</v>
      </c>
      <c r="K101">
        <v>220</v>
      </c>
      <c r="M101" s="17">
        <v>22537.01</v>
      </c>
    </row>
    <row r="102" spans="1:13" x14ac:dyDescent="0.25">
      <c r="A102" t="s">
        <v>726</v>
      </c>
      <c r="B102" s="18">
        <v>42947</v>
      </c>
      <c r="C102" t="s">
        <v>727</v>
      </c>
      <c r="D102">
        <v>1</v>
      </c>
      <c r="E102" t="s">
        <v>862</v>
      </c>
      <c r="F102" t="s">
        <v>97</v>
      </c>
      <c r="G102" t="s">
        <v>10</v>
      </c>
      <c r="H102" t="s">
        <v>728</v>
      </c>
      <c r="K102">
        <v>420</v>
      </c>
      <c r="M102" s="17">
        <v>22117.01</v>
      </c>
    </row>
    <row r="103" spans="1:13" x14ac:dyDescent="0.25">
      <c r="A103" t="s">
        <v>729</v>
      </c>
      <c r="B103" s="18">
        <v>42947</v>
      </c>
      <c r="C103" t="s">
        <v>730</v>
      </c>
      <c r="D103">
        <v>1</v>
      </c>
      <c r="E103" t="s">
        <v>863</v>
      </c>
      <c r="F103" t="s">
        <v>97</v>
      </c>
      <c r="G103" t="s">
        <v>10</v>
      </c>
      <c r="H103" t="s">
        <v>731</v>
      </c>
      <c r="K103">
        <v>124</v>
      </c>
      <c r="M103" s="17">
        <v>21993.01</v>
      </c>
    </row>
    <row r="104" spans="1:13" x14ac:dyDescent="0.25">
      <c r="A104" t="s">
        <v>732</v>
      </c>
      <c r="B104" s="18">
        <v>42947</v>
      </c>
      <c r="C104" t="s">
        <v>733</v>
      </c>
      <c r="D104">
        <v>1</v>
      </c>
      <c r="E104" t="s">
        <v>864</v>
      </c>
      <c r="F104" t="s">
        <v>97</v>
      </c>
      <c r="G104" t="s">
        <v>10</v>
      </c>
      <c r="H104" t="s">
        <v>70</v>
      </c>
      <c r="K104">
        <v>822.9</v>
      </c>
      <c r="M104" s="17">
        <v>21170.11</v>
      </c>
    </row>
    <row r="105" spans="1:13" x14ac:dyDescent="0.25">
      <c r="A105" t="s">
        <v>734</v>
      </c>
      <c r="B105" s="18">
        <v>42947</v>
      </c>
      <c r="C105" t="s">
        <v>735</v>
      </c>
      <c r="D105">
        <v>1</v>
      </c>
      <c r="E105" t="s">
        <v>865</v>
      </c>
      <c r="F105" t="s">
        <v>97</v>
      </c>
      <c r="G105" t="s">
        <v>10</v>
      </c>
      <c r="H105" t="s">
        <v>736</v>
      </c>
      <c r="K105">
        <v>300</v>
      </c>
      <c r="M105" s="17">
        <v>20870.11</v>
      </c>
    </row>
    <row r="106" spans="1:13" x14ac:dyDescent="0.25">
      <c r="A106" t="s">
        <v>737</v>
      </c>
      <c r="B106" s="18">
        <v>42947</v>
      </c>
      <c r="C106" t="s">
        <v>738</v>
      </c>
      <c r="D106">
        <v>1</v>
      </c>
      <c r="E106" t="s">
        <v>866</v>
      </c>
      <c r="F106" t="s">
        <v>97</v>
      </c>
      <c r="G106" t="s">
        <v>10</v>
      </c>
      <c r="H106" t="s">
        <v>53</v>
      </c>
      <c r="K106" s="17">
        <v>1384</v>
      </c>
      <c r="M106" s="17">
        <v>19486.11</v>
      </c>
    </row>
    <row r="107" spans="1:13" x14ac:dyDescent="0.25">
      <c r="A107" t="s">
        <v>737</v>
      </c>
      <c r="B107" s="18">
        <v>42947</v>
      </c>
      <c r="C107" t="s">
        <v>738</v>
      </c>
      <c r="D107">
        <v>1</v>
      </c>
      <c r="E107" t="s">
        <v>866</v>
      </c>
      <c r="F107" t="s">
        <v>97</v>
      </c>
      <c r="G107" t="s">
        <v>10</v>
      </c>
      <c r="H107" t="s">
        <v>53</v>
      </c>
      <c r="K107">
        <v>974</v>
      </c>
      <c r="M107" s="17">
        <v>18512.11</v>
      </c>
    </row>
    <row r="108" spans="1:13" x14ac:dyDescent="0.25">
      <c r="A108" t="s">
        <v>739</v>
      </c>
      <c r="B108" s="18">
        <v>42947</v>
      </c>
      <c r="C108" t="s">
        <v>740</v>
      </c>
      <c r="D108">
        <v>1</v>
      </c>
      <c r="E108" t="s">
        <v>867</v>
      </c>
      <c r="F108" t="s">
        <v>97</v>
      </c>
      <c r="G108" t="s">
        <v>10</v>
      </c>
      <c r="H108" t="s">
        <v>741</v>
      </c>
      <c r="K108">
        <v>810</v>
      </c>
      <c r="M108" s="17">
        <v>17702.11</v>
      </c>
    </row>
    <row r="109" spans="1:13" x14ac:dyDescent="0.25">
      <c r="A109" t="s">
        <v>739</v>
      </c>
      <c r="B109" s="18">
        <v>42947</v>
      </c>
      <c r="C109" t="s">
        <v>740</v>
      </c>
      <c r="D109">
        <v>1</v>
      </c>
      <c r="E109" t="s">
        <v>867</v>
      </c>
      <c r="F109" t="s">
        <v>97</v>
      </c>
      <c r="G109" t="s">
        <v>10</v>
      </c>
      <c r="H109" t="s">
        <v>741</v>
      </c>
      <c r="K109">
        <v>512</v>
      </c>
      <c r="M109" s="17">
        <v>17190.11</v>
      </c>
    </row>
    <row r="110" spans="1:13" x14ac:dyDescent="0.25">
      <c r="A110" t="s">
        <v>742</v>
      </c>
      <c r="B110" s="18">
        <v>42947</v>
      </c>
      <c r="C110" t="s">
        <v>743</v>
      </c>
      <c r="D110">
        <v>1</v>
      </c>
      <c r="E110" t="s">
        <v>868</v>
      </c>
      <c r="F110" t="s">
        <v>97</v>
      </c>
      <c r="G110" t="s">
        <v>10</v>
      </c>
      <c r="H110" t="s">
        <v>606</v>
      </c>
      <c r="K110">
        <v>153.69</v>
      </c>
      <c r="M110" s="17">
        <v>17036.419999999998</v>
      </c>
    </row>
    <row r="111" spans="1:13" x14ac:dyDescent="0.25">
      <c r="A111" t="s">
        <v>744</v>
      </c>
      <c r="B111" s="18">
        <v>42947</v>
      </c>
      <c r="C111" t="s">
        <v>745</v>
      </c>
      <c r="D111">
        <v>1</v>
      </c>
      <c r="E111" t="s">
        <v>869</v>
      </c>
      <c r="F111" t="s">
        <v>97</v>
      </c>
      <c r="G111" t="s">
        <v>10</v>
      </c>
      <c r="H111" t="s">
        <v>73</v>
      </c>
      <c r="K111" s="17">
        <v>1002.03</v>
      </c>
      <c r="M111" s="17">
        <v>16034.39</v>
      </c>
    </row>
    <row r="112" spans="1:13" x14ac:dyDescent="0.25">
      <c r="A112" t="s">
        <v>746</v>
      </c>
      <c r="B112" s="18">
        <v>42947</v>
      </c>
      <c r="C112" t="s">
        <v>747</v>
      </c>
      <c r="D112">
        <v>1</v>
      </c>
      <c r="E112" t="s">
        <v>870</v>
      </c>
      <c r="F112" t="s">
        <v>97</v>
      </c>
      <c r="G112" t="s">
        <v>10</v>
      </c>
      <c r="H112" t="s">
        <v>73</v>
      </c>
      <c r="K112">
        <v>608.27</v>
      </c>
      <c r="M112" s="17">
        <v>15426.12</v>
      </c>
    </row>
    <row r="113" spans="1:13" x14ac:dyDescent="0.25">
      <c r="A113" t="s">
        <v>748</v>
      </c>
      <c r="B113" s="18">
        <v>42947</v>
      </c>
      <c r="C113" t="s">
        <v>749</v>
      </c>
      <c r="D113">
        <v>1</v>
      </c>
      <c r="E113" t="s">
        <v>871</v>
      </c>
      <c r="F113" t="s">
        <v>97</v>
      </c>
      <c r="G113" t="s">
        <v>10</v>
      </c>
      <c r="H113" t="s">
        <v>73</v>
      </c>
      <c r="K113">
        <v>339.39</v>
      </c>
      <c r="M113" s="17">
        <v>15086.73</v>
      </c>
    </row>
    <row r="114" spans="1:13" x14ac:dyDescent="0.25">
      <c r="A114" t="s">
        <v>750</v>
      </c>
      <c r="B114" s="18">
        <v>42947</v>
      </c>
      <c r="C114" t="s">
        <v>751</v>
      </c>
      <c r="D114">
        <v>1</v>
      </c>
      <c r="E114" t="s">
        <v>872</v>
      </c>
      <c r="F114" t="s">
        <v>97</v>
      </c>
      <c r="G114" t="s">
        <v>10</v>
      </c>
      <c r="H114" t="s">
        <v>752</v>
      </c>
      <c r="K114">
        <v>648</v>
      </c>
      <c r="M114" s="17">
        <v>14438.73</v>
      </c>
    </row>
    <row r="115" spans="1:13" x14ac:dyDescent="0.25">
      <c r="A115" t="s">
        <v>753</v>
      </c>
      <c r="B115" s="18">
        <v>42947</v>
      </c>
      <c r="C115" t="s">
        <v>754</v>
      </c>
      <c r="D115">
        <v>1</v>
      </c>
      <c r="E115" t="s">
        <v>873</v>
      </c>
      <c r="F115" t="s">
        <v>97</v>
      </c>
      <c r="G115" t="s">
        <v>10</v>
      </c>
      <c r="H115" t="s">
        <v>73</v>
      </c>
      <c r="K115" s="17">
        <v>1000</v>
      </c>
      <c r="M115" s="17">
        <v>13438.73</v>
      </c>
    </row>
    <row r="116" spans="1:13" x14ac:dyDescent="0.25">
      <c r="A116" t="s">
        <v>755</v>
      </c>
      <c r="B116" s="18">
        <v>42947</v>
      </c>
      <c r="C116" t="s">
        <v>756</v>
      </c>
      <c r="D116">
        <v>1</v>
      </c>
      <c r="E116" t="s">
        <v>874</v>
      </c>
      <c r="F116" t="s">
        <v>97</v>
      </c>
      <c r="G116" t="s">
        <v>10</v>
      </c>
      <c r="H116" t="s">
        <v>752</v>
      </c>
      <c r="K116">
        <v>72</v>
      </c>
      <c r="M116" s="17">
        <v>13366.73</v>
      </c>
    </row>
    <row r="117" spans="1:13" x14ac:dyDescent="0.25">
      <c r="A117" t="s">
        <v>757</v>
      </c>
      <c r="B117" s="18">
        <v>42947</v>
      </c>
      <c r="C117" t="s">
        <v>758</v>
      </c>
      <c r="D117">
        <v>1</v>
      </c>
      <c r="E117" t="s">
        <v>875</v>
      </c>
      <c r="F117" t="s">
        <v>97</v>
      </c>
      <c r="G117" t="s">
        <v>10</v>
      </c>
      <c r="H117" t="s">
        <v>759</v>
      </c>
      <c r="K117">
        <v>800.01</v>
      </c>
      <c r="M117" s="17">
        <v>12566.72</v>
      </c>
    </row>
    <row r="118" spans="1:13" x14ac:dyDescent="0.25">
      <c r="A118" t="s">
        <v>607</v>
      </c>
      <c r="B118" s="18">
        <v>42947</v>
      </c>
      <c r="C118" t="s">
        <v>818</v>
      </c>
      <c r="D118">
        <v>1</v>
      </c>
      <c r="E118" t="s">
        <v>876</v>
      </c>
      <c r="F118" t="s">
        <v>97</v>
      </c>
      <c r="G118" t="s">
        <v>10</v>
      </c>
      <c r="H118" t="s">
        <v>63</v>
      </c>
      <c r="K118" s="17">
        <v>1030</v>
      </c>
      <c r="M118" s="17">
        <v>11536.72</v>
      </c>
    </row>
    <row r="119" spans="1:13" x14ac:dyDescent="0.25">
      <c r="A119" t="s">
        <v>607</v>
      </c>
      <c r="B119" s="18">
        <v>42947</v>
      </c>
      <c r="C119" t="s">
        <v>818</v>
      </c>
      <c r="D119">
        <v>1</v>
      </c>
      <c r="E119" t="s">
        <v>876</v>
      </c>
      <c r="F119" t="s">
        <v>97</v>
      </c>
      <c r="G119" t="s">
        <v>10</v>
      </c>
      <c r="H119" t="s">
        <v>63</v>
      </c>
      <c r="K119">
        <v>690</v>
      </c>
      <c r="M119" s="17">
        <v>10846.72</v>
      </c>
    </row>
    <row r="120" spans="1:13" x14ac:dyDescent="0.25">
      <c r="A120" t="s">
        <v>611</v>
      </c>
      <c r="B120" s="18">
        <v>42947</v>
      </c>
      <c r="C120" t="s">
        <v>819</v>
      </c>
      <c r="D120">
        <v>1</v>
      </c>
      <c r="E120" t="s">
        <v>877</v>
      </c>
      <c r="F120" t="s">
        <v>97</v>
      </c>
      <c r="G120" t="s">
        <v>10</v>
      </c>
      <c r="H120" t="s">
        <v>63</v>
      </c>
      <c r="K120">
        <v>842</v>
      </c>
      <c r="M120" s="17">
        <v>10004.719999999999</v>
      </c>
    </row>
    <row r="121" spans="1:13" x14ac:dyDescent="0.25">
      <c r="A121" t="s">
        <v>611</v>
      </c>
      <c r="B121" s="18">
        <v>42947</v>
      </c>
      <c r="C121" t="s">
        <v>819</v>
      </c>
      <c r="D121">
        <v>1</v>
      </c>
      <c r="E121" t="s">
        <v>877</v>
      </c>
      <c r="F121" t="s">
        <v>97</v>
      </c>
      <c r="G121" t="s">
        <v>10</v>
      </c>
      <c r="H121" t="s">
        <v>63</v>
      </c>
      <c r="K121">
        <v>444</v>
      </c>
      <c r="M121" s="17">
        <v>9560.7199999999993</v>
      </c>
    </row>
    <row r="122" spans="1:13" x14ac:dyDescent="0.25">
      <c r="A122" t="s">
        <v>820</v>
      </c>
      <c r="B122" s="18">
        <v>42947</v>
      </c>
      <c r="C122" t="s">
        <v>821</v>
      </c>
      <c r="D122">
        <v>1</v>
      </c>
      <c r="E122" t="s">
        <v>878</v>
      </c>
      <c r="F122" t="s">
        <v>97</v>
      </c>
      <c r="G122" t="s">
        <v>10</v>
      </c>
      <c r="H122" t="s">
        <v>63</v>
      </c>
      <c r="K122" s="17">
        <v>1349.66</v>
      </c>
      <c r="M122" s="17">
        <v>8211.06</v>
      </c>
    </row>
    <row r="123" spans="1:13" x14ac:dyDescent="0.25">
      <c r="A123" t="s">
        <v>820</v>
      </c>
      <c r="B123" s="18">
        <v>42947</v>
      </c>
      <c r="C123" t="s">
        <v>821</v>
      </c>
      <c r="D123">
        <v>1</v>
      </c>
      <c r="E123" t="s">
        <v>878</v>
      </c>
      <c r="F123" t="s">
        <v>97</v>
      </c>
      <c r="G123" t="s">
        <v>10</v>
      </c>
      <c r="H123" t="s">
        <v>63</v>
      </c>
      <c r="K123">
        <v>120</v>
      </c>
      <c r="M123" s="17">
        <v>8091.06</v>
      </c>
    </row>
    <row r="124" spans="1:13" x14ac:dyDescent="0.25">
      <c r="A124" t="s">
        <v>822</v>
      </c>
      <c r="B124" s="18">
        <v>42947</v>
      </c>
      <c r="C124" t="s">
        <v>823</v>
      </c>
      <c r="D124">
        <v>1</v>
      </c>
      <c r="E124" t="s">
        <v>879</v>
      </c>
      <c r="F124" t="s">
        <v>97</v>
      </c>
      <c r="G124" t="s">
        <v>10</v>
      </c>
      <c r="H124" t="s">
        <v>63</v>
      </c>
      <c r="K124" s="17">
        <v>3135.35</v>
      </c>
      <c r="M124" s="17">
        <v>4955.71</v>
      </c>
    </row>
    <row r="125" spans="1:13" x14ac:dyDescent="0.25">
      <c r="A125" t="s">
        <v>822</v>
      </c>
      <c r="B125" s="18">
        <v>42947</v>
      </c>
      <c r="C125" t="s">
        <v>823</v>
      </c>
      <c r="D125">
        <v>1</v>
      </c>
      <c r="E125" t="s">
        <v>879</v>
      </c>
      <c r="F125" t="s">
        <v>97</v>
      </c>
      <c r="G125" t="s">
        <v>10</v>
      </c>
      <c r="H125" t="s">
        <v>63</v>
      </c>
      <c r="K125">
        <v>682</v>
      </c>
      <c r="M125" s="17">
        <v>4273.71</v>
      </c>
    </row>
    <row r="126" spans="1:13" x14ac:dyDescent="0.25">
      <c r="A126" t="s">
        <v>824</v>
      </c>
      <c r="B126" s="18">
        <v>42947</v>
      </c>
      <c r="C126" t="s">
        <v>825</v>
      </c>
      <c r="D126">
        <v>1</v>
      </c>
      <c r="E126" t="s">
        <v>880</v>
      </c>
      <c r="F126" t="s">
        <v>97</v>
      </c>
      <c r="G126" t="s">
        <v>10</v>
      </c>
      <c r="H126" t="s">
        <v>826</v>
      </c>
      <c r="K126" s="17">
        <v>1560</v>
      </c>
      <c r="M126" s="17">
        <v>2713.71</v>
      </c>
    </row>
    <row r="127" spans="1:13" x14ac:dyDescent="0.25">
      <c r="A127" t="s">
        <v>881</v>
      </c>
      <c r="B127" s="18">
        <v>42968</v>
      </c>
      <c r="C127" t="s">
        <v>1</v>
      </c>
      <c r="D127">
        <v>1</v>
      </c>
      <c r="E127" t="s">
        <v>882</v>
      </c>
      <c r="F127" t="s">
        <v>97</v>
      </c>
      <c r="G127" t="s">
        <v>3</v>
      </c>
      <c r="H127" t="s">
        <v>883</v>
      </c>
      <c r="K127" s="17">
        <v>2713.71</v>
      </c>
      <c r="M127">
        <v>0</v>
      </c>
    </row>
    <row r="128" spans="1:13" x14ac:dyDescent="0.25">
      <c r="H128" t="s">
        <v>129</v>
      </c>
      <c r="I128" s="17">
        <v>111318</v>
      </c>
      <c r="K128" s="17">
        <v>111502</v>
      </c>
    </row>
    <row r="129" spans="1:14" x14ac:dyDescent="0.25">
      <c r="H129" t="s">
        <v>82</v>
      </c>
      <c r="M129">
        <v>0</v>
      </c>
      <c r="N129" t="s">
        <v>1169</v>
      </c>
    </row>
    <row r="130" spans="1:14" x14ac:dyDescent="0.25">
      <c r="A130" t="s">
        <v>88</v>
      </c>
      <c r="B130" t="s">
        <v>89</v>
      </c>
      <c r="C130" t="s">
        <v>95</v>
      </c>
      <c r="D130" t="s">
        <v>690</v>
      </c>
      <c r="E130" t="s">
        <v>92</v>
      </c>
      <c r="F130" t="s">
        <v>93</v>
      </c>
      <c r="G130" t="s">
        <v>89</v>
      </c>
      <c r="H130" t="s">
        <v>202</v>
      </c>
      <c r="I130" t="s">
        <v>370</v>
      </c>
      <c r="K130" t="s">
        <v>370</v>
      </c>
      <c r="M130" t="s">
        <v>204</v>
      </c>
    </row>
    <row r="132" spans="1:14" x14ac:dyDescent="0.25">
      <c r="A132" t="s">
        <v>83</v>
      </c>
      <c r="B132" t="s">
        <v>84</v>
      </c>
      <c r="C132">
        <v>45</v>
      </c>
      <c r="D132" t="s">
        <v>1038</v>
      </c>
      <c r="E132" t="s">
        <v>1039</v>
      </c>
      <c r="F132" t="s">
        <v>951</v>
      </c>
    </row>
    <row r="133" spans="1:14" x14ac:dyDescent="0.25">
      <c r="A133" t="s">
        <v>88</v>
      </c>
      <c r="B133" t="s">
        <v>89</v>
      </c>
      <c r="C133" t="s">
        <v>95</v>
      </c>
      <c r="D133" t="s">
        <v>690</v>
      </c>
      <c r="E133" t="s">
        <v>92</v>
      </c>
      <c r="F133" t="s">
        <v>93</v>
      </c>
      <c r="G133" t="s">
        <v>89</v>
      </c>
      <c r="H133" t="s">
        <v>202</v>
      </c>
      <c r="I133" t="s">
        <v>370</v>
      </c>
      <c r="K133" t="s">
        <v>370</v>
      </c>
      <c r="M133" t="s">
        <v>204</v>
      </c>
    </row>
    <row r="134" spans="1:14" x14ac:dyDescent="0.25">
      <c r="H134" t="s">
        <v>0</v>
      </c>
      <c r="M134">
        <v>-12</v>
      </c>
    </row>
    <row r="135" spans="1:14" x14ac:dyDescent="0.25">
      <c r="A135" t="s">
        <v>893</v>
      </c>
      <c r="B135" s="18">
        <v>42766</v>
      </c>
      <c r="C135" t="s">
        <v>887</v>
      </c>
      <c r="D135">
        <v>1</v>
      </c>
      <c r="E135" t="s">
        <v>894</v>
      </c>
      <c r="F135" t="s">
        <v>97</v>
      </c>
      <c r="G135" t="s">
        <v>10</v>
      </c>
      <c r="H135" t="s">
        <v>889</v>
      </c>
      <c r="I135">
        <v>12</v>
      </c>
      <c r="M135">
        <v>0</v>
      </c>
    </row>
    <row r="136" spans="1:14" x14ac:dyDescent="0.25">
      <c r="H136" t="s">
        <v>129</v>
      </c>
      <c r="I136">
        <v>12</v>
      </c>
      <c r="K136">
        <v>0</v>
      </c>
    </row>
    <row r="137" spans="1:14" x14ac:dyDescent="0.25">
      <c r="H137" t="s">
        <v>82</v>
      </c>
      <c r="M137">
        <v>0</v>
      </c>
      <c r="N137" t="s">
        <v>1169</v>
      </c>
    </row>
    <row r="138" spans="1:14" x14ac:dyDescent="0.25">
      <c r="A138" t="s">
        <v>88</v>
      </c>
      <c r="B138" t="s">
        <v>89</v>
      </c>
      <c r="C138" t="s">
        <v>95</v>
      </c>
      <c r="D138" t="s">
        <v>690</v>
      </c>
      <c r="E138" t="s">
        <v>92</v>
      </c>
      <c r="F138" t="s">
        <v>93</v>
      </c>
      <c r="G138" t="s">
        <v>89</v>
      </c>
      <c r="H138" t="s">
        <v>202</v>
      </c>
      <c r="I138" t="s">
        <v>370</v>
      </c>
      <c r="K138" t="s">
        <v>370</v>
      </c>
      <c r="M138" t="s">
        <v>204</v>
      </c>
    </row>
    <row r="140" spans="1:14" x14ac:dyDescent="0.25">
      <c r="A140" t="s">
        <v>83</v>
      </c>
      <c r="B140" t="s">
        <v>84</v>
      </c>
      <c r="C140">
        <v>13</v>
      </c>
      <c r="D140" t="s">
        <v>391</v>
      </c>
      <c r="E140" t="s">
        <v>392</v>
      </c>
      <c r="F140" t="s">
        <v>393</v>
      </c>
    </row>
    <row r="141" spans="1:14" x14ac:dyDescent="0.25">
      <c r="A141" t="s">
        <v>88</v>
      </c>
      <c r="B141" t="s">
        <v>89</v>
      </c>
      <c r="C141" t="s">
        <v>95</v>
      </c>
      <c r="D141" t="s">
        <v>690</v>
      </c>
      <c r="E141" t="s">
        <v>92</v>
      </c>
      <c r="F141" t="s">
        <v>93</v>
      </c>
      <c r="G141" t="s">
        <v>89</v>
      </c>
      <c r="H141" t="s">
        <v>202</v>
      </c>
      <c r="I141" t="s">
        <v>370</v>
      </c>
      <c r="K141" t="s">
        <v>370</v>
      </c>
      <c r="M141" t="s">
        <v>204</v>
      </c>
    </row>
    <row r="142" spans="1:14" x14ac:dyDescent="0.25">
      <c r="H142" t="s">
        <v>0</v>
      </c>
      <c r="M142">
        <v>0</v>
      </c>
    </row>
    <row r="143" spans="1:14" x14ac:dyDescent="0.25">
      <c r="A143" t="s">
        <v>219</v>
      </c>
      <c r="B143" s="18">
        <v>42794</v>
      </c>
      <c r="C143" t="s">
        <v>138</v>
      </c>
      <c r="D143">
        <v>1</v>
      </c>
      <c r="E143" t="s">
        <v>220</v>
      </c>
      <c r="F143" t="s">
        <v>97</v>
      </c>
      <c r="G143" t="s">
        <v>10</v>
      </c>
      <c r="H143" t="s">
        <v>221</v>
      </c>
      <c r="K143" s="17">
        <v>2875.99</v>
      </c>
      <c r="M143" s="17">
        <v>-2875.99</v>
      </c>
    </row>
    <row r="144" spans="1:14" x14ac:dyDescent="0.25">
      <c r="A144" t="s">
        <v>352</v>
      </c>
      <c r="B144" s="18">
        <v>42805</v>
      </c>
      <c r="C144" t="s">
        <v>451</v>
      </c>
      <c r="D144">
        <v>1</v>
      </c>
      <c r="E144" t="s">
        <v>353</v>
      </c>
      <c r="F144" t="s">
        <v>100</v>
      </c>
      <c r="G144" t="s">
        <v>10</v>
      </c>
      <c r="H144" t="s">
        <v>136</v>
      </c>
      <c r="I144" s="17">
        <v>2875.99</v>
      </c>
      <c r="M144">
        <v>0</v>
      </c>
    </row>
    <row r="145" spans="1:14" x14ac:dyDescent="0.25">
      <c r="A145" t="s">
        <v>760</v>
      </c>
      <c r="B145" s="18">
        <v>42900</v>
      </c>
      <c r="C145" t="s">
        <v>761</v>
      </c>
      <c r="D145">
        <v>1</v>
      </c>
      <c r="E145" t="s">
        <v>762</v>
      </c>
      <c r="F145" t="s">
        <v>100</v>
      </c>
      <c r="G145" t="s">
        <v>10</v>
      </c>
      <c r="H145" t="s">
        <v>136</v>
      </c>
      <c r="I145" s="17">
        <v>7000</v>
      </c>
      <c r="M145" s="17">
        <v>7000</v>
      </c>
    </row>
    <row r="146" spans="1:14" x14ac:dyDescent="0.25">
      <c r="A146" t="s">
        <v>954</v>
      </c>
      <c r="B146" s="18">
        <v>43008</v>
      </c>
      <c r="C146" t="s">
        <v>138</v>
      </c>
      <c r="D146">
        <v>1</v>
      </c>
      <c r="E146" t="s">
        <v>1041</v>
      </c>
      <c r="F146" t="s">
        <v>97</v>
      </c>
      <c r="G146" t="s">
        <v>10</v>
      </c>
      <c r="H146" t="s">
        <v>955</v>
      </c>
      <c r="K146" s="17">
        <v>5339</v>
      </c>
      <c r="M146" s="17">
        <v>1661</v>
      </c>
    </row>
    <row r="147" spans="1:14" x14ac:dyDescent="0.25">
      <c r="A147" t="s">
        <v>1042</v>
      </c>
      <c r="B147" s="18">
        <v>43029</v>
      </c>
      <c r="C147" t="s">
        <v>448</v>
      </c>
      <c r="D147">
        <v>1</v>
      </c>
      <c r="E147" t="s">
        <v>1043</v>
      </c>
      <c r="F147" t="s">
        <v>97</v>
      </c>
      <c r="G147" t="s">
        <v>10</v>
      </c>
      <c r="H147" t="s">
        <v>221</v>
      </c>
      <c r="K147" s="17">
        <v>1661</v>
      </c>
      <c r="M147">
        <v>0</v>
      </c>
    </row>
    <row r="148" spans="1:14" x14ac:dyDescent="0.25">
      <c r="H148" t="s">
        <v>129</v>
      </c>
      <c r="I148" s="17">
        <v>9875.99</v>
      </c>
      <c r="K148" s="17">
        <v>9875.99</v>
      </c>
    </row>
    <row r="149" spans="1:14" x14ac:dyDescent="0.25">
      <c r="H149" t="s">
        <v>82</v>
      </c>
      <c r="M149">
        <v>0</v>
      </c>
      <c r="N149" s="16" t="s">
        <v>1169</v>
      </c>
    </row>
    <row r="150" spans="1:14" x14ac:dyDescent="0.25">
      <c r="A150" t="s">
        <v>88</v>
      </c>
      <c r="B150" t="s">
        <v>89</v>
      </c>
      <c r="C150" t="s">
        <v>95</v>
      </c>
      <c r="D150" t="s">
        <v>690</v>
      </c>
      <c r="E150" t="s">
        <v>92</v>
      </c>
      <c r="F150" t="s">
        <v>93</v>
      </c>
      <c r="G150" t="s">
        <v>89</v>
      </c>
      <c r="H150" t="s">
        <v>202</v>
      </c>
      <c r="I150" t="s">
        <v>370</v>
      </c>
      <c r="K150" t="s">
        <v>370</v>
      </c>
      <c r="M150" t="s">
        <v>204</v>
      </c>
    </row>
    <row r="152" spans="1:14" x14ac:dyDescent="0.25">
      <c r="A152" t="s">
        <v>83</v>
      </c>
      <c r="B152" t="s">
        <v>84</v>
      </c>
      <c r="C152">
        <v>27</v>
      </c>
      <c r="D152" t="s">
        <v>130</v>
      </c>
      <c r="E152" t="s">
        <v>131</v>
      </c>
      <c r="F152" t="s">
        <v>132</v>
      </c>
    </row>
    <row r="153" spans="1:14" x14ac:dyDescent="0.25">
      <c r="A153" t="s">
        <v>88</v>
      </c>
      <c r="B153" t="s">
        <v>89</v>
      </c>
      <c r="C153" t="s">
        <v>95</v>
      </c>
      <c r="D153" t="s">
        <v>690</v>
      </c>
      <c r="E153" t="s">
        <v>92</v>
      </c>
      <c r="F153" t="s">
        <v>93</v>
      </c>
      <c r="G153" t="s">
        <v>89</v>
      </c>
      <c r="H153" t="s">
        <v>202</v>
      </c>
      <c r="I153" t="s">
        <v>370</v>
      </c>
      <c r="K153" t="s">
        <v>370</v>
      </c>
      <c r="M153" t="s">
        <v>204</v>
      </c>
    </row>
    <row r="154" spans="1:14" x14ac:dyDescent="0.25">
      <c r="H154" t="s">
        <v>0</v>
      </c>
      <c r="M154">
        <v>744</v>
      </c>
    </row>
    <row r="155" spans="1:14" x14ac:dyDescent="0.25">
      <c r="A155" t="s">
        <v>133</v>
      </c>
      <c r="B155" s="18">
        <v>42740</v>
      </c>
      <c r="C155" t="s">
        <v>134</v>
      </c>
      <c r="D155">
        <v>1</v>
      </c>
      <c r="E155" t="s">
        <v>135</v>
      </c>
      <c r="F155" t="s">
        <v>100</v>
      </c>
      <c r="G155" t="s">
        <v>10</v>
      </c>
      <c r="H155" t="s">
        <v>136</v>
      </c>
      <c r="I155" s="17">
        <v>4000</v>
      </c>
      <c r="M155" s="17">
        <v>4744</v>
      </c>
    </row>
    <row r="156" spans="1:14" x14ac:dyDescent="0.25">
      <c r="A156" t="s">
        <v>137</v>
      </c>
      <c r="B156" s="18">
        <v>42755</v>
      </c>
      <c r="C156" t="s">
        <v>138</v>
      </c>
      <c r="D156">
        <v>1</v>
      </c>
      <c r="E156" t="s">
        <v>139</v>
      </c>
      <c r="F156" t="s">
        <v>97</v>
      </c>
      <c r="G156" t="s">
        <v>3</v>
      </c>
      <c r="H156" t="s">
        <v>140</v>
      </c>
      <c r="K156">
        <v>746</v>
      </c>
      <c r="M156" s="17">
        <v>3998</v>
      </c>
    </row>
    <row r="157" spans="1:14" x14ac:dyDescent="0.25">
      <c r="A157" t="s">
        <v>141</v>
      </c>
      <c r="B157" s="18">
        <v>42765</v>
      </c>
      <c r="C157" t="s">
        <v>138</v>
      </c>
      <c r="D157">
        <v>1</v>
      </c>
      <c r="E157" t="s">
        <v>142</v>
      </c>
      <c r="F157" t="s">
        <v>97</v>
      </c>
      <c r="G157" t="s">
        <v>3</v>
      </c>
      <c r="H157" t="s">
        <v>143</v>
      </c>
      <c r="K157" s="17">
        <v>4000</v>
      </c>
      <c r="M157">
        <v>-2</v>
      </c>
    </row>
    <row r="158" spans="1:14" x14ac:dyDescent="0.25">
      <c r="A158" t="s">
        <v>893</v>
      </c>
      <c r="B158" s="18">
        <v>42766</v>
      </c>
      <c r="C158" t="s">
        <v>887</v>
      </c>
      <c r="D158">
        <v>1</v>
      </c>
      <c r="E158" t="s">
        <v>894</v>
      </c>
      <c r="F158" t="s">
        <v>97</v>
      </c>
      <c r="G158" t="s">
        <v>10</v>
      </c>
      <c r="H158" t="s">
        <v>889</v>
      </c>
      <c r="I158">
        <v>2</v>
      </c>
      <c r="M158">
        <v>0</v>
      </c>
    </row>
    <row r="159" spans="1:14" x14ac:dyDescent="0.25">
      <c r="A159" t="s">
        <v>763</v>
      </c>
      <c r="B159" s="18">
        <v>42794</v>
      </c>
      <c r="C159" t="s">
        <v>764</v>
      </c>
      <c r="D159">
        <v>1</v>
      </c>
      <c r="E159" t="s">
        <v>765</v>
      </c>
      <c r="F159" t="s">
        <v>97</v>
      </c>
      <c r="G159" t="s">
        <v>10</v>
      </c>
      <c r="H159" t="s">
        <v>766</v>
      </c>
      <c r="I159">
        <v>2</v>
      </c>
      <c r="M159">
        <v>2</v>
      </c>
    </row>
    <row r="160" spans="1:14" x14ac:dyDescent="0.25">
      <c r="A160" t="s">
        <v>886</v>
      </c>
      <c r="B160" s="18">
        <v>42794</v>
      </c>
      <c r="C160" t="s">
        <v>887</v>
      </c>
      <c r="D160">
        <v>1</v>
      </c>
      <c r="E160" t="s">
        <v>888</v>
      </c>
      <c r="F160" t="s">
        <v>97</v>
      </c>
      <c r="G160" t="s">
        <v>10</v>
      </c>
      <c r="H160" t="s">
        <v>897</v>
      </c>
      <c r="K160">
        <v>2</v>
      </c>
      <c r="M160">
        <v>0</v>
      </c>
    </row>
    <row r="161" spans="1:14" x14ac:dyDescent="0.25">
      <c r="A161" t="s">
        <v>957</v>
      </c>
      <c r="B161" s="18">
        <v>42982</v>
      </c>
      <c r="C161" t="s">
        <v>958</v>
      </c>
      <c r="D161">
        <v>1</v>
      </c>
      <c r="E161" t="s">
        <v>1045</v>
      </c>
      <c r="F161" t="s">
        <v>100</v>
      </c>
      <c r="G161" t="s">
        <v>10</v>
      </c>
      <c r="H161" t="s">
        <v>136</v>
      </c>
      <c r="I161" s="17">
        <v>6000</v>
      </c>
      <c r="M161" s="17">
        <v>6000</v>
      </c>
    </row>
    <row r="162" spans="1:14" x14ac:dyDescent="0.25">
      <c r="A162" t="s">
        <v>1046</v>
      </c>
      <c r="B162" s="18">
        <v>43013</v>
      </c>
      <c r="C162" t="s">
        <v>1047</v>
      </c>
      <c r="D162">
        <v>1</v>
      </c>
      <c r="E162" t="s">
        <v>1048</v>
      </c>
      <c r="F162" t="s">
        <v>100</v>
      </c>
      <c r="G162" t="s">
        <v>10</v>
      </c>
      <c r="H162" t="s">
        <v>136</v>
      </c>
      <c r="I162" s="17">
        <v>6000</v>
      </c>
      <c r="M162" s="17">
        <v>12000</v>
      </c>
    </row>
    <row r="163" spans="1:14" x14ac:dyDescent="0.25">
      <c r="A163" t="s">
        <v>1136</v>
      </c>
      <c r="B163" s="18">
        <v>43057</v>
      </c>
      <c r="C163" t="s">
        <v>138</v>
      </c>
      <c r="D163">
        <v>1</v>
      </c>
      <c r="E163" t="s">
        <v>1137</v>
      </c>
      <c r="F163" t="s">
        <v>97</v>
      </c>
      <c r="G163" t="s">
        <v>3</v>
      </c>
      <c r="H163" t="s">
        <v>1138</v>
      </c>
      <c r="K163" s="17">
        <v>6000.5</v>
      </c>
      <c r="M163" s="17">
        <v>5999.5</v>
      </c>
    </row>
    <row r="164" spans="1:14" x14ac:dyDescent="0.25">
      <c r="A164" t="s">
        <v>1139</v>
      </c>
      <c r="B164" s="18">
        <v>43057</v>
      </c>
      <c r="C164" t="s">
        <v>138</v>
      </c>
      <c r="D164">
        <v>1</v>
      </c>
      <c r="E164" t="s">
        <v>1140</v>
      </c>
      <c r="F164" t="s">
        <v>97</v>
      </c>
      <c r="G164" t="s">
        <v>3</v>
      </c>
      <c r="H164" t="s">
        <v>143</v>
      </c>
      <c r="K164" s="17">
        <v>4453.1099999999997</v>
      </c>
      <c r="M164" s="17">
        <v>1546.39</v>
      </c>
    </row>
    <row r="165" spans="1:14" x14ac:dyDescent="0.25">
      <c r="A165" t="s">
        <v>1141</v>
      </c>
      <c r="B165" s="18">
        <v>43067</v>
      </c>
      <c r="C165" t="s">
        <v>1142</v>
      </c>
      <c r="D165">
        <v>1</v>
      </c>
      <c r="E165" t="s">
        <v>1143</v>
      </c>
      <c r="F165" t="s">
        <v>97</v>
      </c>
      <c r="G165" t="s">
        <v>3</v>
      </c>
      <c r="H165" t="s">
        <v>1144</v>
      </c>
      <c r="K165" s="17">
        <v>1547</v>
      </c>
      <c r="M165">
        <v>-0.61</v>
      </c>
    </row>
    <row r="166" spans="1:14" x14ac:dyDescent="0.25">
      <c r="H166" t="s">
        <v>129</v>
      </c>
      <c r="I166" s="17">
        <v>16004</v>
      </c>
      <c r="K166" s="17">
        <v>16748.61</v>
      </c>
    </row>
    <row r="167" spans="1:14" x14ac:dyDescent="0.25">
      <c r="H167" t="s">
        <v>82</v>
      </c>
      <c r="M167">
        <v>-0.61</v>
      </c>
      <c r="N167" s="16" t="s">
        <v>1169</v>
      </c>
    </row>
    <row r="168" spans="1:14" x14ac:dyDescent="0.25">
      <c r="A168" t="s">
        <v>88</v>
      </c>
      <c r="B168" t="s">
        <v>89</v>
      </c>
      <c r="C168" t="s">
        <v>95</v>
      </c>
      <c r="D168" t="s">
        <v>690</v>
      </c>
      <c r="E168" t="s">
        <v>92</v>
      </c>
      <c r="F168" t="s">
        <v>93</v>
      </c>
      <c r="G168" t="s">
        <v>89</v>
      </c>
      <c r="H168" t="s">
        <v>202</v>
      </c>
      <c r="I168" t="s">
        <v>370</v>
      </c>
      <c r="K168" t="s">
        <v>370</v>
      </c>
      <c r="M168" t="s">
        <v>204</v>
      </c>
    </row>
    <row r="170" spans="1:14" x14ac:dyDescent="0.25">
      <c r="A170" t="s">
        <v>83</v>
      </c>
      <c r="B170" t="s">
        <v>84</v>
      </c>
      <c r="C170">
        <v>40</v>
      </c>
      <c r="D170" t="s">
        <v>396</v>
      </c>
      <c r="E170" t="s">
        <v>397</v>
      </c>
      <c r="F170" t="s">
        <v>398</v>
      </c>
    </row>
    <row r="171" spans="1:14" x14ac:dyDescent="0.25">
      <c r="A171" t="s">
        <v>88</v>
      </c>
      <c r="B171" t="s">
        <v>89</v>
      </c>
      <c r="C171" t="s">
        <v>95</v>
      </c>
      <c r="D171" t="s">
        <v>690</v>
      </c>
      <c r="E171" t="s">
        <v>92</v>
      </c>
      <c r="F171" t="s">
        <v>93</v>
      </c>
      <c r="G171" t="s">
        <v>89</v>
      </c>
      <c r="H171" t="s">
        <v>202</v>
      </c>
      <c r="I171" t="s">
        <v>370</v>
      </c>
      <c r="K171" t="s">
        <v>370</v>
      </c>
      <c r="M171" t="s">
        <v>204</v>
      </c>
    </row>
    <row r="172" spans="1:14" x14ac:dyDescent="0.25">
      <c r="H172" t="s">
        <v>0</v>
      </c>
      <c r="M172" s="17">
        <v>1472.99</v>
      </c>
    </row>
    <row r="173" spans="1:14" x14ac:dyDescent="0.25">
      <c r="A173" t="s">
        <v>228</v>
      </c>
      <c r="B173" s="18">
        <v>42790</v>
      </c>
      <c r="C173" t="s">
        <v>229</v>
      </c>
      <c r="D173">
        <v>1</v>
      </c>
      <c r="E173" t="s">
        <v>230</v>
      </c>
      <c r="F173" t="s">
        <v>97</v>
      </c>
      <c r="G173" t="s">
        <v>3</v>
      </c>
      <c r="H173" t="s">
        <v>231</v>
      </c>
      <c r="K173" s="17">
        <v>1472.31</v>
      </c>
      <c r="M173">
        <v>0.68</v>
      </c>
    </row>
    <row r="174" spans="1:14" x14ac:dyDescent="0.25">
      <c r="A174" t="s">
        <v>763</v>
      </c>
      <c r="B174" s="18">
        <v>42794</v>
      </c>
      <c r="C174" t="s">
        <v>764</v>
      </c>
      <c r="D174">
        <v>1</v>
      </c>
      <c r="E174" t="s">
        <v>765</v>
      </c>
      <c r="F174" t="s">
        <v>97</v>
      </c>
      <c r="G174" t="s">
        <v>10</v>
      </c>
      <c r="H174" t="s">
        <v>766</v>
      </c>
      <c r="K174">
        <v>0.68</v>
      </c>
      <c r="M174">
        <v>0</v>
      </c>
    </row>
    <row r="175" spans="1:14" x14ac:dyDescent="0.25">
      <c r="H175" t="s">
        <v>129</v>
      </c>
      <c r="I175">
        <v>0</v>
      </c>
      <c r="K175" s="17">
        <v>1472.99</v>
      </c>
    </row>
    <row r="176" spans="1:14" x14ac:dyDescent="0.25">
      <c r="H176" t="s">
        <v>82</v>
      </c>
      <c r="M176">
        <v>0</v>
      </c>
      <c r="N176" s="16" t="s">
        <v>1169</v>
      </c>
    </row>
    <row r="177" spans="1:14" x14ac:dyDescent="0.25">
      <c r="A177" t="s">
        <v>88</v>
      </c>
      <c r="B177" t="s">
        <v>89</v>
      </c>
      <c r="C177" t="s">
        <v>95</v>
      </c>
      <c r="D177" t="s">
        <v>690</v>
      </c>
      <c r="E177" t="s">
        <v>92</v>
      </c>
      <c r="F177" t="s">
        <v>93</v>
      </c>
      <c r="G177" t="s">
        <v>89</v>
      </c>
      <c r="H177" t="s">
        <v>202</v>
      </c>
      <c r="I177" t="s">
        <v>370</v>
      </c>
      <c r="K177" t="s">
        <v>370</v>
      </c>
      <c r="M177" t="s">
        <v>204</v>
      </c>
    </row>
    <row r="179" spans="1:14" x14ac:dyDescent="0.25">
      <c r="A179" t="s">
        <v>83</v>
      </c>
      <c r="B179" t="s">
        <v>84</v>
      </c>
      <c r="C179">
        <v>48</v>
      </c>
      <c r="D179" t="s">
        <v>144</v>
      </c>
      <c r="E179" t="s">
        <v>145</v>
      </c>
      <c r="F179" t="s">
        <v>146</v>
      </c>
    </row>
    <row r="180" spans="1:14" x14ac:dyDescent="0.25">
      <c r="A180" t="s">
        <v>88</v>
      </c>
      <c r="B180" t="s">
        <v>89</v>
      </c>
      <c r="C180" t="s">
        <v>95</v>
      </c>
      <c r="D180" t="s">
        <v>690</v>
      </c>
      <c r="E180" t="s">
        <v>92</v>
      </c>
      <c r="F180" t="s">
        <v>93</v>
      </c>
      <c r="G180" t="s">
        <v>89</v>
      </c>
      <c r="H180" t="s">
        <v>202</v>
      </c>
      <c r="I180" t="s">
        <v>370</v>
      </c>
      <c r="K180" t="s">
        <v>370</v>
      </c>
      <c r="M180" t="s">
        <v>204</v>
      </c>
    </row>
    <row r="181" spans="1:14" x14ac:dyDescent="0.25">
      <c r="H181" t="s">
        <v>0</v>
      </c>
      <c r="M181">
        <v>416.91</v>
      </c>
    </row>
    <row r="182" spans="1:14" x14ac:dyDescent="0.25">
      <c r="A182" t="s">
        <v>147</v>
      </c>
      <c r="B182" s="18">
        <v>42754</v>
      </c>
      <c r="C182" t="s">
        <v>148</v>
      </c>
      <c r="D182">
        <v>1</v>
      </c>
      <c r="E182" t="s">
        <v>149</v>
      </c>
      <c r="F182" t="s">
        <v>100</v>
      </c>
      <c r="G182" t="s">
        <v>10</v>
      </c>
      <c r="H182" t="s">
        <v>136</v>
      </c>
      <c r="I182" s="17">
        <v>2800</v>
      </c>
      <c r="M182" s="17">
        <v>3216.91</v>
      </c>
    </row>
    <row r="183" spans="1:14" x14ac:dyDescent="0.25">
      <c r="A183" t="s">
        <v>234</v>
      </c>
      <c r="B183" s="18">
        <v>42789</v>
      </c>
      <c r="C183" t="s">
        <v>138</v>
      </c>
      <c r="D183">
        <v>1</v>
      </c>
      <c r="E183" t="s">
        <v>235</v>
      </c>
      <c r="F183" t="s">
        <v>97</v>
      </c>
      <c r="G183" t="s">
        <v>3</v>
      </c>
      <c r="H183" t="s">
        <v>143</v>
      </c>
      <c r="K183" s="17">
        <v>2988</v>
      </c>
      <c r="M183">
        <v>228.91</v>
      </c>
    </row>
    <row r="184" spans="1:14" x14ac:dyDescent="0.25">
      <c r="A184" t="s">
        <v>350</v>
      </c>
      <c r="B184" s="18">
        <v>42800</v>
      </c>
      <c r="C184" t="s">
        <v>448</v>
      </c>
      <c r="D184">
        <v>1</v>
      </c>
      <c r="E184" t="s">
        <v>351</v>
      </c>
      <c r="F184" t="s">
        <v>97</v>
      </c>
      <c r="G184" t="s">
        <v>3</v>
      </c>
      <c r="H184" t="s">
        <v>402</v>
      </c>
      <c r="K184">
        <v>418.8</v>
      </c>
      <c r="M184">
        <v>-189.89</v>
      </c>
    </row>
    <row r="185" spans="1:14" x14ac:dyDescent="0.25">
      <c r="A185" t="s">
        <v>962</v>
      </c>
      <c r="B185" s="18">
        <v>43000</v>
      </c>
      <c r="C185" t="s">
        <v>963</v>
      </c>
      <c r="D185">
        <v>1</v>
      </c>
      <c r="E185" t="s">
        <v>1050</v>
      </c>
      <c r="F185" t="s">
        <v>965</v>
      </c>
      <c r="G185" t="s">
        <v>3</v>
      </c>
      <c r="H185" t="s">
        <v>966</v>
      </c>
      <c r="I185">
        <v>189.89</v>
      </c>
      <c r="M185">
        <v>0</v>
      </c>
    </row>
    <row r="186" spans="1:14" x14ac:dyDescent="0.25">
      <c r="H186" t="s">
        <v>129</v>
      </c>
      <c r="I186" s="17">
        <v>2989.89</v>
      </c>
      <c r="K186" s="17">
        <v>3406.8</v>
      </c>
    </row>
    <row r="187" spans="1:14" x14ac:dyDescent="0.25">
      <c r="H187" t="s">
        <v>82</v>
      </c>
      <c r="M187">
        <v>0</v>
      </c>
      <c r="N187" s="16" t="s">
        <v>1169</v>
      </c>
    </row>
    <row r="188" spans="1:14" x14ac:dyDescent="0.25">
      <c r="A188" t="s">
        <v>88</v>
      </c>
      <c r="B188" t="s">
        <v>89</v>
      </c>
      <c r="C188" t="s">
        <v>95</v>
      </c>
      <c r="D188" t="s">
        <v>690</v>
      </c>
      <c r="E188" t="s">
        <v>92</v>
      </c>
      <c r="F188" t="s">
        <v>93</v>
      </c>
      <c r="G188" t="s">
        <v>89</v>
      </c>
      <c r="H188" t="s">
        <v>202</v>
      </c>
      <c r="I188" t="s">
        <v>370</v>
      </c>
      <c r="K188" t="s">
        <v>370</v>
      </c>
      <c r="M188" t="s">
        <v>204</v>
      </c>
      <c r="N188" s="16"/>
    </row>
    <row r="190" spans="1:14" x14ac:dyDescent="0.25">
      <c r="A190" t="s">
        <v>83</v>
      </c>
      <c r="B190" t="s">
        <v>84</v>
      </c>
      <c r="C190">
        <v>53</v>
      </c>
      <c r="D190" t="s">
        <v>150</v>
      </c>
      <c r="E190" t="s">
        <v>151</v>
      </c>
      <c r="F190" t="s">
        <v>152</v>
      </c>
    </row>
    <row r="191" spans="1:14" x14ac:dyDescent="0.25">
      <c r="A191" t="s">
        <v>88</v>
      </c>
      <c r="B191" t="s">
        <v>89</v>
      </c>
      <c r="C191" t="s">
        <v>95</v>
      </c>
      <c r="D191" t="s">
        <v>690</v>
      </c>
      <c r="E191" t="s">
        <v>92</v>
      </c>
      <c r="F191" t="s">
        <v>93</v>
      </c>
      <c r="G191" t="s">
        <v>89</v>
      </c>
      <c r="H191" t="s">
        <v>202</v>
      </c>
      <c r="I191" t="s">
        <v>370</v>
      </c>
      <c r="K191" t="s">
        <v>370</v>
      </c>
      <c r="M191" t="s">
        <v>204</v>
      </c>
    </row>
    <row r="192" spans="1:14" x14ac:dyDescent="0.25">
      <c r="H192" t="s">
        <v>0</v>
      </c>
      <c r="M192" s="17">
        <v>5000</v>
      </c>
    </row>
    <row r="193" spans="1:14" x14ac:dyDescent="0.25">
      <c r="A193" t="s">
        <v>153</v>
      </c>
      <c r="B193" s="18">
        <v>42759</v>
      </c>
      <c r="C193" t="s">
        <v>154</v>
      </c>
      <c r="D193">
        <v>1</v>
      </c>
      <c r="E193" t="s">
        <v>155</v>
      </c>
      <c r="F193" t="s">
        <v>100</v>
      </c>
      <c r="G193" t="s">
        <v>10</v>
      </c>
      <c r="H193" t="s">
        <v>156</v>
      </c>
      <c r="I193" s="17">
        <v>6638</v>
      </c>
      <c r="M193" s="17">
        <v>11638</v>
      </c>
    </row>
    <row r="194" spans="1:14" x14ac:dyDescent="0.25">
      <c r="A194" t="s">
        <v>157</v>
      </c>
      <c r="B194" s="18">
        <v>42762</v>
      </c>
      <c r="C194" t="s">
        <v>154</v>
      </c>
      <c r="D194">
        <v>1</v>
      </c>
      <c r="E194" t="s">
        <v>155</v>
      </c>
      <c r="F194" t="s">
        <v>100</v>
      </c>
      <c r="G194" t="s">
        <v>10</v>
      </c>
      <c r="H194" t="s">
        <v>158</v>
      </c>
      <c r="K194" s="17">
        <v>6638</v>
      </c>
      <c r="M194" s="17">
        <v>5000</v>
      </c>
    </row>
    <row r="195" spans="1:14" x14ac:dyDescent="0.25">
      <c r="A195" t="s">
        <v>1052</v>
      </c>
      <c r="B195" s="18">
        <v>43019</v>
      </c>
      <c r="C195" t="s">
        <v>138</v>
      </c>
      <c r="D195">
        <v>1</v>
      </c>
      <c r="E195" t="s">
        <v>1053</v>
      </c>
      <c r="F195" t="s">
        <v>97</v>
      </c>
      <c r="G195" t="s">
        <v>3</v>
      </c>
      <c r="H195" t="s">
        <v>1054</v>
      </c>
      <c r="K195" s="17">
        <v>4894</v>
      </c>
      <c r="M195">
        <v>106</v>
      </c>
    </row>
    <row r="196" spans="1:14" x14ac:dyDescent="0.25">
      <c r="H196" t="s">
        <v>129</v>
      </c>
      <c r="I196" s="17">
        <v>6638</v>
      </c>
      <c r="K196" s="17">
        <v>11532</v>
      </c>
    </row>
    <row r="197" spans="1:14" x14ac:dyDescent="0.25">
      <c r="H197" t="s">
        <v>82</v>
      </c>
      <c r="M197">
        <v>106</v>
      </c>
      <c r="N197" t="s">
        <v>1170</v>
      </c>
    </row>
    <row r="198" spans="1:14" x14ac:dyDescent="0.25">
      <c r="A198" t="s">
        <v>88</v>
      </c>
      <c r="B198" t="s">
        <v>89</v>
      </c>
      <c r="C198" t="s">
        <v>95</v>
      </c>
      <c r="D198" t="s">
        <v>690</v>
      </c>
      <c r="E198" t="s">
        <v>92</v>
      </c>
      <c r="F198" t="s">
        <v>93</v>
      </c>
      <c r="G198" t="s">
        <v>89</v>
      </c>
      <c r="H198" t="s">
        <v>202</v>
      </c>
      <c r="I198" t="s">
        <v>370</v>
      </c>
      <c r="K198" t="s">
        <v>370</v>
      </c>
      <c r="M198" t="s">
        <v>204</v>
      </c>
    </row>
    <row r="200" spans="1:14" x14ac:dyDescent="0.25">
      <c r="A200" t="s">
        <v>83</v>
      </c>
      <c r="B200" t="s">
        <v>84</v>
      </c>
      <c r="C200">
        <v>54</v>
      </c>
      <c r="D200" t="s">
        <v>160</v>
      </c>
      <c r="E200" t="s">
        <v>161</v>
      </c>
      <c r="F200" t="s">
        <v>162</v>
      </c>
    </row>
    <row r="201" spans="1:14" x14ac:dyDescent="0.25">
      <c r="A201" t="s">
        <v>88</v>
      </c>
      <c r="B201" t="s">
        <v>89</v>
      </c>
      <c r="C201" t="s">
        <v>95</v>
      </c>
      <c r="D201" t="s">
        <v>690</v>
      </c>
      <c r="E201" t="s">
        <v>92</v>
      </c>
      <c r="F201" t="s">
        <v>93</v>
      </c>
      <c r="G201" t="s">
        <v>89</v>
      </c>
      <c r="H201" t="s">
        <v>202</v>
      </c>
      <c r="I201" t="s">
        <v>370</v>
      </c>
      <c r="K201" t="s">
        <v>370</v>
      </c>
      <c r="M201" t="s">
        <v>204</v>
      </c>
    </row>
    <row r="202" spans="1:14" x14ac:dyDescent="0.25">
      <c r="H202" t="s">
        <v>0</v>
      </c>
      <c r="M202">
        <v>-690.01</v>
      </c>
    </row>
    <row r="203" spans="1:14" x14ac:dyDescent="0.25">
      <c r="A203" t="s">
        <v>163</v>
      </c>
      <c r="B203" s="18">
        <v>42762</v>
      </c>
      <c r="C203" t="s">
        <v>164</v>
      </c>
      <c r="D203">
        <v>1</v>
      </c>
      <c r="E203" t="s">
        <v>165</v>
      </c>
      <c r="F203" t="s">
        <v>100</v>
      </c>
      <c r="G203" t="s">
        <v>10</v>
      </c>
      <c r="H203" t="s">
        <v>136</v>
      </c>
      <c r="I203">
        <v>690.02</v>
      </c>
      <c r="M203">
        <v>0.01</v>
      </c>
    </row>
    <row r="204" spans="1:14" x14ac:dyDescent="0.25">
      <c r="A204" t="s">
        <v>893</v>
      </c>
      <c r="B204" s="18">
        <v>42766</v>
      </c>
      <c r="C204" t="s">
        <v>887</v>
      </c>
      <c r="D204">
        <v>1</v>
      </c>
      <c r="E204" t="s">
        <v>894</v>
      </c>
      <c r="F204" t="s">
        <v>97</v>
      </c>
      <c r="G204" t="s">
        <v>10</v>
      </c>
      <c r="H204" t="s">
        <v>889</v>
      </c>
      <c r="K204">
        <v>0.01</v>
      </c>
      <c r="M204">
        <v>0</v>
      </c>
    </row>
    <row r="205" spans="1:14" x14ac:dyDescent="0.25">
      <c r="A205" t="s">
        <v>763</v>
      </c>
      <c r="B205" s="18">
        <v>42794</v>
      </c>
      <c r="C205" t="s">
        <v>764</v>
      </c>
      <c r="D205">
        <v>1</v>
      </c>
      <c r="E205" t="s">
        <v>765</v>
      </c>
      <c r="F205" t="s">
        <v>97</v>
      </c>
      <c r="G205" t="s">
        <v>10</v>
      </c>
      <c r="H205" t="s">
        <v>766</v>
      </c>
      <c r="K205">
        <v>0.01</v>
      </c>
      <c r="M205">
        <v>-0.01</v>
      </c>
    </row>
    <row r="206" spans="1:14" x14ac:dyDescent="0.25">
      <c r="A206" t="s">
        <v>886</v>
      </c>
      <c r="B206" s="18">
        <v>42794</v>
      </c>
      <c r="C206" t="s">
        <v>887</v>
      </c>
      <c r="D206">
        <v>1</v>
      </c>
      <c r="E206" t="s">
        <v>888</v>
      </c>
      <c r="F206" t="s">
        <v>97</v>
      </c>
      <c r="G206" t="s">
        <v>10</v>
      </c>
      <c r="H206" t="s">
        <v>897</v>
      </c>
      <c r="I206">
        <v>0.01</v>
      </c>
      <c r="M206">
        <v>0</v>
      </c>
    </row>
    <row r="207" spans="1:14" x14ac:dyDescent="0.25">
      <c r="A207" t="s">
        <v>354</v>
      </c>
      <c r="B207" s="18">
        <v>42799</v>
      </c>
      <c r="C207" t="s">
        <v>467</v>
      </c>
      <c r="D207">
        <v>1</v>
      </c>
      <c r="E207" t="s">
        <v>355</v>
      </c>
      <c r="F207" t="s">
        <v>100</v>
      </c>
      <c r="G207" t="s">
        <v>10</v>
      </c>
      <c r="H207" t="s">
        <v>136</v>
      </c>
      <c r="I207" s="17">
        <v>3000</v>
      </c>
      <c r="M207" s="17">
        <v>3000</v>
      </c>
    </row>
    <row r="208" spans="1:14" x14ac:dyDescent="0.25">
      <c r="A208" t="s">
        <v>469</v>
      </c>
      <c r="B208" s="18">
        <v>42844</v>
      </c>
      <c r="C208" t="s">
        <v>138</v>
      </c>
      <c r="D208">
        <v>1</v>
      </c>
      <c r="E208" t="s">
        <v>767</v>
      </c>
      <c r="F208" t="s">
        <v>97</v>
      </c>
      <c r="G208" t="s">
        <v>3</v>
      </c>
      <c r="H208" t="s">
        <v>470</v>
      </c>
      <c r="K208" s="17">
        <v>3696</v>
      </c>
      <c r="M208">
        <v>-696</v>
      </c>
    </row>
    <row r="209" spans="1:14" x14ac:dyDescent="0.25">
      <c r="A209" t="s">
        <v>471</v>
      </c>
      <c r="B209" s="18">
        <v>42850</v>
      </c>
      <c r="C209" t="s">
        <v>472</v>
      </c>
      <c r="D209">
        <v>1</v>
      </c>
      <c r="E209" t="s">
        <v>768</v>
      </c>
      <c r="F209" t="s">
        <v>100</v>
      </c>
      <c r="G209" t="s">
        <v>10</v>
      </c>
      <c r="H209" t="s">
        <v>136</v>
      </c>
      <c r="I209">
        <v>696</v>
      </c>
      <c r="M209">
        <v>0</v>
      </c>
    </row>
    <row r="210" spans="1:14" x14ac:dyDescent="0.25">
      <c r="A210" t="s">
        <v>769</v>
      </c>
      <c r="B210" s="18">
        <v>42858</v>
      </c>
      <c r="C210" t="s">
        <v>770</v>
      </c>
      <c r="D210">
        <v>1</v>
      </c>
      <c r="E210" t="s">
        <v>771</v>
      </c>
      <c r="F210" t="s">
        <v>100</v>
      </c>
      <c r="G210" t="s">
        <v>10</v>
      </c>
      <c r="H210" t="s">
        <v>136</v>
      </c>
      <c r="I210" s="17">
        <v>6000</v>
      </c>
      <c r="M210" s="17">
        <v>6000</v>
      </c>
    </row>
    <row r="211" spans="1:14" x14ac:dyDescent="0.25">
      <c r="A211" t="s">
        <v>772</v>
      </c>
      <c r="B211" s="18">
        <v>42886</v>
      </c>
      <c r="C211" t="s">
        <v>138</v>
      </c>
      <c r="D211">
        <v>1</v>
      </c>
      <c r="E211" t="s">
        <v>773</v>
      </c>
      <c r="F211" t="s">
        <v>97</v>
      </c>
      <c r="G211" t="s">
        <v>10</v>
      </c>
      <c r="H211" t="s">
        <v>470</v>
      </c>
      <c r="K211" s="17">
        <v>6000.08</v>
      </c>
      <c r="M211">
        <v>-0.08</v>
      </c>
    </row>
    <row r="212" spans="1:14" x14ac:dyDescent="0.25">
      <c r="A212" t="s">
        <v>895</v>
      </c>
      <c r="B212" s="18">
        <v>42886</v>
      </c>
      <c r="C212" t="s">
        <v>887</v>
      </c>
      <c r="D212">
        <v>1</v>
      </c>
      <c r="E212" t="s">
        <v>896</v>
      </c>
      <c r="F212" t="s">
        <v>97</v>
      </c>
      <c r="G212" t="s">
        <v>10</v>
      </c>
      <c r="H212" t="s">
        <v>897</v>
      </c>
      <c r="I212">
        <v>0.08</v>
      </c>
      <c r="M212">
        <v>0</v>
      </c>
    </row>
    <row r="213" spans="1:14" x14ac:dyDescent="0.25">
      <c r="A213" t="s">
        <v>774</v>
      </c>
      <c r="B213" s="18">
        <v>42898</v>
      </c>
      <c r="C213" t="s">
        <v>775</v>
      </c>
      <c r="D213">
        <v>1</v>
      </c>
      <c r="E213" t="s">
        <v>776</v>
      </c>
      <c r="F213" t="s">
        <v>100</v>
      </c>
      <c r="G213" t="s">
        <v>10</v>
      </c>
      <c r="H213" t="s">
        <v>136</v>
      </c>
      <c r="I213" s="17">
        <v>5000</v>
      </c>
      <c r="M213" s="17">
        <v>5000</v>
      </c>
    </row>
    <row r="214" spans="1:14" x14ac:dyDescent="0.25">
      <c r="A214" t="s">
        <v>898</v>
      </c>
      <c r="B214" s="18">
        <v>42959</v>
      </c>
      <c r="C214" t="s">
        <v>138</v>
      </c>
      <c r="D214">
        <v>1</v>
      </c>
      <c r="E214" t="s">
        <v>899</v>
      </c>
      <c r="F214" t="s">
        <v>97</v>
      </c>
      <c r="G214" t="s">
        <v>3</v>
      </c>
      <c r="H214" t="s">
        <v>900</v>
      </c>
      <c r="K214" s="17">
        <v>5474.68</v>
      </c>
      <c r="M214">
        <v>-474.68</v>
      </c>
    </row>
    <row r="215" spans="1:14" x14ac:dyDescent="0.25">
      <c r="A215" t="s">
        <v>962</v>
      </c>
      <c r="B215" s="18">
        <v>43000</v>
      </c>
      <c r="C215" t="s">
        <v>963</v>
      </c>
      <c r="D215">
        <v>1</v>
      </c>
      <c r="E215" t="s">
        <v>1050</v>
      </c>
      <c r="F215" t="s">
        <v>965</v>
      </c>
      <c r="G215" t="s">
        <v>3</v>
      </c>
      <c r="H215" t="s">
        <v>966</v>
      </c>
      <c r="I215">
        <v>474.68</v>
      </c>
      <c r="M215">
        <v>0</v>
      </c>
    </row>
    <row r="216" spans="1:14" x14ac:dyDescent="0.25">
      <c r="H216" t="s">
        <v>129</v>
      </c>
      <c r="I216" s="17">
        <v>15860.79</v>
      </c>
      <c r="K216" s="17">
        <v>15170.78</v>
      </c>
    </row>
    <row r="217" spans="1:14" x14ac:dyDescent="0.25">
      <c r="H217" t="s">
        <v>82</v>
      </c>
      <c r="M217">
        <v>0</v>
      </c>
      <c r="N217" s="16" t="s">
        <v>1169</v>
      </c>
    </row>
    <row r="218" spans="1:14" x14ac:dyDescent="0.25">
      <c r="A218" t="s">
        <v>88</v>
      </c>
      <c r="B218" t="s">
        <v>89</v>
      </c>
      <c r="C218" t="s">
        <v>95</v>
      </c>
      <c r="D218" t="s">
        <v>690</v>
      </c>
      <c r="E218" t="s">
        <v>92</v>
      </c>
      <c r="F218" t="s">
        <v>93</v>
      </c>
      <c r="G218" t="s">
        <v>89</v>
      </c>
      <c r="H218" t="s">
        <v>202</v>
      </c>
      <c r="I218" t="s">
        <v>370</v>
      </c>
      <c r="K218" t="s">
        <v>370</v>
      </c>
      <c r="M218" t="s">
        <v>204</v>
      </c>
    </row>
    <row r="220" spans="1:14" x14ac:dyDescent="0.25">
      <c r="A220" t="s">
        <v>83</v>
      </c>
      <c r="B220" t="s">
        <v>84</v>
      </c>
      <c r="C220">
        <v>62</v>
      </c>
      <c r="D220" t="s">
        <v>406</v>
      </c>
      <c r="E220" t="s">
        <v>407</v>
      </c>
      <c r="F220" t="s">
        <v>408</v>
      </c>
    </row>
    <row r="221" spans="1:14" x14ac:dyDescent="0.25">
      <c r="A221" t="s">
        <v>88</v>
      </c>
      <c r="B221" t="s">
        <v>89</v>
      </c>
      <c r="C221" t="s">
        <v>95</v>
      </c>
      <c r="D221" t="s">
        <v>690</v>
      </c>
      <c r="E221" t="s">
        <v>92</v>
      </c>
      <c r="F221" t="s">
        <v>93</v>
      </c>
      <c r="G221" t="s">
        <v>89</v>
      </c>
      <c r="H221" t="s">
        <v>202</v>
      </c>
      <c r="I221" t="s">
        <v>370</v>
      </c>
      <c r="K221" t="s">
        <v>370</v>
      </c>
      <c r="M221" t="s">
        <v>204</v>
      </c>
    </row>
    <row r="222" spans="1:14" x14ac:dyDescent="0.25">
      <c r="H222" t="s">
        <v>0</v>
      </c>
      <c r="M222">
        <v>0</v>
      </c>
    </row>
    <row r="223" spans="1:14" x14ac:dyDescent="0.25">
      <c r="A223" s="9" t="s">
        <v>356</v>
      </c>
      <c r="B223" s="33">
        <v>42815</v>
      </c>
      <c r="C223" s="9" t="s">
        <v>357</v>
      </c>
      <c r="D223" s="9">
        <v>1</v>
      </c>
      <c r="E223" s="9" t="s">
        <v>358</v>
      </c>
      <c r="F223" s="9" t="s">
        <v>97</v>
      </c>
      <c r="G223" s="9" t="s">
        <v>3</v>
      </c>
      <c r="H223" s="9" t="s">
        <v>476</v>
      </c>
      <c r="K223" s="17">
        <v>0</v>
      </c>
      <c r="M223" s="17">
        <v>-6000</v>
      </c>
    </row>
    <row r="224" spans="1:14" x14ac:dyDescent="0.25">
      <c r="A224" s="9" t="s">
        <v>972</v>
      </c>
      <c r="B224" s="33">
        <v>43008</v>
      </c>
      <c r="C224" s="9" t="s">
        <v>138</v>
      </c>
      <c r="D224" s="9">
        <v>1</v>
      </c>
      <c r="E224" s="9" t="s">
        <v>1056</v>
      </c>
      <c r="F224" s="9" t="s">
        <v>97</v>
      </c>
      <c r="G224" s="9" t="s">
        <v>10</v>
      </c>
      <c r="H224" s="9" t="s">
        <v>973</v>
      </c>
      <c r="K224" s="17">
        <v>1145</v>
      </c>
      <c r="M224" s="17">
        <v>-7145</v>
      </c>
    </row>
    <row r="225" spans="1:14" x14ac:dyDescent="0.25">
      <c r="H225" t="s">
        <v>129</v>
      </c>
      <c r="I225">
        <v>0</v>
      </c>
      <c r="K225" s="17">
        <v>7145</v>
      </c>
    </row>
    <row r="226" spans="1:14" x14ac:dyDescent="0.25">
      <c r="H226" t="s">
        <v>82</v>
      </c>
      <c r="M226" s="17">
        <v>-7145</v>
      </c>
    </row>
    <row r="227" spans="1:14" x14ac:dyDescent="0.25">
      <c r="A227" t="s">
        <v>88</v>
      </c>
      <c r="B227" t="s">
        <v>89</v>
      </c>
      <c r="C227" t="s">
        <v>95</v>
      </c>
      <c r="D227" t="s">
        <v>690</v>
      </c>
      <c r="E227" t="s">
        <v>92</v>
      </c>
      <c r="F227" t="s">
        <v>93</v>
      </c>
      <c r="G227" t="s">
        <v>89</v>
      </c>
      <c r="H227" t="s">
        <v>202</v>
      </c>
      <c r="I227" t="s">
        <v>370</v>
      </c>
      <c r="K227" t="s">
        <v>370</v>
      </c>
      <c r="M227" t="s">
        <v>204</v>
      </c>
    </row>
    <row r="229" spans="1:14" x14ac:dyDescent="0.25">
      <c r="A229" t="s">
        <v>83</v>
      </c>
      <c r="B229" t="s">
        <v>84</v>
      </c>
      <c r="C229">
        <v>64</v>
      </c>
      <c r="D229" t="s">
        <v>406</v>
      </c>
      <c r="E229" t="s">
        <v>409</v>
      </c>
      <c r="F229" t="s">
        <v>243</v>
      </c>
    </row>
    <row r="230" spans="1:14" x14ac:dyDescent="0.25">
      <c r="A230" t="s">
        <v>88</v>
      </c>
      <c r="B230" t="s">
        <v>89</v>
      </c>
      <c r="C230" t="s">
        <v>95</v>
      </c>
      <c r="D230" t="s">
        <v>690</v>
      </c>
      <c r="E230" t="s">
        <v>92</v>
      </c>
      <c r="F230" t="s">
        <v>93</v>
      </c>
      <c r="G230" t="s">
        <v>89</v>
      </c>
      <c r="H230" t="s">
        <v>202</v>
      </c>
      <c r="I230" t="s">
        <v>370</v>
      </c>
      <c r="K230" t="s">
        <v>370</v>
      </c>
      <c r="M230" t="s">
        <v>204</v>
      </c>
    </row>
    <row r="231" spans="1:14" x14ac:dyDescent="0.25">
      <c r="H231" t="s">
        <v>0</v>
      </c>
      <c r="M231" s="17">
        <v>-1501</v>
      </c>
    </row>
    <row r="232" spans="1:14" x14ac:dyDescent="0.25">
      <c r="A232" t="s">
        <v>244</v>
      </c>
      <c r="B232" s="18">
        <v>42777</v>
      </c>
      <c r="C232" t="s">
        <v>138</v>
      </c>
      <c r="D232">
        <v>1</v>
      </c>
      <c r="E232" t="s">
        <v>245</v>
      </c>
      <c r="F232" t="s">
        <v>97</v>
      </c>
      <c r="G232" t="s">
        <v>3</v>
      </c>
      <c r="H232" t="s">
        <v>246</v>
      </c>
      <c r="K232">
        <v>983</v>
      </c>
      <c r="M232" s="17">
        <v>-2484</v>
      </c>
    </row>
    <row r="233" spans="1:14" x14ac:dyDescent="0.25">
      <c r="A233" t="s">
        <v>247</v>
      </c>
      <c r="B233" s="18">
        <v>42786</v>
      </c>
      <c r="C233" t="s">
        <v>248</v>
      </c>
      <c r="D233">
        <v>1</v>
      </c>
      <c r="E233" t="s">
        <v>249</v>
      </c>
      <c r="F233" t="s">
        <v>100</v>
      </c>
      <c r="G233" t="s">
        <v>10</v>
      </c>
      <c r="H233" t="s">
        <v>136</v>
      </c>
      <c r="I233">
        <v>983</v>
      </c>
      <c r="M233" s="17">
        <v>-1501</v>
      </c>
    </row>
    <row r="234" spans="1:14" x14ac:dyDescent="0.25">
      <c r="A234" t="s">
        <v>643</v>
      </c>
      <c r="B234" s="18">
        <v>42878</v>
      </c>
      <c r="C234" t="s">
        <v>777</v>
      </c>
      <c r="D234">
        <v>1</v>
      </c>
      <c r="E234" t="s">
        <v>645</v>
      </c>
      <c r="F234" t="s">
        <v>100</v>
      </c>
      <c r="G234" t="s">
        <v>10</v>
      </c>
      <c r="H234" t="s">
        <v>136</v>
      </c>
      <c r="I234">
        <v>336</v>
      </c>
      <c r="M234" s="17">
        <v>-1165</v>
      </c>
    </row>
    <row r="235" spans="1:14" x14ac:dyDescent="0.25">
      <c r="A235" t="s">
        <v>962</v>
      </c>
      <c r="B235" s="18">
        <v>43000</v>
      </c>
      <c r="C235" t="s">
        <v>963</v>
      </c>
      <c r="D235">
        <v>1</v>
      </c>
      <c r="E235" t="s">
        <v>1050</v>
      </c>
      <c r="F235" t="s">
        <v>965</v>
      </c>
      <c r="G235" t="s">
        <v>3</v>
      </c>
      <c r="H235" t="s">
        <v>966</v>
      </c>
      <c r="I235" s="17">
        <v>1165</v>
      </c>
      <c r="M235">
        <v>0</v>
      </c>
    </row>
    <row r="236" spans="1:14" x14ac:dyDescent="0.25">
      <c r="H236" t="s">
        <v>129</v>
      </c>
      <c r="I236" s="17">
        <v>2484</v>
      </c>
      <c r="K236">
        <v>983</v>
      </c>
    </row>
    <row r="237" spans="1:14" x14ac:dyDescent="0.25">
      <c r="H237" t="s">
        <v>82</v>
      </c>
      <c r="M237">
        <v>0</v>
      </c>
      <c r="N237" s="16" t="s">
        <v>1169</v>
      </c>
    </row>
    <row r="238" spans="1:14" x14ac:dyDescent="0.25">
      <c r="A238" t="s">
        <v>88</v>
      </c>
      <c r="B238" t="s">
        <v>89</v>
      </c>
      <c r="C238" t="s">
        <v>95</v>
      </c>
      <c r="D238" t="s">
        <v>690</v>
      </c>
      <c r="E238" t="s">
        <v>92</v>
      </c>
      <c r="F238" t="s">
        <v>93</v>
      </c>
      <c r="G238" t="s">
        <v>89</v>
      </c>
      <c r="H238" t="s">
        <v>202</v>
      </c>
      <c r="I238" t="s">
        <v>370</v>
      </c>
      <c r="K238" t="s">
        <v>370</v>
      </c>
      <c r="M238" t="s">
        <v>204</v>
      </c>
    </row>
    <row r="240" spans="1:14" x14ac:dyDescent="0.25">
      <c r="A240" t="s">
        <v>83</v>
      </c>
      <c r="B240" t="s">
        <v>84</v>
      </c>
      <c r="C240">
        <v>66</v>
      </c>
      <c r="D240" t="s">
        <v>166</v>
      </c>
      <c r="E240" t="s">
        <v>167</v>
      </c>
      <c r="F240" t="s">
        <v>168</v>
      </c>
    </row>
    <row r="241" spans="1:14" x14ac:dyDescent="0.25">
      <c r="A241" t="s">
        <v>88</v>
      </c>
      <c r="B241" t="s">
        <v>89</v>
      </c>
      <c r="C241" t="s">
        <v>95</v>
      </c>
      <c r="D241" t="s">
        <v>690</v>
      </c>
      <c r="E241" t="s">
        <v>92</v>
      </c>
      <c r="F241" t="s">
        <v>93</v>
      </c>
      <c r="G241" t="s">
        <v>89</v>
      </c>
      <c r="H241" t="s">
        <v>202</v>
      </c>
      <c r="I241" t="s">
        <v>370</v>
      </c>
      <c r="K241" t="s">
        <v>370</v>
      </c>
      <c r="M241" t="s">
        <v>204</v>
      </c>
    </row>
    <row r="242" spans="1:14" x14ac:dyDescent="0.25">
      <c r="H242" t="s">
        <v>0</v>
      </c>
      <c r="M242">
        <v>0</v>
      </c>
    </row>
    <row r="243" spans="1:14" x14ac:dyDescent="0.25">
      <c r="A243" t="s">
        <v>169</v>
      </c>
      <c r="B243" s="18">
        <v>42739</v>
      </c>
      <c r="C243" t="s">
        <v>170</v>
      </c>
      <c r="D243">
        <v>1</v>
      </c>
      <c r="E243" t="s">
        <v>171</v>
      </c>
      <c r="F243" t="s">
        <v>100</v>
      </c>
      <c r="G243" t="s">
        <v>10</v>
      </c>
      <c r="H243" t="s">
        <v>136</v>
      </c>
      <c r="I243" s="17">
        <v>4000</v>
      </c>
      <c r="M243" s="17">
        <v>4000</v>
      </c>
    </row>
    <row r="244" spans="1:14" x14ac:dyDescent="0.25">
      <c r="A244" t="s">
        <v>172</v>
      </c>
      <c r="B244" s="18">
        <v>42755</v>
      </c>
      <c r="C244" t="s">
        <v>138</v>
      </c>
      <c r="D244">
        <v>1</v>
      </c>
      <c r="E244" t="s">
        <v>173</v>
      </c>
      <c r="F244" t="s">
        <v>97</v>
      </c>
      <c r="G244" t="s">
        <v>3</v>
      </c>
      <c r="H244" t="s">
        <v>174</v>
      </c>
      <c r="K244" s="17">
        <v>3818.02</v>
      </c>
      <c r="M244">
        <v>181.98</v>
      </c>
    </row>
    <row r="245" spans="1:14" x14ac:dyDescent="0.25">
      <c r="A245" t="s">
        <v>253</v>
      </c>
      <c r="B245" s="18">
        <v>42770</v>
      </c>
      <c r="C245" t="s">
        <v>254</v>
      </c>
      <c r="D245">
        <v>1</v>
      </c>
      <c r="E245" t="s">
        <v>255</v>
      </c>
      <c r="F245" t="s">
        <v>100</v>
      </c>
      <c r="G245" t="s">
        <v>10</v>
      </c>
      <c r="H245" t="s">
        <v>136</v>
      </c>
      <c r="I245" s="17">
        <v>4900</v>
      </c>
      <c r="M245" s="17">
        <v>5081.9799999999996</v>
      </c>
    </row>
    <row r="246" spans="1:14" x14ac:dyDescent="0.25">
      <c r="A246" t="s">
        <v>1002</v>
      </c>
      <c r="B246" s="18">
        <v>43008</v>
      </c>
      <c r="C246" t="s">
        <v>138</v>
      </c>
      <c r="D246">
        <v>1</v>
      </c>
      <c r="E246" t="s">
        <v>1057</v>
      </c>
      <c r="F246" t="s">
        <v>97</v>
      </c>
      <c r="G246" t="s">
        <v>10</v>
      </c>
      <c r="H246" t="s">
        <v>1058</v>
      </c>
      <c r="K246" s="17">
        <v>4123.03</v>
      </c>
      <c r="M246">
        <v>958.95</v>
      </c>
    </row>
    <row r="247" spans="1:14" x14ac:dyDescent="0.25">
      <c r="A247" t="s">
        <v>1042</v>
      </c>
      <c r="B247" s="18">
        <v>43029</v>
      </c>
      <c r="C247" t="s">
        <v>448</v>
      </c>
      <c r="D247">
        <v>1</v>
      </c>
      <c r="E247" t="s">
        <v>1043</v>
      </c>
      <c r="F247" t="s">
        <v>97</v>
      </c>
      <c r="G247" t="s">
        <v>10</v>
      </c>
      <c r="H247" t="s">
        <v>717</v>
      </c>
      <c r="K247">
        <v>392</v>
      </c>
      <c r="M247">
        <v>566.95000000000005</v>
      </c>
    </row>
    <row r="248" spans="1:14" x14ac:dyDescent="0.25">
      <c r="A248" t="s">
        <v>1042</v>
      </c>
      <c r="B248" s="18">
        <v>43029</v>
      </c>
      <c r="C248" t="s">
        <v>448</v>
      </c>
      <c r="D248">
        <v>1</v>
      </c>
      <c r="E248" t="s">
        <v>1043</v>
      </c>
      <c r="F248" t="s">
        <v>97</v>
      </c>
      <c r="G248" t="s">
        <v>10</v>
      </c>
      <c r="H248" t="s">
        <v>174</v>
      </c>
      <c r="K248">
        <v>392</v>
      </c>
      <c r="M248">
        <v>174.95</v>
      </c>
    </row>
    <row r="249" spans="1:14" x14ac:dyDescent="0.25">
      <c r="H249" t="s">
        <v>129</v>
      </c>
      <c r="I249" s="17">
        <v>8900</v>
      </c>
      <c r="K249" s="17">
        <v>8725.0499999999993</v>
      </c>
    </row>
    <row r="250" spans="1:14" x14ac:dyDescent="0.25">
      <c r="H250" t="s">
        <v>82</v>
      </c>
      <c r="M250">
        <v>174.95</v>
      </c>
      <c r="N250" s="16" t="s">
        <v>1170</v>
      </c>
    </row>
    <row r="251" spans="1:14" x14ac:dyDescent="0.25">
      <c r="A251" t="s">
        <v>88</v>
      </c>
      <c r="B251" t="s">
        <v>89</v>
      </c>
      <c r="C251" t="s">
        <v>95</v>
      </c>
      <c r="D251" t="s">
        <v>690</v>
      </c>
      <c r="E251" t="s">
        <v>92</v>
      </c>
      <c r="F251" t="s">
        <v>93</v>
      </c>
      <c r="G251" t="s">
        <v>89</v>
      </c>
      <c r="H251" t="s">
        <v>202</v>
      </c>
      <c r="I251" t="s">
        <v>370</v>
      </c>
      <c r="K251" t="s">
        <v>370</v>
      </c>
      <c r="M251" t="s">
        <v>204</v>
      </c>
    </row>
    <row r="253" spans="1:14" x14ac:dyDescent="0.25">
      <c r="A253" t="s">
        <v>83</v>
      </c>
      <c r="B253" t="s">
        <v>84</v>
      </c>
      <c r="C253">
        <v>70</v>
      </c>
      <c r="D253" t="s">
        <v>484</v>
      </c>
      <c r="E253" t="s">
        <v>778</v>
      </c>
      <c r="F253" t="s">
        <v>487</v>
      </c>
    </row>
    <row r="254" spans="1:14" x14ac:dyDescent="0.25">
      <c r="A254" t="s">
        <v>88</v>
      </c>
      <c r="B254" t="s">
        <v>89</v>
      </c>
      <c r="C254" t="s">
        <v>95</v>
      </c>
      <c r="D254" t="s">
        <v>690</v>
      </c>
      <c r="E254" t="s">
        <v>92</v>
      </c>
      <c r="F254" t="s">
        <v>93</v>
      </c>
      <c r="G254" t="s">
        <v>89</v>
      </c>
      <c r="H254" t="s">
        <v>202</v>
      </c>
      <c r="I254" t="s">
        <v>370</v>
      </c>
      <c r="K254" t="s">
        <v>370</v>
      </c>
      <c r="M254" t="s">
        <v>204</v>
      </c>
    </row>
    <row r="255" spans="1:14" x14ac:dyDescent="0.25">
      <c r="H255" t="s">
        <v>0</v>
      </c>
      <c r="M255">
        <v>0</v>
      </c>
    </row>
    <row r="256" spans="1:14" x14ac:dyDescent="0.25">
      <c r="A256" t="s">
        <v>488</v>
      </c>
      <c r="B256" s="18">
        <v>42855</v>
      </c>
      <c r="C256" t="s">
        <v>138</v>
      </c>
      <c r="D256">
        <v>1</v>
      </c>
      <c r="E256" t="s">
        <v>779</v>
      </c>
      <c r="F256" t="s">
        <v>97</v>
      </c>
      <c r="G256" t="s">
        <v>10</v>
      </c>
      <c r="H256" t="s">
        <v>489</v>
      </c>
      <c r="K256">
        <v>912</v>
      </c>
      <c r="M256">
        <v>-912</v>
      </c>
    </row>
    <row r="257" spans="1:14" x14ac:dyDescent="0.25">
      <c r="A257" t="s">
        <v>780</v>
      </c>
      <c r="B257" s="18">
        <v>42867</v>
      </c>
      <c r="C257" t="s">
        <v>781</v>
      </c>
      <c r="D257">
        <v>1</v>
      </c>
      <c r="E257" t="s">
        <v>782</v>
      </c>
      <c r="F257" t="s">
        <v>100</v>
      </c>
      <c r="G257" t="s">
        <v>10</v>
      </c>
      <c r="H257" t="s">
        <v>136</v>
      </c>
      <c r="I257">
        <v>912</v>
      </c>
      <c r="M257">
        <v>0</v>
      </c>
    </row>
    <row r="258" spans="1:14" x14ac:dyDescent="0.25">
      <c r="A258" t="s">
        <v>783</v>
      </c>
      <c r="B258" s="18">
        <v>42933</v>
      </c>
      <c r="C258" t="s">
        <v>784</v>
      </c>
      <c r="D258">
        <v>1</v>
      </c>
      <c r="E258" t="s">
        <v>785</v>
      </c>
      <c r="F258" t="s">
        <v>100</v>
      </c>
      <c r="G258" t="s">
        <v>10</v>
      </c>
      <c r="H258" t="s">
        <v>136</v>
      </c>
      <c r="I258" s="17">
        <v>3000</v>
      </c>
      <c r="M258" s="17">
        <v>3000</v>
      </c>
    </row>
    <row r="259" spans="1:14" x14ac:dyDescent="0.25">
      <c r="A259" t="s">
        <v>905</v>
      </c>
      <c r="B259" s="18">
        <v>42959</v>
      </c>
      <c r="C259" t="s">
        <v>138</v>
      </c>
      <c r="D259">
        <v>1</v>
      </c>
      <c r="E259" t="s">
        <v>906</v>
      </c>
      <c r="F259" t="s">
        <v>97</v>
      </c>
      <c r="G259" t="s">
        <v>3</v>
      </c>
      <c r="H259" t="s">
        <v>489</v>
      </c>
      <c r="K259" s="17">
        <v>3422.79</v>
      </c>
      <c r="M259">
        <v>-422.79</v>
      </c>
    </row>
    <row r="260" spans="1:14" x14ac:dyDescent="0.25">
      <c r="A260" t="s">
        <v>962</v>
      </c>
      <c r="B260" s="18">
        <v>43000</v>
      </c>
      <c r="C260" t="s">
        <v>963</v>
      </c>
      <c r="D260">
        <v>1</v>
      </c>
      <c r="E260" t="s">
        <v>1050</v>
      </c>
      <c r="F260" t="s">
        <v>965</v>
      </c>
      <c r="G260" t="s">
        <v>3</v>
      </c>
      <c r="H260" t="s">
        <v>966</v>
      </c>
      <c r="I260">
        <v>422.79</v>
      </c>
      <c r="M260">
        <v>0</v>
      </c>
    </row>
    <row r="261" spans="1:14" x14ac:dyDescent="0.25">
      <c r="H261" t="s">
        <v>129</v>
      </c>
      <c r="I261" s="17">
        <v>4334.79</v>
      </c>
      <c r="K261" s="17">
        <v>4334.79</v>
      </c>
    </row>
    <row r="262" spans="1:14" x14ac:dyDescent="0.25">
      <c r="H262" t="s">
        <v>82</v>
      </c>
      <c r="M262">
        <v>0</v>
      </c>
      <c r="N262" s="16" t="s">
        <v>1169</v>
      </c>
    </row>
    <row r="263" spans="1:14" x14ac:dyDescent="0.25">
      <c r="A263" t="s">
        <v>88</v>
      </c>
      <c r="B263" t="s">
        <v>89</v>
      </c>
      <c r="C263" t="s">
        <v>95</v>
      </c>
      <c r="D263" t="s">
        <v>690</v>
      </c>
      <c r="E263" t="s">
        <v>92</v>
      </c>
      <c r="F263" t="s">
        <v>93</v>
      </c>
      <c r="G263" t="s">
        <v>89</v>
      </c>
      <c r="H263" t="s">
        <v>202</v>
      </c>
      <c r="I263" t="s">
        <v>370</v>
      </c>
      <c r="K263" t="s">
        <v>370</v>
      </c>
      <c r="M263" t="s">
        <v>204</v>
      </c>
    </row>
    <row r="265" spans="1:14" x14ac:dyDescent="0.25">
      <c r="A265" t="s">
        <v>83</v>
      </c>
      <c r="B265" t="s">
        <v>84</v>
      </c>
      <c r="C265">
        <v>71</v>
      </c>
      <c r="D265" t="s">
        <v>175</v>
      </c>
      <c r="E265" t="s">
        <v>176</v>
      </c>
      <c r="F265" t="s">
        <v>177</v>
      </c>
    </row>
    <row r="266" spans="1:14" x14ac:dyDescent="0.25">
      <c r="A266" t="s">
        <v>88</v>
      </c>
      <c r="B266" t="s">
        <v>89</v>
      </c>
      <c r="C266" t="s">
        <v>95</v>
      </c>
      <c r="D266" t="s">
        <v>690</v>
      </c>
      <c r="E266" t="s">
        <v>92</v>
      </c>
      <c r="F266" t="s">
        <v>93</v>
      </c>
      <c r="G266" t="s">
        <v>89</v>
      </c>
      <c r="H266" t="s">
        <v>202</v>
      </c>
      <c r="I266" t="s">
        <v>370</v>
      </c>
      <c r="K266" t="s">
        <v>370</v>
      </c>
      <c r="M266" t="s">
        <v>204</v>
      </c>
    </row>
    <row r="267" spans="1:14" x14ac:dyDescent="0.25">
      <c r="H267" t="s">
        <v>0</v>
      </c>
      <c r="M267">
        <v>0</v>
      </c>
    </row>
    <row r="268" spans="1:14" x14ac:dyDescent="0.25">
      <c r="A268" t="s">
        <v>178</v>
      </c>
      <c r="B268" s="18">
        <v>42762</v>
      </c>
      <c r="C268" t="s">
        <v>179</v>
      </c>
      <c r="D268">
        <v>1</v>
      </c>
      <c r="E268" t="s">
        <v>180</v>
      </c>
      <c r="F268" t="s">
        <v>100</v>
      </c>
      <c r="G268" t="s">
        <v>10</v>
      </c>
      <c r="H268" t="s">
        <v>136</v>
      </c>
      <c r="I268" s="17">
        <v>2800</v>
      </c>
      <c r="J268" s="5">
        <v>1</v>
      </c>
      <c r="M268" s="17">
        <v>2800</v>
      </c>
    </row>
    <row r="269" spans="1:14" x14ac:dyDescent="0.25">
      <c r="A269" t="s">
        <v>258</v>
      </c>
      <c r="B269" s="18">
        <v>42777</v>
      </c>
      <c r="C269" t="s">
        <v>138</v>
      </c>
      <c r="D269">
        <v>1</v>
      </c>
      <c r="E269" t="s">
        <v>259</v>
      </c>
      <c r="F269" t="s">
        <v>97</v>
      </c>
      <c r="G269" t="s">
        <v>3</v>
      </c>
      <c r="H269" t="s">
        <v>260</v>
      </c>
      <c r="K269" s="17">
        <v>2800</v>
      </c>
      <c r="L269" s="5">
        <v>1</v>
      </c>
      <c r="M269">
        <v>0</v>
      </c>
    </row>
    <row r="270" spans="1:14" x14ac:dyDescent="0.25">
      <c r="A270" t="s">
        <v>261</v>
      </c>
      <c r="B270" s="18">
        <v>42789</v>
      </c>
      <c r="C270" t="s">
        <v>262</v>
      </c>
      <c r="D270">
        <v>1</v>
      </c>
      <c r="E270" t="s">
        <v>263</v>
      </c>
      <c r="F270" t="s">
        <v>100</v>
      </c>
      <c r="G270" t="s">
        <v>10</v>
      </c>
      <c r="H270" t="s">
        <v>136</v>
      </c>
      <c r="I270" s="17">
        <v>3800</v>
      </c>
      <c r="J270" s="5">
        <v>2</v>
      </c>
      <c r="M270" s="17">
        <v>3800</v>
      </c>
    </row>
    <row r="271" spans="1:14" x14ac:dyDescent="0.25">
      <c r="A271" t="s">
        <v>359</v>
      </c>
      <c r="B271" s="18">
        <v>42812</v>
      </c>
      <c r="C271" t="s">
        <v>494</v>
      </c>
      <c r="D271">
        <v>1</v>
      </c>
      <c r="E271" t="s">
        <v>360</v>
      </c>
      <c r="F271" t="s">
        <v>100</v>
      </c>
      <c r="G271" t="s">
        <v>10</v>
      </c>
      <c r="H271" t="s">
        <v>136</v>
      </c>
      <c r="I271" s="17">
        <v>3800</v>
      </c>
      <c r="J271" s="5">
        <v>3</v>
      </c>
      <c r="M271" s="17">
        <v>7600</v>
      </c>
    </row>
    <row r="272" spans="1:14" x14ac:dyDescent="0.25">
      <c r="A272" t="s">
        <v>361</v>
      </c>
      <c r="B272" s="18">
        <v>42819</v>
      </c>
      <c r="C272" t="s">
        <v>138</v>
      </c>
      <c r="D272">
        <v>1</v>
      </c>
      <c r="E272" t="s">
        <v>362</v>
      </c>
      <c r="F272" t="s">
        <v>97</v>
      </c>
      <c r="G272" t="s">
        <v>10</v>
      </c>
      <c r="H272" t="s">
        <v>260</v>
      </c>
      <c r="K272" s="17">
        <v>3640</v>
      </c>
      <c r="L272" s="5">
        <v>2</v>
      </c>
      <c r="M272" s="17">
        <v>3960</v>
      </c>
      <c r="N272" s="17"/>
    </row>
    <row r="273" spans="1:14" x14ac:dyDescent="0.25">
      <c r="A273" t="s">
        <v>363</v>
      </c>
      <c r="B273" s="18">
        <v>42823</v>
      </c>
      <c r="C273" t="s">
        <v>138</v>
      </c>
      <c r="D273">
        <v>1</v>
      </c>
      <c r="E273" t="s">
        <v>364</v>
      </c>
      <c r="F273" t="s">
        <v>97</v>
      </c>
      <c r="G273" t="s">
        <v>3</v>
      </c>
      <c r="H273" t="s">
        <v>260</v>
      </c>
      <c r="K273" s="17">
        <v>3821.01</v>
      </c>
      <c r="L273" s="5">
        <v>3</v>
      </c>
      <c r="M273">
        <v>138.99</v>
      </c>
      <c r="N273" s="17"/>
    </row>
    <row r="274" spans="1:14" x14ac:dyDescent="0.25">
      <c r="A274" t="s">
        <v>496</v>
      </c>
      <c r="B274" s="18">
        <v>42826</v>
      </c>
      <c r="C274" t="s">
        <v>497</v>
      </c>
      <c r="D274">
        <v>1</v>
      </c>
      <c r="E274" t="s">
        <v>658</v>
      </c>
      <c r="F274" t="s">
        <v>100</v>
      </c>
      <c r="G274" t="s">
        <v>10</v>
      </c>
      <c r="H274" t="s">
        <v>136</v>
      </c>
      <c r="I274" s="17">
        <v>10000</v>
      </c>
      <c r="J274" s="5">
        <v>4</v>
      </c>
      <c r="M274" s="17">
        <v>10138.99</v>
      </c>
      <c r="N274" s="17"/>
    </row>
    <row r="275" spans="1:14" x14ac:dyDescent="0.25">
      <c r="A275" t="s">
        <v>499</v>
      </c>
      <c r="B275" s="18">
        <v>42842</v>
      </c>
      <c r="C275" t="s">
        <v>500</v>
      </c>
      <c r="D275">
        <v>1</v>
      </c>
      <c r="E275" t="s">
        <v>660</v>
      </c>
      <c r="F275" t="s">
        <v>97</v>
      </c>
      <c r="G275" t="s">
        <v>10</v>
      </c>
      <c r="H275" t="s">
        <v>501</v>
      </c>
      <c r="K275">
        <v>139</v>
      </c>
      <c r="L275" s="5" t="s">
        <v>183</v>
      </c>
      <c r="M275" s="17">
        <v>9999.99</v>
      </c>
    </row>
    <row r="276" spans="1:14" x14ac:dyDescent="0.25">
      <c r="A276" t="s">
        <v>502</v>
      </c>
      <c r="B276" s="18">
        <v>42844</v>
      </c>
      <c r="C276" t="s">
        <v>138</v>
      </c>
      <c r="D276">
        <v>1</v>
      </c>
      <c r="E276" t="s">
        <v>661</v>
      </c>
      <c r="F276" t="s">
        <v>97</v>
      </c>
      <c r="G276" t="s">
        <v>3</v>
      </c>
      <c r="H276" t="s">
        <v>503</v>
      </c>
      <c r="K276" s="17">
        <v>10000.030000000001</v>
      </c>
      <c r="L276" s="5">
        <v>4</v>
      </c>
      <c r="M276">
        <v>-0.04</v>
      </c>
      <c r="N276" s="17"/>
    </row>
    <row r="277" spans="1:14" x14ac:dyDescent="0.25">
      <c r="A277" t="s">
        <v>504</v>
      </c>
      <c r="B277" s="18">
        <v>42850</v>
      </c>
      <c r="C277" t="s">
        <v>505</v>
      </c>
      <c r="D277">
        <v>1</v>
      </c>
      <c r="E277" t="s">
        <v>664</v>
      </c>
      <c r="F277" t="s">
        <v>100</v>
      </c>
      <c r="G277" t="s">
        <v>10</v>
      </c>
      <c r="H277" t="s">
        <v>136</v>
      </c>
      <c r="I277" s="17">
        <v>4000</v>
      </c>
      <c r="J277" s="5">
        <v>5</v>
      </c>
      <c r="M277" s="17">
        <v>3999.96</v>
      </c>
    </row>
    <row r="278" spans="1:14" x14ac:dyDescent="0.25">
      <c r="A278" t="s">
        <v>665</v>
      </c>
      <c r="B278" s="18">
        <v>42878</v>
      </c>
      <c r="C278" t="s">
        <v>786</v>
      </c>
      <c r="D278">
        <v>1</v>
      </c>
      <c r="E278" t="s">
        <v>667</v>
      </c>
      <c r="F278" t="s">
        <v>100</v>
      </c>
      <c r="G278" t="s">
        <v>10</v>
      </c>
      <c r="H278" t="s">
        <v>136</v>
      </c>
      <c r="I278" s="17">
        <v>4000</v>
      </c>
      <c r="J278" s="5">
        <v>6</v>
      </c>
      <c r="M278" s="17">
        <v>7999.96</v>
      </c>
    </row>
    <row r="279" spans="1:14" x14ac:dyDescent="0.25">
      <c r="A279" t="s">
        <v>668</v>
      </c>
      <c r="B279" s="18">
        <v>42885</v>
      </c>
      <c r="C279" t="s">
        <v>138</v>
      </c>
      <c r="D279">
        <v>1</v>
      </c>
      <c r="E279" t="s">
        <v>669</v>
      </c>
      <c r="F279" t="s">
        <v>97</v>
      </c>
      <c r="G279" t="s">
        <v>3</v>
      </c>
      <c r="H279" t="s">
        <v>260</v>
      </c>
      <c r="K279" s="17">
        <v>4000.01</v>
      </c>
      <c r="L279" s="5">
        <v>5</v>
      </c>
      <c r="M279" s="17">
        <v>3999.95</v>
      </c>
    </row>
    <row r="280" spans="1:14" x14ac:dyDescent="0.25">
      <c r="A280" t="s">
        <v>787</v>
      </c>
      <c r="B280" s="18">
        <v>42898</v>
      </c>
      <c r="C280" t="s">
        <v>788</v>
      </c>
      <c r="D280">
        <v>1</v>
      </c>
      <c r="E280" t="s">
        <v>789</v>
      </c>
      <c r="F280" t="s">
        <v>100</v>
      </c>
      <c r="G280" t="s">
        <v>10</v>
      </c>
      <c r="H280" t="s">
        <v>136</v>
      </c>
      <c r="I280" s="17">
        <v>3000</v>
      </c>
      <c r="J280" s="5">
        <v>7</v>
      </c>
      <c r="M280" s="17">
        <v>6999.95</v>
      </c>
    </row>
    <row r="281" spans="1:14" x14ac:dyDescent="0.25">
      <c r="A281" t="s">
        <v>790</v>
      </c>
      <c r="B281" s="18">
        <v>42915</v>
      </c>
      <c r="C281" t="s">
        <v>138</v>
      </c>
      <c r="D281">
        <v>1</v>
      </c>
      <c r="E281" t="s">
        <v>791</v>
      </c>
      <c r="F281" t="s">
        <v>97</v>
      </c>
      <c r="G281" t="s">
        <v>3</v>
      </c>
      <c r="H281" t="s">
        <v>260</v>
      </c>
      <c r="K281" s="17">
        <v>4000.01</v>
      </c>
      <c r="L281" s="5">
        <v>6</v>
      </c>
      <c r="M281" s="17">
        <v>2999.94</v>
      </c>
    </row>
    <row r="282" spans="1:14" x14ac:dyDescent="0.25">
      <c r="A282" t="s">
        <v>792</v>
      </c>
      <c r="B282" s="18">
        <v>42915</v>
      </c>
      <c r="C282" t="s">
        <v>138</v>
      </c>
      <c r="D282">
        <v>1</v>
      </c>
      <c r="E282" t="s">
        <v>793</v>
      </c>
      <c r="F282" t="s">
        <v>97</v>
      </c>
      <c r="G282" t="s">
        <v>3</v>
      </c>
      <c r="H282" t="s">
        <v>260</v>
      </c>
      <c r="K282" s="17">
        <v>3293.59</v>
      </c>
      <c r="L282" s="5">
        <v>7</v>
      </c>
      <c r="M282">
        <v>-293.64999999999998</v>
      </c>
      <c r="N282" s="17"/>
    </row>
    <row r="283" spans="1:14" x14ac:dyDescent="0.25">
      <c r="A283" t="s">
        <v>907</v>
      </c>
      <c r="B283" s="18">
        <v>42958</v>
      </c>
      <c r="C283" t="s">
        <v>908</v>
      </c>
      <c r="D283">
        <v>1</v>
      </c>
      <c r="E283" t="s">
        <v>909</v>
      </c>
      <c r="F283" t="s">
        <v>100</v>
      </c>
      <c r="G283" t="s">
        <v>10</v>
      </c>
      <c r="H283" t="s">
        <v>136</v>
      </c>
      <c r="I283" s="17">
        <v>6000</v>
      </c>
      <c r="J283" s="5">
        <v>8</v>
      </c>
      <c r="M283" s="17">
        <v>5706.35</v>
      </c>
    </row>
    <row r="284" spans="1:14" x14ac:dyDescent="0.25">
      <c r="A284" t="s">
        <v>910</v>
      </c>
      <c r="B284" s="18">
        <v>42976</v>
      </c>
      <c r="C284" t="s">
        <v>911</v>
      </c>
      <c r="D284">
        <v>1</v>
      </c>
      <c r="E284" t="s">
        <v>912</v>
      </c>
      <c r="F284" t="s">
        <v>100</v>
      </c>
      <c r="G284" t="s">
        <v>10</v>
      </c>
      <c r="H284" t="s">
        <v>136</v>
      </c>
      <c r="I284" s="34">
        <v>3500</v>
      </c>
      <c r="M284" s="17">
        <v>9206.35</v>
      </c>
    </row>
    <row r="285" spans="1:14" x14ac:dyDescent="0.25">
      <c r="A285" t="s">
        <v>913</v>
      </c>
      <c r="B285" s="18">
        <v>42977</v>
      </c>
      <c r="C285" t="s">
        <v>138</v>
      </c>
      <c r="D285">
        <v>1</v>
      </c>
      <c r="E285" t="s">
        <v>914</v>
      </c>
      <c r="F285" t="s">
        <v>97</v>
      </c>
      <c r="G285" t="s">
        <v>3</v>
      </c>
      <c r="H285" t="s">
        <v>260</v>
      </c>
      <c r="K285" s="17">
        <v>6000.02</v>
      </c>
      <c r="L285" s="5">
        <v>8</v>
      </c>
      <c r="M285" s="17">
        <v>3206.33</v>
      </c>
    </row>
    <row r="286" spans="1:14" x14ac:dyDescent="0.25">
      <c r="A286" t="s">
        <v>985</v>
      </c>
      <c r="B286" s="18">
        <v>42982</v>
      </c>
      <c r="C286" t="s">
        <v>986</v>
      </c>
      <c r="D286">
        <v>1</v>
      </c>
      <c r="E286" t="s">
        <v>1060</v>
      </c>
      <c r="F286" t="s">
        <v>100</v>
      </c>
      <c r="G286" t="s">
        <v>10</v>
      </c>
      <c r="H286" t="s">
        <v>136</v>
      </c>
      <c r="I286" s="17">
        <v>2000</v>
      </c>
      <c r="J286" s="5">
        <v>9</v>
      </c>
      <c r="M286" s="17">
        <v>5206.33</v>
      </c>
    </row>
    <row r="287" spans="1:14" x14ac:dyDescent="0.25">
      <c r="A287" t="s">
        <v>988</v>
      </c>
      <c r="B287" s="18">
        <v>43007</v>
      </c>
      <c r="C287" t="s">
        <v>138</v>
      </c>
      <c r="D287">
        <v>1</v>
      </c>
      <c r="E287" t="s">
        <v>1061</v>
      </c>
      <c r="F287" t="s">
        <v>97</v>
      </c>
      <c r="G287" t="s">
        <v>3</v>
      </c>
      <c r="H287" t="s">
        <v>260</v>
      </c>
      <c r="K287" s="17">
        <v>1707</v>
      </c>
      <c r="L287" s="5">
        <v>9</v>
      </c>
      <c r="M287" s="17">
        <v>3499.33</v>
      </c>
      <c r="N287" s="17"/>
    </row>
    <row r="288" spans="1:14" x14ac:dyDescent="0.25">
      <c r="A288" t="s">
        <v>1145</v>
      </c>
      <c r="B288" s="18">
        <v>43046</v>
      </c>
      <c r="C288" t="s">
        <v>1146</v>
      </c>
      <c r="D288">
        <v>1</v>
      </c>
      <c r="E288" t="s">
        <v>1147</v>
      </c>
      <c r="F288" t="s">
        <v>100</v>
      </c>
      <c r="G288" t="s">
        <v>10</v>
      </c>
      <c r="H288" t="s">
        <v>136</v>
      </c>
      <c r="I288" s="17">
        <v>10000</v>
      </c>
      <c r="J288" s="5">
        <v>10</v>
      </c>
      <c r="M288" s="17">
        <v>13499.33</v>
      </c>
    </row>
    <row r="289" spans="1:14" x14ac:dyDescent="0.25">
      <c r="A289" t="s">
        <v>1148</v>
      </c>
      <c r="B289" s="18">
        <v>43057</v>
      </c>
      <c r="C289" t="s">
        <v>138</v>
      </c>
      <c r="D289">
        <v>1</v>
      </c>
      <c r="E289" t="s">
        <v>1149</v>
      </c>
      <c r="F289" t="s">
        <v>97</v>
      </c>
      <c r="G289" t="s">
        <v>3</v>
      </c>
      <c r="H289" t="s">
        <v>1150</v>
      </c>
      <c r="K289" s="17">
        <v>10000</v>
      </c>
      <c r="L289" s="5">
        <v>10</v>
      </c>
      <c r="M289" s="17">
        <v>3499.33</v>
      </c>
    </row>
    <row r="290" spans="1:14" x14ac:dyDescent="0.25">
      <c r="H290" t="s">
        <v>129</v>
      </c>
      <c r="I290" s="17">
        <v>52900</v>
      </c>
      <c r="K290" s="17">
        <v>49400.67</v>
      </c>
    </row>
    <row r="291" spans="1:14" x14ac:dyDescent="0.25">
      <c r="H291" t="s">
        <v>82</v>
      </c>
      <c r="M291" s="17">
        <v>3499.33</v>
      </c>
      <c r="N291" t="s">
        <v>1171</v>
      </c>
    </row>
    <row r="292" spans="1:14" x14ac:dyDescent="0.25">
      <c r="A292" t="s">
        <v>88</v>
      </c>
      <c r="B292" t="s">
        <v>89</v>
      </c>
      <c r="C292" t="s">
        <v>95</v>
      </c>
      <c r="D292" t="s">
        <v>690</v>
      </c>
      <c r="E292" t="s">
        <v>92</v>
      </c>
      <c r="F292" t="s">
        <v>93</v>
      </c>
      <c r="G292" t="s">
        <v>89</v>
      </c>
      <c r="H292" t="s">
        <v>202</v>
      </c>
      <c r="I292" t="s">
        <v>370</v>
      </c>
      <c r="K292" t="s">
        <v>370</v>
      </c>
      <c r="M292" t="s">
        <v>204</v>
      </c>
    </row>
    <row r="294" spans="1:14" x14ac:dyDescent="0.25">
      <c r="A294" t="s">
        <v>83</v>
      </c>
      <c r="B294" t="s">
        <v>84</v>
      </c>
      <c r="C294">
        <v>73</v>
      </c>
      <c r="D294" t="s">
        <v>417</v>
      </c>
      <c r="E294" t="s">
        <v>418</v>
      </c>
      <c r="F294" t="s">
        <v>419</v>
      </c>
    </row>
    <row r="295" spans="1:14" x14ac:dyDescent="0.25">
      <c r="A295" t="s">
        <v>88</v>
      </c>
      <c r="B295" t="s">
        <v>89</v>
      </c>
      <c r="C295" t="s">
        <v>95</v>
      </c>
      <c r="D295" t="s">
        <v>690</v>
      </c>
      <c r="E295" t="s">
        <v>92</v>
      </c>
      <c r="F295" t="s">
        <v>93</v>
      </c>
      <c r="G295" t="s">
        <v>89</v>
      </c>
      <c r="H295" t="s">
        <v>202</v>
      </c>
      <c r="I295" t="s">
        <v>370</v>
      </c>
      <c r="K295" t="s">
        <v>370</v>
      </c>
      <c r="M295" t="s">
        <v>204</v>
      </c>
    </row>
    <row r="296" spans="1:14" x14ac:dyDescent="0.25">
      <c r="H296" t="s">
        <v>0</v>
      </c>
      <c r="M296" s="17">
        <v>1796.67</v>
      </c>
    </row>
    <row r="297" spans="1:14" x14ac:dyDescent="0.25">
      <c r="A297" t="s">
        <v>267</v>
      </c>
      <c r="B297" s="18">
        <v>42786</v>
      </c>
      <c r="C297" t="s">
        <v>268</v>
      </c>
      <c r="D297">
        <v>1</v>
      </c>
      <c r="E297" t="s">
        <v>269</v>
      </c>
      <c r="F297" t="s">
        <v>100</v>
      </c>
      <c r="G297" t="s">
        <v>10</v>
      </c>
      <c r="H297" t="s">
        <v>136</v>
      </c>
      <c r="I297" s="17">
        <v>5800</v>
      </c>
      <c r="M297" s="17">
        <v>7596.67</v>
      </c>
    </row>
    <row r="298" spans="1:14" x14ac:dyDescent="0.25">
      <c r="A298" t="s">
        <v>228</v>
      </c>
      <c r="B298" s="18">
        <v>42790</v>
      </c>
      <c r="C298" t="s">
        <v>229</v>
      </c>
      <c r="D298">
        <v>1</v>
      </c>
      <c r="E298" t="s">
        <v>230</v>
      </c>
      <c r="F298" t="s">
        <v>97</v>
      </c>
      <c r="G298" t="s">
        <v>3</v>
      </c>
      <c r="H298" t="s">
        <v>270</v>
      </c>
      <c r="K298">
        <v>599</v>
      </c>
      <c r="M298" s="17">
        <v>6997.67</v>
      </c>
    </row>
    <row r="299" spans="1:14" x14ac:dyDescent="0.25">
      <c r="A299" t="s">
        <v>271</v>
      </c>
      <c r="B299" s="18">
        <v>42794</v>
      </c>
      <c r="C299" t="s">
        <v>138</v>
      </c>
      <c r="D299">
        <v>1</v>
      </c>
      <c r="E299" t="s">
        <v>272</v>
      </c>
      <c r="F299" t="s">
        <v>97</v>
      </c>
      <c r="G299" t="s">
        <v>10</v>
      </c>
      <c r="H299" t="s">
        <v>273</v>
      </c>
      <c r="K299" s="17">
        <v>5799.68</v>
      </c>
      <c r="M299" s="17">
        <v>1197.99</v>
      </c>
    </row>
    <row r="300" spans="1:14" x14ac:dyDescent="0.25">
      <c r="A300" t="s">
        <v>915</v>
      </c>
      <c r="B300" s="18">
        <v>42905</v>
      </c>
      <c r="C300" t="s">
        <v>448</v>
      </c>
      <c r="D300">
        <v>1</v>
      </c>
      <c r="E300" t="s">
        <v>916</v>
      </c>
      <c r="F300" t="s">
        <v>97</v>
      </c>
      <c r="G300" t="s">
        <v>10</v>
      </c>
      <c r="H300" t="s">
        <v>917</v>
      </c>
      <c r="K300" s="17">
        <v>1000</v>
      </c>
      <c r="M300">
        <v>197.99</v>
      </c>
    </row>
    <row r="301" spans="1:14" x14ac:dyDescent="0.25">
      <c r="A301" t="s">
        <v>918</v>
      </c>
      <c r="B301" s="18">
        <v>42920</v>
      </c>
      <c r="C301" t="s">
        <v>448</v>
      </c>
      <c r="D301">
        <v>1</v>
      </c>
      <c r="E301" t="s">
        <v>919</v>
      </c>
      <c r="F301" t="s">
        <v>97</v>
      </c>
      <c r="G301" t="s">
        <v>10</v>
      </c>
      <c r="H301" t="s">
        <v>917</v>
      </c>
      <c r="K301">
        <v>300</v>
      </c>
      <c r="M301">
        <v>-102.01</v>
      </c>
    </row>
    <row r="302" spans="1:14" x14ac:dyDescent="0.25">
      <c r="A302" t="s">
        <v>962</v>
      </c>
      <c r="B302" s="18">
        <v>43000</v>
      </c>
      <c r="C302" t="s">
        <v>963</v>
      </c>
      <c r="D302">
        <v>1</v>
      </c>
      <c r="E302" t="s">
        <v>1050</v>
      </c>
      <c r="F302" t="s">
        <v>965</v>
      </c>
      <c r="G302" t="s">
        <v>3</v>
      </c>
      <c r="H302" t="s">
        <v>966</v>
      </c>
      <c r="I302">
        <v>102.01</v>
      </c>
      <c r="M302">
        <v>0</v>
      </c>
    </row>
    <row r="303" spans="1:14" x14ac:dyDescent="0.25">
      <c r="H303" t="s">
        <v>129</v>
      </c>
      <c r="I303" s="17">
        <v>5902.01</v>
      </c>
      <c r="K303" s="17">
        <v>7698.68</v>
      </c>
    </row>
    <row r="304" spans="1:14" x14ac:dyDescent="0.25">
      <c r="H304" t="s">
        <v>82</v>
      </c>
      <c r="M304">
        <v>0</v>
      </c>
      <c r="N304" s="16" t="s">
        <v>1169</v>
      </c>
    </row>
    <row r="305" spans="1:14" x14ac:dyDescent="0.25">
      <c r="A305" t="s">
        <v>88</v>
      </c>
      <c r="B305" t="s">
        <v>89</v>
      </c>
      <c r="C305" t="s">
        <v>95</v>
      </c>
      <c r="D305" t="s">
        <v>690</v>
      </c>
      <c r="E305" t="s">
        <v>92</v>
      </c>
      <c r="F305" t="s">
        <v>93</v>
      </c>
      <c r="G305" t="s">
        <v>89</v>
      </c>
      <c r="H305" t="s">
        <v>202</v>
      </c>
      <c r="I305" t="s">
        <v>370</v>
      </c>
      <c r="K305" t="s">
        <v>370</v>
      </c>
      <c r="M305" t="s">
        <v>204</v>
      </c>
    </row>
    <row r="307" spans="1:14" x14ac:dyDescent="0.25">
      <c r="A307" t="s">
        <v>83</v>
      </c>
      <c r="B307" t="s">
        <v>84</v>
      </c>
      <c r="C307">
        <v>74</v>
      </c>
      <c r="D307" t="s">
        <v>420</v>
      </c>
      <c r="E307" t="s">
        <v>421</v>
      </c>
      <c r="F307" t="s">
        <v>422</v>
      </c>
    </row>
    <row r="308" spans="1:14" x14ac:dyDescent="0.25">
      <c r="A308" t="s">
        <v>88</v>
      </c>
      <c r="B308" t="s">
        <v>89</v>
      </c>
      <c r="C308" t="s">
        <v>95</v>
      </c>
      <c r="D308" t="s">
        <v>690</v>
      </c>
      <c r="E308" t="s">
        <v>92</v>
      </c>
      <c r="F308" t="s">
        <v>93</v>
      </c>
      <c r="G308" t="s">
        <v>89</v>
      </c>
      <c r="H308" t="s">
        <v>202</v>
      </c>
      <c r="I308" t="s">
        <v>370</v>
      </c>
      <c r="K308" t="s">
        <v>370</v>
      </c>
      <c r="M308" t="s">
        <v>204</v>
      </c>
    </row>
    <row r="309" spans="1:14" x14ac:dyDescent="0.25">
      <c r="H309" t="s">
        <v>0</v>
      </c>
      <c r="M309">
        <v>0</v>
      </c>
    </row>
    <row r="310" spans="1:14" x14ac:dyDescent="0.25">
      <c r="A310" t="s">
        <v>277</v>
      </c>
      <c r="B310" s="18">
        <v>42786</v>
      </c>
      <c r="C310" t="s">
        <v>278</v>
      </c>
      <c r="D310">
        <v>1</v>
      </c>
      <c r="E310" t="s">
        <v>279</v>
      </c>
      <c r="F310" t="s">
        <v>100</v>
      </c>
      <c r="G310" t="s">
        <v>10</v>
      </c>
      <c r="H310" t="s">
        <v>136</v>
      </c>
      <c r="I310" s="17">
        <v>2900</v>
      </c>
      <c r="M310" s="17">
        <v>2900</v>
      </c>
    </row>
    <row r="311" spans="1:14" x14ac:dyDescent="0.25">
      <c r="A311" t="s">
        <v>513</v>
      </c>
      <c r="B311" s="18">
        <v>42844</v>
      </c>
      <c r="C311" t="s">
        <v>138</v>
      </c>
      <c r="D311">
        <v>1</v>
      </c>
      <c r="E311" t="s">
        <v>674</v>
      </c>
      <c r="F311" t="s">
        <v>97</v>
      </c>
      <c r="G311" t="s">
        <v>3</v>
      </c>
      <c r="H311" t="s">
        <v>514</v>
      </c>
      <c r="K311" s="17">
        <v>2900</v>
      </c>
      <c r="M311">
        <v>0</v>
      </c>
    </row>
    <row r="312" spans="1:14" x14ac:dyDescent="0.25">
      <c r="A312" t="s">
        <v>675</v>
      </c>
      <c r="B312" s="18">
        <v>42878</v>
      </c>
      <c r="C312" t="s">
        <v>794</v>
      </c>
      <c r="D312">
        <v>1</v>
      </c>
      <c r="E312" t="s">
        <v>677</v>
      </c>
      <c r="F312" t="s">
        <v>100</v>
      </c>
      <c r="G312" t="s">
        <v>10</v>
      </c>
      <c r="H312" t="s">
        <v>136</v>
      </c>
      <c r="I312" s="17">
        <v>4000</v>
      </c>
      <c r="M312" s="17">
        <v>4000</v>
      </c>
    </row>
    <row r="313" spans="1:14" x14ac:dyDescent="0.25">
      <c r="A313" t="s">
        <v>795</v>
      </c>
      <c r="B313" s="18">
        <v>42913</v>
      </c>
      <c r="C313" t="s">
        <v>796</v>
      </c>
      <c r="D313">
        <v>1</v>
      </c>
      <c r="E313" t="s">
        <v>797</v>
      </c>
      <c r="F313" t="s">
        <v>100</v>
      </c>
      <c r="G313" t="s">
        <v>10</v>
      </c>
      <c r="H313" t="s">
        <v>136</v>
      </c>
      <c r="I313" s="17">
        <v>5000</v>
      </c>
      <c r="M313" s="17">
        <v>9000</v>
      </c>
    </row>
    <row r="314" spans="1:14" x14ac:dyDescent="0.25">
      <c r="A314" t="s">
        <v>798</v>
      </c>
      <c r="B314" s="18">
        <v>42915</v>
      </c>
      <c r="C314" t="s">
        <v>138</v>
      </c>
      <c r="D314">
        <v>1</v>
      </c>
      <c r="E314" t="s">
        <v>799</v>
      </c>
      <c r="F314" t="s">
        <v>97</v>
      </c>
      <c r="G314" t="s">
        <v>3</v>
      </c>
      <c r="H314" t="s">
        <v>800</v>
      </c>
      <c r="K314" s="17">
        <v>4000.7</v>
      </c>
      <c r="M314" s="17">
        <v>4999.3</v>
      </c>
    </row>
    <row r="315" spans="1:14" x14ac:dyDescent="0.25">
      <c r="A315" t="s">
        <v>920</v>
      </c>
      <c r="B315" s="18">
        <v>42959</v>
      </c>
      <c r="C315" t="s">
        <v>138</v>
      </c>
      <c r="D315">
        <v>1</v>
      </c>
      <c r="E315" t="s">
        <v>921</v>
      </c>
      <c r="F315" t="s">
        <v>97</v>
      </c>
      <c r="G315" t="s">
        <v>3</v>
      </c>
      <c r="H315" t="s">
        <v>514</v>
      </c>
      <c r="K315" s="17">
        <v>4969.0200000000004</v>
      </c>
      <c r="M315">
        <v>30.28</v>
      </c>
    </row>
    <row r="316" spans="1:14" x14ac:dyDescent="0.25">
      <c r="H316" t="s">
        <v>129</v>
      </c>
      <c r="I316" s="17">
        <v>11900</v>
      </c>
      <c r="K316" s="17">
        <v>11869.72</v>
      </c>
    </row>
    <row r="317" spans="1:14" x14ac:dyDescent="0.25">
      <c r="H317" t="s">
        <v>82</v>
      </c>
      <c r="M317">
        <v>30.28</v>
      </c>
      <c r="N317" t="s">
        <v>1172</v>
      </c>
    </row>
    <row r="318" spans="1:14" x14ac:dyDescent="0.25">
      <c r="A318" t="s">
        <v>88</v>
      </c>
      <c r="B318" t="s">
        <v>89</v>
      </c>
      <c r="C318" t="s">
        <v>95</v>
      </c>
      <c r="D318" t="s">
        <v>690</v>
      </c>
      <c r="E318" t="s">
        <v>92</v>
      </c>
      <c r="F318" t="s">
        <v>93</v>
      </c>
      <c r="G318" t="s">
        <v>89</v>
      </c>
      <c r="H318" t="s">
        <v>202</v>
      </c>
      <c r="I318" t="s">
        <v>370</v>
      </c>
      <c r="K318" t="s">
        <v>370</v>
      </c>
      <c r="M318" t="s">
        <v>204</v>
      </c>
    </row>
    <row r="320" spans="1:14" x14ac:dyDescent="0.25">
      <c r="A320" t="s">
        <v>83</v>
      </c>
      <c r="B320" t="s">
        <v>84</v>
      </c>
      <c r="C320">
        <v>75</v>
      </c>
      <c r="D320" t="s">
        <v>385</v>
      </c>
      <c r="E320" t="s">
        <v>423</v>
      </c>
      <c r="F320" t="s">
        <v>424</v>
      </c>
    </row>
    <row r="321" spans="1:14" x14ac:dyDescent="0.25">
      <c r="A321" t="s">
        <v>88</v>
      </c>
      <c r="B321" t="s">
        <v>89</v>
      </c>
      <c r="C321" t="s">
        <v>95</v>
      </c>
      <c r="D321" t="s">
        <v>690</v>
      </c>
      <c r="E321" t="s">
        <v>92</v>
      </c>
      <c r="F321" t="s">
        <v>93</v>
      </c>
      <c r="G321" t="s">
        <v>89</v>
      </c>
      <c r="H321" t="s">
        <v>202</v>
      </c>
      <c r="I321" t="s">
        <v>370</v>
      </c>
      <c r="K321" t="s">
        <v>370</v>
      </c>
      <c r="M321" t="s">
        <v>204</v>
      </c>
    </row>
    <row r="322" spans="1:14" x14ac:dyDescent="0.25">
      <c r="H322" t="s">
        <v>0</v>
      </c>
      <c r="M322">
        <v>0</v>
      </c>
    </row>
    <row r="323" spans="1:14" x14ac:dyDescent="0.25">
      <c r="A323" t="s">
        <v>283</v>
      </c>
      <c r="B323" s="18">
        <v>42789</v>
      </c>
      <c r="C323" t="s">
        <v>284</v>
      </c>
      <c r="D323">
        <v>1</v>
      </c>
      <c r="E323" t="s">
        <v>285</v>
      </c>
      <c r="F323" t="s">
        <v>100</v>
      </c>
      <c r="G323" t="s">
        <v>10</v>
      </c>
      <c r="H323" t="s">
        <v>136</v>
      </c>
      <c r="I323" s="17">
        <v>5800</v>
      </c>
      <c r="M323" s="17">
        <v>5800</v>
      </c>
    </row>
    <row r="324" spans="1:14" x14ac:dyDescent="0.25">
      <c r="A324" t="s">
        <v>365</v>
      </c>
      <c r="B324" s="18">
        <v>42805</v>
      </c>
      <c r="C324" t="s">
        <v>518</v>
      </c>
      <c r="D324">
        <v>1</v>
      </c>
      <c r="E324" t="s">
        <v>366</v>
      </c>
      <c r="F324" t="s">
        <v>100</v>
      </c>
      <c r="G324" t="s">
        <v>10</v>
      </c>
      <c r="H324" t="s">
        <v>136</v>
      </c>
      <c r="I324" s="17">
        <v>4800</v>
      </c>
      <c r="M324" s="17">
        <v>10600</v>
      </c>
    </row>
    <row r="325" spans="1:14" x14ac:dyDescent="0.25">
      <c r="A325" t="s">
        <v>367</v>
      </c>
      <c r="B325" s="18">
        <v>42807</v>
      </c>
      <c r="C325" t="s">
        <v>138</v>
      </c>
      <c r="D325">
        <v>1</v>
      </c>
      <c r="E325" t="s">
        <v>368</v>
      </c>
      <c r="F325" t="s">
        <v>97</v>
      </c>
      <c r="G325" t="s">
        <v>3</v>
      </c>
      <c r="H325" t="s">
        <v>369</v>
      </c>
      <c r="K325" s="17">
        <v>5800.51</v>
      </c>
      <c r="M325" s="17">
        <v>4799.49</v>
      </c>
    </row>
    <row r="326" spans="1:14" x14ac:dyDescent="0.25">
      <c r="A326" t="s">
        <v>520</v>
      </c>
      <c r="B326" s="18">
        <v>42849</v>
      </c>
      <c r="C326" t="s">
        <v>138</v>
      </c>
      <c r="D326">
        <v>1</v>
      </c>
      <c r="E326" t="s">
        <v>801</v>
      </c>
      <c r="F326" t="s">
        <v>97</v>
      </c>
      <c r="G326" t="s">
        <v>3</v>
      </c>
      <c r="H326" t="s">
        <v>521</v>
      </c>
      <c r="K326" s="17">
        <v>4800.01</v>
      </c>
      <c r="M326">
        <v>-0.52</v>
      </c>
    </row>
    <row r="327" spans="1:14" x14ac:dyDescent="0.25">
      <c r="A327" t="s">
        <v>922</v>
      </c>
      <c r="B327" s="18">
        <v>42855</v>
      </c>
      <c r="C327" t="s">
        <v>887</v>
      </c>
      <c r="D327">
        <v>1</v>
      </c>
      <c r="E327" t="s">
        <v>923</v>
      </c>
      <c r="F327" t="s">
        <v>97</v>
      </c>
      <c r="G327" t="s">
        <v>10</v>
      </c>
      <c r="H327" t="s">
        <v>889</v>
      </c>
      <c r="I327">
        <v>0.52</v>
      </c>
      <c r="M327">
        <v>0</v>
      </c>
    </row>
    <row r="328" spans="1:14" x14ac:dyDescent="0.25">
      <c r="H328" t="s">
        <v>129</v>
      </c>
      <c r="I328" s="17">
        <v>10600.52</v>
      </c>
      <c r="K328" s="17">
        <v>10600.52</v>
      </c>
    </row>
    <row r="329" spans="1:14" x14ac:dyDescent="0.25">
      <c r="H329" t="s">
        <v>82</v>
      </c>
      <c r="M329">
        <v>0</v>
      </c>
      <c r="N329" s="16" t="s">
        <v>1169</v>
      </c>
    </row>
    <row r="330" spans="1:14" x14ac:dyDescent="0.25">
      <c r="A330" t="s">
        <v>88</v>
      </c>
      <c r="B330" t="s">
        <v>89</v>
      </c>
      <c r="C330" t="s">
        <v>95</v>
      </c>
      <c r="D330" t="s">
        <v>690</v>
      </c>
      <c r="E330" t="s">
        <v>92</v>
      </c>
      <c r="F330" t="s">
        <v>93</v>
      </c>
      <c r="G330" t="s">
        <v>89</v>
      </c>
      <c r="H330" t="s">
        <v>202</v>
      </c>
      <c r="I330" t="s">
        <v>370</v>
      </c>
      <c r="K330" t="s">
        <v>370</v>
      </c>
      <c r="M330" t="s">
        <v>204</v>
      </c>
    </row>
    <row r="332" spans="1:14" x14ac:dyDescent="0.25">
      <c r="A332" t="s">
        <v>83</v>
      </c>
      <c r="B332" t="s">
        <v>84</v>
      </c>
      <c r="C332">
        <v>77</v>
      </c>
    </row>
    <row r="333" spans="1:14" x14ac:dyDescent="0.25">
      <c r="A333" t="s">
        <v>88</v>
      </c>
      <c r="B333" t="s">
        <v>89</v>
      </c>
      <c r="C333" t="s">
        <v>95</v>
      </c>
      <c r="D333" t="s">
        <v>690</v>
      </c>
      <c r="E333" t="s">
        <v>92</v>
      </c>
      <c r="F333" t="s">
        <v>93</v>
      </c>
      <c r="G333" t="s">
        <v>89</v>
      </c>
      <c r="H333" t="s">
        <v>202</v>
      </c>
      <c r="I333" t="s">
        <v>370</v>
      </c>
      <c r="K333" t="s">
        <v>370</v>
      </c>
      <c r="M333" t="s">
        <v>204</v>
      </c>
    </row>
    <row r="334" spans="1:14" x14ac:dyDescent="0.25">
      <c r="H334" t="s">
        <v>0</v>
      </c>
      <c r="M334">
        <v>0</v>
      </c>
    </row>
    <row r="335" spans="1:14" x14ac:dyDescent="0.25">
      <c r="A335" t="s">
        <v>683</v>
      </c>
      <c r="B335" s="18">
        <v>42867</v>
      </c>
      <c r="D335">
        <v>1</v>
      </c>
      <c r="E335" t="s">
        <v>684</v>
      </c>
      <c r="F335" t="s">
        <v>100</v>
      </c>
      <c r="G335" t="s">
        <v>10</v>
      </c>
      <c r="H335" t="s">
        <v>136</v>
      </c>
      <c r="I335" s="17">
        <v>3000</v>
      </c>
      <c r="M335" s="17">
        <v>3000</v>
      </c>
    </row>
    <row r="336" spans="1:14" x14ac:dyDescent="0.25">
      <c r="A336" t="s">
        <v>803</v>
      </c>
      <c r="B336" s="18">
        <v>42915</v>
      </c>
      <c r="C336" t="s">
        <v>138</v>
      </c>
      <c r="D336">
        <v>1</v>
      </c>
      <c r="E336" t="s">
        <v>804</v>
      </c>
      <c r="F336" t="s">
        <v>97</v>
      </c>
      <c r="G336" t="s">
        <v>3</v>
      </c>
      <c r="H336" t="s">
        <v>805</v>
      </c>
      <c r="K336" s="17">
        <v>2999.9</v>
      </c>
      <c r="M336">
        <v>0.1</v>
      </c>
    </row>
    <row r="337" spans="1:14" x14ac:dyDescent="0.25">
      <c r="H337" t="s">
        <v>129</v>
      </c>
      <c r="I337" s="17">
        <v>3000</v>
      </c>
      <c r="K337" s="17">
        <v>2999.9</v>
      </c>
    </row>
    <row r="338" spans="1:14" x14ac:dyDescent="0.25">
      <c r="H338" t="s">
        <v>82</v>
      </c>
      <c r="M338">
        <v>0.1</v>
      </c>
      <c r="N338" s="16" t="s">
        <v>1169</v>
      </c>
    </row>
    <row r="339" spans="1:14" x14ac:dyDescent="0.25">
      <c r="A339" t="s">
        <v>88</v>
      </c>
      <c r="B339" t="s">
        <v>89</v>
      </c>
      <c r="C339" t="s">
        <v>95</v>
      </c>
      <c r="D339" t="s">
        <v>690</v>
      </c>
      <c r="E339" t="s">
        <v>92</v>
      </c>
      <c r="F339" t="s">
        <v>93</v>
      </c>
      <c r="G339" t="s">
        <v>89</v>
      </c>
      <c r="H339" t="s">
        <v>202</v>
      </c>
      <c r="I339" t="s">
        <v>370</v>
      </c>
      <c r="K339" t="s">
        <v>370</v>
      </c>
      <c r="M339" t="s">
        <v>204</v>
      </c>
    </row>
    <row r="341" spans="1:14" x14ac:dyDescent="0.25">
      <c r="A341" t="s">
        <v>83</v>
      </c>
      <c r="B341" t="s">
        <v>84</v>
      </c>
      <c r="C341">
        <v>78</v>
      </c>
      <c r="D341" t="s">
        <v>144</v>
      </c>
      <c r="E341" t="s">
        <v>806</v>
      </c>
      <c r="F341" t="s">
        <v>807</v>
      </c>
    </row>
    <row r="342" spans="1:14" x14ac:dyDescent="0.25">
      <c r="A342" t="s">
        <v>88</v>
      </c>
      <c r="B342" t="s">
        <v>89</v>
      </c>
      <c r="C342" t="s">
        <v>95</v>
      </c>
      <c r="D342" t="s">
        <v>690</v>
      </c>
      <c r="E342" t="s">
        <v>92</v>
      </c>
      <c r="F342" t="s">
        <v>93</v>
      </c>
      <c r="G342" t="s">
        <v>89</v>
      </c>
      <c r="H342" t="s">
        <v>202</v>
      </c>
      <c r="I342" t="s">
        <v>370</v>
      </c>
      <c r="K342" t="s">
        <v>370</v>
      </c>
      <c r="M342" t="s">
        <v>204</v>
      </c>
    </row>
    <row r="343" spans="1:14" x14ac:dyDescent="0.25">
      <c r="H343" t="s">
        <v>0</v>
      </c>
      <c r="M343">
        <v>0</v>
      </c>
    </row>
    <row r="344" spans="1:14" x14ac:dyDescent="0.25">
      <c r="A344" t="s">
        <v>808</v>
      </c>
      <c r="B344" s="18">
        <v>42898</v>
      </c>
      <c r="C344" t="s">
        <v>809</v>
      </c>
      <c r="D344">
        <v>1</v>
      </c>
      <c r="E344" t="s">
        <v>810</v>
      </c>
      <c r="F344" t="s">
        <v>100</v>
      </c>
      <c r="G344" t="s">
        <v>10</v>
      </c>
      <c r="H344" t="s">
        <v>136</v>
      </c>
      <c r="I344" s="17">
        <v>3000</v>
      </c>
      <c r="M344" s="17">
        <v>3000</v>
      </c>
    </row>
    <row r="345" spans="1:14" x14ac:dyDescent="0.25">
      <c r="A345" t="s">
        <v>927</v>
      </c>
      <c r="B345" s="18">
        <v>42965</v>
      </c>
      <c r="C345" t="s">
        <v>138</v>
      </c>
      <c r="D345">
        <v>1</v>
      </c>
      <c r="E345" t="s">
        <v>928</v>
      </c>
      <c r="F345" t="s">
        <v>97</v>
      </c>
      <c r="G345" t="s">
        <v>3</v>
      </c>
      <c r="H345" t="s">
        <v>929</v>
      </c>
      <c r="K345" s="17">
        <v>3000.01</v>
      </c>
      <c r="M345">
        <v>-0.01</v>
      </c>
    </row>
    <row r="346" spans="1:14" x14ac:dyDescent="0.25">
      <c r="A346" t="s">
        <v>1062</v>
      </c>
      <c r="B346" s="18">
        <v>42978</v>
      </c>
      <c r="C346" t="s">
        <v>1063</v>
      </c>
      <c r="D346">
        <v>1</v>
      </c>
      <c r="E346" t="s">
        <v>1064</v>
      </c>
      <c r="F346" t="s">
        <v>97</v>
      </c>
      <c r="G346" t="s">
        <v>10</v>
      </c>
      <c r="H346" t="s">
        <v>1065</v>
      </c>
      <c r="I346">
        <v>0.01</v>
      </c>
      <c r="M346">
        <v>0</v>
      </c>
    </row>
    <row r="347" spans="1:14" x14ac:dyDescent="0.25">
      <c r="A347" t="s">
        <v>998</v>
      </c>
      <c r="B347" s="18">
        <v>43005</v>
      </c>
      <c r="C347" t="s">
        <v>999</v>
      </c>
      <c r="D347">
        <v>1</v>
      </c>
      <c r="E347" t="s">
        <v>1066</v>
      </c>
      <c r="F347" t="s">
        <v>100</v>
      </c>
      <c r="G347" t="s">
        <v>10</v>
      </c>
      <c r="H347" t="s">
        <v>136</v>
      </c>
      <c r="I347" s="17">
        <v>2500</v>
      </c>
      <c r="M347" s="17">
        <v>2500</v>
      </c>
    </row>
    <row r="348" spans="1:14" x14ac:dyDescent="0.25">
      <c r="A348" t="s">
        <v>1001</v>
      </c>
      <c r="B348" s="18">
        <v>43008</v>
      </c>
      <c r="C348" t="s">
        <v>138</v>
      </c>
      <c r="D348">
        <v>1</v>
      </c>
      <c r="E348" t="s">
        <v>1067</v>
      </c>
      <c r="F348" t="s">
        <v>97</v>
      </c>
      <c r="G348" t="s">
        <v>10</v>
      </c>
      <c r="H348" t="s">
        <v>929</v>
      </c>
      <c r="K348" s="17">
        <v>3105.5</v>
      </c>
      <c r="M348">
        <v>-605.5</v>
      </c>
    </row>
    <row r="349" spans="1:14" x14ac:dyDescent="0.25">
      <c r="A349" t="s">
        <v>1068</v>
      </c>
      <c r="B349" s="18">
        <v>43039</v>
      </c>
      <c r="C349" t="s">
        <v>1069</v>
      </c>
      <c r="D349">
        <v>1</v>
      </c>
      <c r="E349" t="s">
        <v>1070</v>
      </c>
      <c r="F349" t="s">
        <v>97</v>
      </c>
      <c r="G349" t="s">
        <v>3</v>
      </c>
      <c r="H349" t="s">
        <v>1071</v>
      </c>
      <c r="I349">
        <v>605.51</v>
      </c>
      <c r="M349">
        <v>0.01</v>
      </c>
    </row>
    <row r="350" spans="1:14" x14ac:dyDescent="0.25">
      <c r="A350" t="s">
        <v>1072</v>
      </c>
      <c r="B350" s="18">
        <v>43039</v>
      </c>
      <c r="C350" t="s">
        <v>1063</v>
      </c>
      <c r="D350">
        <v>1</v>
      </c>
      <c r="E350" t="s">
        <v>1073</v>
      </c>
      <c r="F350" t="s">
        <v>97</v>
      </c>
      <c r="G350" t="s">
        <v>10</v>
      </c>
      <c r="H350" t="s">
        <v>1074</v>
      </c>
      <c r="K350">
        <v>0.01</v>
      </c>
      <c r="M350">
        <v>0</v>
      </c>
    </row>
    <row r="351" spans="1:14" x14ac:dyDescent="0.25">
      <c r="H351" t="s">
        <v>129</v>
      </c>
      <c r="I351" s="17">
        <v>6105.52</v>
      </c>
      <c r="K351" s="17">
        <v>6105.52</v>
      </c>
    </row>
    <row r="352" spans="1:14" x14ac:dyDescent="0.25">
      <c r="H352" t="s">
        <v>82</v>
      </c>
      <c r="M352">
        <v>0</v>
      </c>
      <c r="N352" s="16" t="s">
        <v>1169</v>
      </c>
    </row>
    <row r="353" spans="1:14" x14ac:dyDescent="0.25">
      <c r="A353" t="s">
        <v>88</v>
      </c>
      <c r="B353" t="s">
        <v>89</v>
      </c>
      <c r="C353" t="s">
        <v>95</v>
      </c>
      <c r="D353" t="s">
        <v>690</v>
      </c>
      <c r="E353" t="s">
        <v>92</v>
      </c>
      <c r="F353" t="s">
        <v>93</v>
      </c>
      <c r="G353" t="s">
        <v>89</v>
      </c>
      <c r="H353" t="s">
        <v>202</v>
      </c>
      <c r="I353" t="s">
        <v>370</v>
      </c>
      <c r="K353" t="s">
        <v>370</v>
      </c>
      <c r="M353" t="s">
        <v>204</v>
      </c>
    </row>
    <row r="355" spans="1:14" x14ac:dyDescent="0.25">
      <c r="A355" t="s">
        <v>83</v>
      </c>
      <c r="B355" t="s">
        <v>84</v>
      </c>
      <c r="C355">
        <v>79</v>
      </c>
      <c r="D355" t="s">
        <v>1075</v>
      </c>
      <c r="E355" t="s">
        <v>1076</v>
      </c>
      <c r="F355" t="s">
        <v>1005</v>
      </c>
    </row>
    <row r="356" spans="1:14" x14ac:dyDescent="0.25">
      <c r="A356" t="s">
        <v>88</v>
      </c>
      <c r="B356" t="s">
        <v>89</v>
      </c>
      <c r="C356" t="s">
        <v>95</v>
      </c>
      <c r="D356" t="s">
        <v>690</v>
      </c>
      <c r="E356" t="s">
        <v>92</v>
      </c>
      <c r="F356" t="s">
        <v>93</v>
      </c>
      <c r="G356" t="s">
        <v>89</v>
      </c>
      <c r="H356" t="s">
        <v>202</v>
      </c>
      <c r="I356" t="s">
        <v>370</v>
      </c>
      <c r="K356" t="s">
        <v>370</v>
      </c>
      <c r="M356" t="s">
        <v>204</v>
      </c>
    </row>
    <row r="357" spans="1:14" x14ac:dyDescent="0.25">
      <c r="H357" t="s">
        <v>0</v>
      </c>
      <c r="M357">
        <v>0</v>
      </c>
    </row>
    <row r="358" spans="1:14" x14ac:dyDescent="0.25">
      <c r="A358" t="s">
        <v>1006</v>
      </c>
      <c r="B358" s="18">
        <v>42983</v>
      </c>
      <c r="C358" t="s">
        <v>1007</v>
      </c>
      <c r="D358">
        <v>1</v>
      </c>
      <c r="E358" t="s">
        <v>1077</v>
      </c>
      <c r="F358" t="s">
        <v>100</v>
      </c>
      <c r="G358" t="s">
        <v>10</v>
      </c>
      <c r="H358" t="s">
        <v>136</v>
      </c>
      <c r="I358" s="17">
        <v>4500</v>
      </c>
      <c r="M358" s="17">
        <v>4500</v>
      </c>
    </row>
    <row r="359" spans="1:14" x14ac:dyDescent="0.25">
      <c r="A359" t="s">
        <v>1009</v>
      </c>
      <c r="B359" s="18">
        <v>42998</v>
      </c>
      <c r="C359" t="s">
        <v>138</v>
      </c>
      <c r="D359">
        <v>1</v>
      </c>
      <c r="E359" t="s">
        <v>1078</v>
      </c>
      <c r="F359" t="s">
        <v>97</v>
      </c>
      <c r="G359" t="s">
        <v>3</v>
      </c>
      <c r="H359" t="s">
        <v>1010</v>
      </c>
      <c r="K359" s="17">
        <v>4500</v>
      </c>
      <c r="M359">
        <v>0</v>
      </c>
    </row>
    <row r="360" spans="1:14" x14ac:dyDescent="0.25">
      <c r="H360" t="s">
        <v>129</v>
      </c>
      <c r="I360" s="17">
        <v>4500</v>
      </c>
      <c r="K360" s="17">
        <v>4500</v>
      </c>
    </row>
    <row r="361" spans="1:14" x14ac:dyDescent="0.25">
      <c r="H361" t="s">
        <v>82</v>
      </c>
      <c r="M361">
        <v>0</v>
      </c>
      <c r="N361" s="16" t="s">
        <v>1169</v>
      </c>
    </row>
    <row r="362" spans="1:14" x14ac:dyDescent="0.25">
      <c r="A362" t="s">
        <v>88</v>
      </c>
      <c r="B362" t="s">
        <v>89</v>
      </c>
      <c r="C362" t="s">
        <v>95</v>
      </c>
      <c r="D362" t="s">
        <v>690</v>
      </c>
      <c r="E362" t="s">
        <v>92</v>
      </c>
      <c r="F362" t="s">
        <v>93</v>
      </c>
      <c r="G362" t="s">
        <v>89</v>
      </c>
      <c r="H362" t="s">
        <v>202</v>
      </c>
      <c r="I362" t="s">
        <v>370</v>
      </c>
      <c r="K362" t="s">
        <v>370</v>
      </c>
      <c r="M362" t="s">
        <v>204</v>
      </c>
    </row>
    <row r="364" spans="1:14" x14ac:dyDescent="0.25">
      <c r="A364" t="s">
        <v>83</v>
      </c>
      <c r="B364" t="s">
        <v>84</v>
      </c>
      <c r="C364">
        <v>80</v>
      </c>
      <c r="D364" t="s">
        <v>417</v>
      </c>
      <c r="E364" t="s">
        <v>1080</v>
      </c>
      <c r="F364" t="s">
        <v>1013</v>
      </c>
    </row>
    <row r="365" spans="1:14" x14ac:dyDescent="0.25">
      <c r="A365" t="s">
        <v>88</v>
      </c>
      <c r="B365" t="s">
        <v>89</v>
      </c>
      <c r="C365" t="s">
        <v>95</v>
      </c>
      <c r="D365" t="s">
        <v>690</v>
      </c>
      <c r="E365" t="s">
        <v>92</v>
      </c>
      <c r="F365" t="s">
        <v>93</v>
      </c>
      <c r="G365" t="s">
        <v>89</v>
      </c>
      <c r="H365" t="s">
        <v>202</v>
      </c>
      <c r="I365" t="s">
        <v>370</v>
      </c>
      <c r="K365" t="s">
        <v>370</v>
      </c>
      <c r="M365" t="s">
        <v>204</v>
      </c>
    </row>
    <row r="366" spans="1:14" x14ac:dyDescent="0.25">
      <c r="H366" t="s">
        <v>0</v>
      </c>
      <c r="M366">
        <v>0</v>
      </c>
    </row>
    <row r="367" spans="1:14" x14ac:dyDescent="0.25">
      <c r="A367" t="s">
        <v>1014</v>
      </c>
      <c r="B367" s="18">
        <v>42983</v>
      </c>
      <c r="C367" t="s">
        <v>1015</v>
      </c>
      <c r="D367">
        <v>1</v>
      </c>
      <c r="E367" t="s">
        <v>1081</v>
      </c>
      <c r="F367" t="s">
        <v>100</v>
      </c>
      <c r="G367" t="s">
        <v>10</v>
      </c>
      <c r="H367" t="s">
        <v>136</v>
      </c>
      <c r="I367" s="17">
        <v>3500</v>
      </c>
      <c r="M367" s="17">
        <v>3500</v>
      </c>
    </row>
    <row r="368" spans="1:14" x14ac:dyDescent="0.25">
      <c r="A368" t="s">
        <v>1017</v>
      </c>
      <c r="B368" s="18">
        <v>42998</v>
      </c>
      <c r="C368" t="s">
        <v>138</v>
      </c>
      <c r="D368">
        <v>1</v>
      </c>
      <c r="E368" t="s">
        <v>1082</v>
      </c>
      <c r="F368" t="s">
        <v>97</v>
      </c>
      <c r="G368" t="s">
        <v>3</v>
      </c>
      <c r="H368" t="s">
        <v>1018</v>
      </c>
      <c r="K368" s="17">
        <v>3499.99</v>
      </c>
      <c r="M368">
        <v>0.01</v>
      </c>
    </row>
    <row r="369" spans="1:14" x14ac:dyDescent="0.25">
      <c r="A369" t="s">
        <v>1083</v>
      </c>
      <c r="B369" s="18">
        <v>43008</v>
      </c>
      <c r="C369" t="s">
        <v>1063</v>
      </c>
      <c r="D369">
        <v>1</v>
      </c>
      <c r="E369" t="s">
        <v>1084</v>
      </c>
      <c r="F369" t="s">
        <v>97</v>
      </c>
      <c r="G369" t="s">
        <v>10</v>
      </c>
      <c r="H369" t="s">
        <v>1074</v>
      </c>
      <c r="K369">
        <v>0.01</v>
      </c>
      <c r="M369">
        <v>0</v>
      </c>
    </row>
    <row r="370" spans="1:14" x14ac:dyDescent="0.25">
      <c r="H370" t="s">
        <v>129</v>
      </c>
      <c r="I370" s="17">
        <v>3500</v>
      </c>
      <c r="K370" s="17">
        <v>3500</v>
      </c>
    </row>
    <row r="371" spans="1:14" x14ac:dyDescent="0.25">
      <c r="H371" t="s">
        <v>82</v>
      </c>
      <c r="M371">
        <v>0</v>
      </c>
      <c r="N371" s="16" t="s">
        <v>1169</v>
      </c>
    </row>
    <row r="372" spans="1:14" x14ac:dyDescent="0.25">
      <c r="A372" t="s">
        <v>88</v>
      </c>
      <c r="B372" t="s">
        <v>89</v>
      </c>
      <c r="C372" t="s">
        <v>95</v>
      </c>
      <c r="D372" t="s">
        <v>690</v>
      </c>
      <c r="E372" t="s">
        <v>92</v>
      </c>
      <c r="F372" t="s">
        <v>93</v>
      </c>
      <c r="G372" t="s">
        <v>89</v>
      </c>
      <c r="H372" t="s">
        <v>202</v>
      </c>
      <c r="I372" t="s">
        <v>370</v>
      </c>
      <c r="K372" t="s">
        <v>370</v>
      </c>
      <c r="M372" t="s">
        <v>204</v>
      </c>
    </row>
    <row r="374" spans="1:14" x14ac:dyDescent="0.25">
      <c r="A374" t="s">
        <v>83</v>
      </c>
      <c r="B374" t="s">
        <v>84</v>
      </c>
      <c r="C374">
        <v>81</v>
      </c>
      <c r="D374" t="s">
        <v>1085</v>
      </c>
      <c r="E374" t="s">
        <v>1086</v>
      </c>
      <c r="F374" t="s">
        <v>1021</v>
      </c>
    </row>
    <row r="375" spans="1:14" x14ac:dyDescent="0.25">
      <c r="A375" t="s">
        <v>88</v>
      </c>
      <c r="B375" t="s">
        <v>89</v>
      </c>
      <c r="C375" t="s">
        <v>95</v>
      </c>
      <c r="D375" t="s">
        <v>690</v>
      </c>
      <c r="E375" t="s">
        <v>92</v>
      </c>
      <c r="F375" t="s">
        <v>93</v>
      </c>
      <c r="G375" t="s">
        <v>89</v>
      </c>
      <c r="H375" t="s">
        <v>202</v>
      </c>
      <c r="I375" t="s">
        <v>370</v>
      </c>
      <c r="K375" t="s">
        <v>370</v>
      </c>
      <c r="M375" t="s">
        <v>204</v>
      </c>
    </row>
    <row r="376" spans="1:14" x14ac:dyDescent="0.25">
      <c r="H376" t="s">
        <v>0</v>
      </c>
      <c r="M376">
        <v>0</v>
      </c>
    </row>
    <row r="377" spans="1:14" x14ac:dyDescent="0.25">
      <c r="A377" t="s">
        <v>1022</v>
      </c>
      <c r="B377" s="18">
        <v>43005</v>
      </c>
      <c r="C377" t="s">
        <v>1023</v>
      </c>
      <c r="D377">
        <v>1</v>
      </c>
      <c r="E377" t="s">
        <v>1087</v>
      </c>
      <c r="F377" t="s">
        <v>100</v>
      </c>
      <c r="G377" t="s">
        <v>10</v>
      </c>
      <c r="H377" t="s">
        <v>136</v>
      </c>
      <c r="I377" s="17">
        <v>3500</v>
      </c>
      <c r="M377" s="17">
        <v>3500</v>
      </c>
    </row>
    <row r="378" spans="1:14" x14ac:dyDescent="0.25">
      <c r="A378" t="s">
        <v>1088</v>
      </c>
      <c r="B378" s="18">
        <v>43033</v>
      </c>
      <c r="C378" t="s">
        <v>1089</v>
      </c>
      <c r="D378">
        <v>1</v>
      </c>
      <c r="E378" t="s">
        <v>1090</v>
      </c>
      <c r="F378" t="s">
        <v>100</v>
      </c>
      <c r="G378" t="s">
        <v>10</v>
      </c>
      <c r="H378" t="s">
        <v>136</v>
      </c>
      <c r="I378" s="17">
        <v>4500</v>
      </c>
      <c r="M378" s="17">
        <v>8000</v>
      </c>
    </row>
    <row r="379" spans="1:14" x14ac:dyDescent="0.25">
      <c r="H379" t="s">
        <v>129</v>
      </c>
      <c r="I379" s="17">
        <v>8000</v>
      </c>
      <c r="K379">
        <v>0</v>
      </c>
    </row>
    <row r="380" spans="1:14" x14ac:dyDescent="0.25">
      <c r="H380" t="s">
        <v>82</v>
      </c>
      <c r="M380" s="17">
        <v>8000</v>
      </c>
    </row>
    <row r="381" spans="1:14" x14ac:dyDescent="0.25">
      <c r="A381" t="s">
        <v>88</v>
      </c>
      <c r="B381" t="s">
        <v>89</v>
      </c>
      <c r="C381" t="s">
        <v>95</v>
      </c>
      <c r="D381" t="s">
        <v>690</v>
      </c>
      <c r="E381" t="s">
        <v>92</v>
      </c>
      <c r="F381" t="s">
        <v>93</v>
      </c>
      <c r="G381" t="s">
        <v>89</v>
      </c>
      <c r="H381" t="s">
        <v>202</v>
      </c>
      <c r="I381" t="s">
        <v>370</v>
      </c>
      <c r="K381" t="s">
        <v>370</v>
      </c>
      <c r="M381" t="s">
        <v>204</v>
      </c>
    </row>
    <row r="383" spans="1:14" x14ac:dyDescent="0.25">
      <c r="A383" t="s">
        <v>83</v>
      </c>
      <c r="B383" t="s">
        <v>84</v>
      </c>
      <c r="C383">
        <v>82</v>
      </c>
      <c r="D383" t="s">
        <v>1091</v>
      </c>
      <c r="E383" t="s">
        <v>1092</v>
      </c>
    </row>
    <row r="384" spans="1:14" x14ac:dyDescent="0.25">
      <c r="A384" t="s">
        <v>88</v>
      </c>
      <c r="B384" t="s">
        <v>89</v>
      </c>
      <c r="C384" t="s">
        <v>95</v>
      </c>
      <c r="D384" t="s">
        <v>690</v>
      </c>
      <c r="E384" t="s">
        <v>92</v>
      </c>
      <c r="F384" t="s">
        <v>93</v>
      </c>
      <c r="G384" t="s">
        <v>89</v>
      </c>
      <c r="H384" t="s">
        <v>202</v>
      </c>
      <c r="I384" t="s">
        <v>370</v>
      </c>
      <c r="K384" t="s">
        <v>370</v>
      </c>
      <c r="M384" t="s">
        <v>204</v>
      </c>
    </row>
    <row r="385" spans="1:14" x14ac:dyDescent="0.25">
      <c r="H385" t="s">
        <v>0</v>
      </c>
      <c r="M385">
        <v>0</v>
      </c>
    </row>
    <row r="386" spans="1:14" x14ac:dyDescent="0.25">
      <c r="A386" t="s">
        <v>1027</v>
      </c>
      <c r="B386" s="18">
        <v>43005</v>
      </c>
      <c r="C386" t="s">
        <v>1028</v>
      </c>
      <c r="D386">
        <v>1</v>
      </c>
      <c r="E386" t="s">
        <v>1093</v>
      </c>
      <c r="F386" t="s">
        <v>100</v>
      </c>
      <c r="G386" t="s">
        <v>10</v>
      </c>
      <c r="H386" t="s">
        <v>136</v>
      </c>
      <c r="I386" s="17">
        <v>6000</v>
      </c>
      <c r="M386" s="17">
        <v>6000</v>
      </c>
    </row>
    <row r="387" spans="1:14" x14ac:dyDescent="0.25">
      <c r="A387" t="s">
        <v>1094</v>
      </c>
      <c r="B387" s="18">
        <v>43021</v>
      </c>
      <c r="C387" t="s">
        <v>138</v>
      </c>
      <c r="D387">
        <v>1</v>
      </c>
      <c r="E387" t="s">
        <v>1095</v>
      </c>
      <c r="F387" t="s">
        <v>97</v>
      </c>
      <c r="G387" t="s">
        <v>10</v>
      </c>
      <c r="H387" t="s">
        <v>1096</v>
      </c>
      <c r="K387" s="17">
        <v>5999.25</v>
      </c>
      <c r="M387">
        <v>0.75</v>
      </c>
    </row>
    <row r="388" spans="1:14" x14ac:dyDescent="0.25">
      <c r="A388" t="s">
        <v>1097</v>
      </c>
      <c r="B388" s="18">
        <v>43027</v>
      </c>
      <c r="C388" t="s">
        <v>1098</v>
      </c>
      <c r="D388">
        <v>1</v>
      </c>
      <c r="E388" t="s">
        <v>1099</v>
      </c>
      <c r="F388" t="s">
        <v>100</v>
      </c>
      <c r="G388" t="s">
        <v>10</v>
      </c>
      <c r="H388" t="s">
        <v>136</v>
      </c>
      <c r="I388" s="17">
        <v>4500</v>
      </c>
      <c r="M388" s="17">
        <v>4500.75</v>
      </c>
    </row>
    <row r="389" spans="1:14" x14ac:dyDescent="0.25">
      <c r="A389" t="s">
        <v>1100</v>
      </c>
      <c r="B389" s="18">
        <v>43033</v>
      </c>
      <c r="C389" t="s">
        <v>1101</v>
      </c>
      <c r="D389">
        <v>1</v>
      </c>
      <c r="E389" t="s">
        <v>1102</v>
      </c>
      <c r="F389" t="s">
        <v>100</v>
      </c>
      <c r="G389" t="s">
        <v>10</v>
      </c>
      <c r="H389" t="s">
        <v>136</v>
      </c>
      <c r="I389" s="17">
        <v>4500</v>
      </c>
      <c r="M389" s="17">
        <v>9000.75</v>
      </c>
    </row>
    <row r="390" spans="1:14" x14ac:dyDescent="0.25">
      <c r="H390" t="s">
        <v>129</v>
      </c>
      <c r="I390" s="17">
        <v>15000</v>
      </c>
      <c r="K390" s="17">
        <v>5999.25</v>
      </c>
    </row>
    <row r="391" spans="1:14" x14ac:dyDescent="0.25">
      <c r="H391" t="s">
        <v>82</v>
      </c>
      <c r="M391" s="17">
        <v>9000.75</v>
      </c>
    </row>
    <row r="392" spans="1:14" x14ac:dyDescent="0.25">
      <c r="A392" t="s">
        <v>88</v>
      </c>
      <c r="B392" t="s">
        <v>89</v>
      </c>
      <c r="C392" t="s">
        <v>95</v>
      </c>
      <c r="D392" t="s">
        <v>690</v>
      </c>
      <c r="E392" t="s">
        <v>92</v>
      </c>
      <c r="F392" t="s">
        <v>93</v>
      </c>
      <c r="G392" t="s">
        <v>89</v>
      </c>
      <c r="H392" t="s">
        <v>202</v>
      </c>
      <c r="I392" t="s">
        <v>370</v>
      </c>
      <c r="K392" t="s">
        <v>370</v>
      </c>
      <c r="M392" t="s">
        <v>204</v>
      </c>
    </row>
    <row r="394" spans="1:14" x14ac:dyDescent="0.25">
      <c r="A394" t="s">
        <v>83</v>
      </c>
      <c r="B394" t="s">
        <v>84</v>
      </c>
      <c r="C394">
        <v>83</v>
      </c>
      <c r="D394" t="s">
        <v>144</v>
      </c>
      <c r="E394" t="s">
        <v>1103</v>
      </c>
      <c r="F394" t="s">
        <v>1104</v>
      </c>
    </row>
    <row r="395" spans="1:14" x14ac:dyDescent="0.25">
      <c r="A395" t="s">
        <v>88</v>
      </c>
      <c r="B395" t="s">
        <v>89</v>
      </c>
      <c r="C395" t="s">
        <v>95</v>
      </c>
      <c r="D395" t="s">
        <v>690</v>
      </c>
      <c r="E395" t="s">
        <v>92</v>
      </c>
      <c r="F395" t="s">
        <v>93</v>
      </c>
      <c r="G395" t="s">
        <v>89</v>
      </c>
      <c r="H395" t="s">
        <v>202</v>
      </c>
      <c r="I395" t="s">
        <v>370</v>
      </c>
      <c r="K395" t="s">
        <v>370</v>
      </c>
      <c r="M395" t="s">
        <v>204</v>
      </c>
    </row>
    <row r="396" spans="1:14" x14ac:dyDescent="0.25">
      <c r="H396" t="s">
        <v>0</v>
      </c>
      <c r="M396">
        <v>0</v>
      </c>
    </row>
    <row r="397" spans="1:14" x14ac:dyDescent="0.25">
      <c r="A397" t="s">
        <v>1105</v>
      </c>
      <c r="B397" s="18">
        <v>43014</v>
      </c>
      <c r="C397" t="s">
        <v>1106</v>
      </c>
      <c r="D397">
        <v>1</v>
      </c>
      <c r="E397" t="s">
        <v>1107</v>
      </c>
      <c r="F397" t="s">
        <v>100</v>
      </c>
      <c r="G397" t="s">
        <v>10</v>
      </c>
      <c r="H397" t="s">
        <v>136</v>
      </c>
      <c r="I397" s="17">
        <v>3500</v>
      </c>
      <c r="M397" s="17">
        <v>3500</v>
      </c>
    </row>
    <row r="398" spans="1:14" x14ac:dyDescent="0.25">
      <c r="A398" t="s">
        <v>1108</v>
      </c>
      <c r="B398" s="18">
        <v>43033</v>
      </c>
      <c r="C398" t="s">
        <v>138</v>
      </c>
      <c r="D398">
        <v>1</v>
      </c>
      <c r="E398" t="s">
        <v>1109</v>
      </c>
      <c r="F398" t="s">
        <v>97</v>
      </c>
      <c r="G398" t="s">
        <v>3</v>
      </c>
      <c r="H398" t="s">
        <v>1110</v>
      </c>
      <c r="K398" s="17">
        <v>3500</v>
      </c>
      <c r="M398">
        <v>0</v>
      </c>
    </row>
    <row r="399" spans="1:14" x14ac:dyDescent="0.25">
      <c r="H399" t="s">
        <v>129</v>
      </c>
      <c r="I399" s="17">
        <v>3500</v>
      </c>
      <c r="K399" s="17">
        <v>3500</v>
      </c>
    </row>
    <row r="400" spans="1:14" x14ac:dyDescent="0.25">
      <c r="H400" t="s">
        <v>82</v>
      </c>
      <c r="M400">
        <v>0</v>
      </c>
      <c r="N400" s="16" t="s">
        <v>1169</v>
      </c>
    </row>
    <row r="401" spans="1:13" x14ac:dyDescent="0.25">
      <c r="A401" t="s">
        <v>88</v>
      </c>
      <c r="B401" t="s">
        <v>89</v>
      </c>
      <c r="C401" t="s">
        <v>95</v>
      </c>
      <c r="D401" t="s">
        <v>690</v>
      </c>
      <c r="E401" t="s">
        <v>92</v>
      </c>
      <c r="F401" t="s">
        <v>93</v>
      </c>
      <c r="G401" t="s">
        <v>89</v>
      </c>
      <c r="H401" t="s">
        <v>202</v>
      </c>
      <c r="I401" t="s">
        <v>370</v>
      </c>
      <c r="K401" t="s">
        <v>370</v>
      </c>
      <c r="M401" t="s">
        <v>204</v>
      </c>
    </row>
    <row r="403" spans="1:13" x14ac:dyDescent="0.25">
      <c r="A403" t="s">
        <v>83</v>
      </c>
      <c r="B403" t="s">
        <v>84</v>
      </c>
      <c r="C403">
        <v>84</v>
      </c>
      <c r="D403" t="s">
        <v>1111</v>
      </c>
      <c r="E403" t="s">
        <v>1112</v>
      </c>
    </row>
    <row r="404" spans="1:13" x14ac:dyDescent="0.25">
      <c r="A404" t="s">
        <v>88</v>
      </c>
      <c r="B404" t="s">
        <v>89</v>
      </c>
      <c r="C404" t="s">
        <v>95</v>
      </c>
      <c r="D404" t="s">
        <v>690</v>
      </c>
      <c r="E404" t="s">
        <v>92</v>
      </c>
      <c r="F404" t="s">
        <v>93</v>
      </c>
      <c r="G404" t="s">
        <v>89</v>
      </c>
      <c r="H404" t="s">
        <v>202</v>
      </c>
      <c r="I404" t="s">
        <v>370</v>
      </c>
      <c r="K404" t="s">
        <v>370</v>
      </c>
      <c r="M404" t="s">
        <v>204</v>
      </c>
    </row>
    <row r="405" spans="1:13" x14ac:dyDescent="0.25">
      <c r="H405" t="s">
        <v>0</v>
      </c>
      <c r="M405">
        <v>0</v>
      </c>
    </row>
    <row r="406" spans="1:13" x14ac:dyDescent="0.25">
      <c r="A406" t="s">
        <v>1113</v>
      </c>
      <c r="B406" s="18">
        <v>43027</v>
      </c>
      <c r="C406" t="s">
        <v>1114</v>
      </c>
      <c r="D406">
        <v>1</v>
      </c>
      <c r="E406" t="s">
        <v>1115</v>
      </c>
      <c r="F406" t="s">
        <v>100</v>
      </c>
      <c r="G406" t="s">
        <v>10</v>
      </c>
      <c r="H406" t="s">
        <v>136</v>
      </c>
      <c r="I406" s="17">
        <v>7500</v>
      </c>
      <c r="J406" s="5">
        <v>1</v>
      </c>
      <c r="M406" s="17">
        <v>7500</v>
      </c>
    </row>
    <row r="407" spans="1:13" x14ac:dyDescent="0.25">
      <c r="A407" t="s">
        <v>1116</v>
      </c>
      <c r="B407" s="18">
        <v>43033</v>
      </c>
      <c r="C407" t="s">
        <v>1117</v>
      </c>
      <c r="D407">
        <v>1</v>
      </c>
      <c r="E407" t="s">
        <v>1118</v>
      </c>
      <c r="F407" t="s">
        <v>100</v>
      </c>
      <c r="G407" t="s">
        <v>10</v>
      </c>
      <c r="H407" t="s">
        <v>136</v>
      </c>
      <c r="I407" s="17">
        <v>5000</v>
      </c>
      <c r="J407" s="5">
        <v>2</v>
      </c>
      <c r="M407" s="17">
        <v>12500</v>
      </c>
    </row>
    <row r="408" spans="1:13" x14ac:dyDescent="0.25">
      <c r="A408" t="s">
        <v>1119</v>
      </c>
      <c r="B408" s="18">
        <v>43038</v>
      </c>
      <c r="C408" t="s">
        <v>1120</v>
      </c>
      <c r="D408">
        <v>1</v>
      </c>
      <c r="E408" t="s">
        <v>1121</v>
      </c>
      <c r="F408" t="s">
        <v>100</v>
      </c>
      <c r="G408" t="s">
        <v>10</v>
      </c>
      <c r="H408" t="s">
        <v>136</v>
      </c>
      <c r="I408" s="17">
        <v>5000</v>
      </c>
      <c r="M408" s="17">
        <v>17500</v>
      </c>
    </row>
    <row r="409" spans="1:13" x14ac:dyDescent="0.25">
      <c r="A409" t="s">
        <v>1122</v>
      </c>
      <c r="B409" s="18">
        <v>43039</v>
      </c>
      <c r="C409" t="s">
        <v>138</v>
      </c>
      <c r="D409">
        <v>1</v>
      </c>
      <c r="E409" t="s">
        <v>1123</v>
      </c>
      <c r="F409" t="s">
        <v>97</v>
      </c>
      <c r="G409" t="s">
        <v>3</v>
      </c>
      <c r="H409" t="s">
        <v>1124</v>
      </c>
      <c r="K409" s="17">
        <v>7500</v>
      </c>
      <c r="L409" s="5">
        <v>1</v>
      </c>
      <c r="M409" s="17">
        <v>10000</v>
      </c>
    </row>
    <row r="410" spans="1:13" x14ac:dyDescent="0.25">
      <c r="A410" t="s">
        <v>1151</v>
      </c>
      <c r="B410" s="18">
        <v>43057</v>
      </c>
      <c r="C410" t="s">
        <v>138</v>
      </c>
      <c r="D410">
        <v>1</v>
      </c>
      <c r="E410" t="s">
        <v>1152</v>
      </c>
      <c r="F410" t="s">
        <v>97</v>
      </c>
      <c r="G410" t="s">
        <v>3</v>
      </c>
      <c r="H410" t="s">
        <v>1153</v>
      </c>
      <c r="K410" s="17">
        <v>4644.01</v>
      </c>
      <c r="L410" s="5">
        <v>2</v>
      </c>
      <c r="M410" s="17">
        <v>5355.99</v>
      </c>
    </row>
    <row r="411" spans="1:13" x14ac:dyDescent="0.25">
      <c r="H411" t="s">
        <v>129</v>
      </c>
      <c r="I411" s="17">
        <v>17500</v>
      </c>
      <c r="K411" s="17">
        <v>12144.01</v>
      </c>
    </row>
    <row r="412" spans="1:13" x14ac:dyDescent="0.25">
      <c r="H412" t="s">
        <v>82</v>
      </c>
      <c r="M412" s="17">
        <v>5355.99</v>
      </c>
    </row>
    <row r="413" spans="1:13" x14ac:dyDescent="0.25">
      <c r="A413" t="s">
        <v>88</v>
      </c>
      <c r="B413" t="s">
        <v>89</v>
      </c>
      <c r="C413" t="s">
        <v>95</v>
      </c>
      <c r="D413" t="s">
        <v>690</v>
      </c>
      <c r="E413" t="s">
        <v>92</v>
      </c>
      <c r="F413" t="s">
        <v>93</v>
      </c>
      <c r="G413" t="s">
        <v>89</v>
      </c>
      <c r="H413" t="s">
        <v>202</v>
      </c>
      <c r="I413" t="s">
        <v>370</v>
      </c>
      <c r="K413" t="s">
        <v>370</v>
      </c>
      <c r="M413" t="s">
        <v>204</v>
      </c>
    </row>
    <row r="415" spans="1:13" x14ac:dyDescent="0.25">
      <c r="A415" t="s">
        <v>83</v>
      </c>
      <c r="B415" t="s">
        <v>84</v>
      </c>
      <c r="C415">
        <v>85</v>
      </c>
      <c r="D415" t="s">
        <v>406</v>
      </c>
      <c r="E415" t="s">
        <v>1154</v>
      </c>
    </row>
    <row r="416" spans="1:13" x14ac:dyDescent="0.25">
      <c r="A416" t="s">
        <v>88</v>
      </c>
      <c r="B416" t="s">
        <v>89</v>
      </c>
      <c r="C416" t="s">
        <v>95</v>
      </c>
      <c r="D416" t="s">
        <v>690</v>
      </c>
      <c r="E416" t="s">
        <v>92</v>
      </c>
      <c r="F416" t="s">
        <v>93</v>
      </c>
      <c r="G416" t="s">
        <v>89</v>
      </c>
      <c r="H416" t="s">
        <v>202</v>
      </c>
      <c r="I416" t="s">
        <v>370</v>
      </c>
      <c r="K416" t="s">
        <v>370</v>
      </c>
      <c r="M416" t="s">
        <v>204</v>
      </c>
    </row>
    <row r="417" spans="1:13" x14ac:dyDescent="0.25">
      <c r="H417" t="s">
        <v>0</v>
      </c>
      <c r="M417">
        <v>0</v>
      </c>
    </row>
    <row r="418" spans="1:13" x14ac:dyDescent="0.25">
      <c r="A418" t="s">
        <v>1155</v>
      </c>
      <c r="B418" s="18">
        <v>43046</v>
      </c>
      <c r="C418" t="s">
        <v>1156</v>
      </c>
      <c r="D418">
        <v>1</v>
      </c>
      <c r="E418" t="s">
        <v>1157</v>
      </c>
      <c r="F418" t="s">
        <v>100</v>
      </c>
      <c r="G418" t="s">
        <v>10</v>
      </c>
      <c r="H418" t="s">
        <v>136</v>
      </c>
      <c r="I418" s="17">
        <v>9000</v>
      </c>
      <c r="M418" s="17">
        <v>9000</v>
      </c>
    </row>
    <row r="419" spans="1:13" x14ac:dyDescent="0.25">
      <c r="H419" t="s">
        <v>129</v>
      </c>
      <c r="I419" s="17">
        <v>9000</v>
      </c>
      <c r="K419">
        <v>0</v>
      </c>
    </row>
    <row r="420" spans="1:13" x14ac:dyDescent="0.25">
      <c r="H420" t="s">
        <v>82</v>
      </c>
      <c r="M420" s="17">
        <v>9000</v>
      </c>
    </row>
    <row r="421" spans="1:13" x14ac:dyDescent="0.25">
      <c r="A421" t="s">
        <v>88</v>
      </c>
      <c r="B421" t="s">
        <v>89</v>
      </c>
      <c r="C421" t="s">
        <v>95</v>
      </c>
      <c r="D421" t="s">
        <v>690</v>
      </c>
      <c r="E421" t="s">
        <v>92</v>
      </c>
      <c r="F421" t="s">
        <v>93</v>
      </c>
      <c r="G421" t="s">
        <v>89</v>
      </c>
      <c r="H421" t="s">
        <v>202</v>
      </c>
      <c r="I421" t="s">
        <v>370</v>
      </c>
      <c r="K421" t="s">
        <v>370</v>
      </c>
      <c r="M421" t="s">
        <v>204</v>
      </c>
    </row>
    <row r="423" spans="1:13" x14ac:dyDescent="0.25">
      <c r="A423" t="s">
        <v>83</v>
      </c>
      <c r="B423" t="s">
        <v>84</v>
      </c>
      <c r="C423">
        <v>86</v>
      </c>
      <c r="D423" t="s">
        <v>417</v>
      </c>
      <c r="E423" t="s">
        <v>1158</v>
      </c>
      <c r="F423" t="s">
        <v>1159</v>
      </c>
    </row>
    <row r="424" spans="1:13" x14ac:dyDescent="0.25">
      <c r="A424" t="s">
        <v>88</v>
      </c>
      <c r="B424" t="s">
        <v>89</v>
      </c>
      <c r="C424" t="s">
        <v>95</v>
      </c>
      <c r="D424" t="s">
        <v>690</v>
      </c>
      <c r="E424" t="s">
        <v>92</v>
      </c>
      <c r="F424" t="s">
        <v>93</v>
      </c>
      <c r="G424" t="s">
        <v>89</v>
      </c>
      <c r="H424" t="s">
        <v>202</v>
      </c>
      <c r="I424" t="s">
        <v>370</v>
      </c>
      <c r="K424" t="s">
        <v>370</v>
      </c>
      <c r="M424" t="s">
        <v>204</v>
      </c>
    </row>
    <row r="425" spans="1:13" x14ac:dyDescent="0.25">
      <c r="H425" t="s">
        <v>0</v>
      </c>
      <c r="M425">
        <v>0</v>
      </c>
    </row>
    <row r="426" spans="1:13" x14ac:dyDescent="0.25">
      <c r="A426" t="s">
        <v>1160</v>
      </c>
      <c r="B426" s="18">
        <v>43056</v>
      </c>
      <c r="C426" t="s">
        <v>1161</v>
      </c>
      <c r="D426">
        <v>1</v>
      </c>
      <c r="E426" t="s">
        <v>1162</v>
      </c>
      <c r="F426" t="s">
        <v>100</v>
      </c>
      <c r="G426" t="s">
        <v>10</v>
      </c>
      <c r="H426" t="s">
        <v>136</v>
      </c>
      <c r="I426" s="17">
        <v>6000</v>
      </c>
      <c r="M426" s="17">
        <v>6000</v>
      </c>
    </row>
    <row r="427" spans="1:13" x14ac:dyDescent="0.25">
      <c r="H427" t="s">
        <v>129</v>
      </c>
      <c r="I427" s="17">
        <v>6000</v>
      </c>
      <c r="K427">
        <v>0</v>
      </c>
    </row>
    <row r="428" spans="1:13" x14ac:dyDescent="0.25">
      <c r="H428" t="s">
        <v>82</v>
      </c>
      <c r="M428" s="17">
        <v>6000</v>
      </c>
    </row>
    <row r="429" spans="1:13" x14ac:dyDescent="0.25">
      <c r="A429" t="s">
        <v>88</v>
      </c>
      <c r="B429" t="s">
        <v>89</v>
      </c>
      <c r="C429" t="s">
        <v>95</v>
      </c>
      <c r="D429" t="s">
        <v>690</v>
      </c>
      <c r="E429" t="s">
        <v>92</v>
      </c>
      <c r="F429" t="s">
        <v>93</v>
      </c>
      <c r="G429" t="s">
        <v>89</v>
      </c>
      <c r="H429" t="s">
        <v>202</v>
      </c>
      <c r="I429" t="s">
        <v>370</v>
      </c>
      <c r="K429" t="s">
        <v>370</v>
      </c>
      <c r="M429" t="s">
        <v>204</v>
      </c>
    </row>
    <row r="431" spans="1:13" x14ac:dyDescent="0.25">
      <c r="A431" t="s">
        <v>83</v>
      </c>
      <c r="B431" t="s">
        <v>84</v>
      </c>
      <c r="C431">
        <v>87</v>
      </c>
      <c r="D431" t="s">
        <v>1163</v>
      </c>
      <c r="E431" t="s">
        <v>1164</v>
      </c>
      <c r="F431" t="s">
        <v>1165</v>
      </c>
    </row>
    <row r="432" spans="1:13" x14ac:dyDescent="0.25">
      <c r="A432" t="s">
        <v>88</v>
      </c>
      <c r="B432" t="s">
        <v>89</v>
      </c>
      <c r="C432" t="s">
        <v>95</v>
      </c>
      <c r="D432" t="s">
        <v>690</v>
      </c>
      <c r="E432" t="s">
        <v>92</v>
      </c>
      <c r="F432" t="s">
        <v>93</v>
      </c>
      <c r="G432" t="s">
        <v>89</v>
      </c>
      <c r="H432" t="s">
        <v>202</v>
      </c>
      <c r="I432" t="s">
        <v>370</v>
      </c>
      <c r="K432" t="s">
        <v>370</v>
      </c>
      <c r="M432" t="s">
        <v>204</v>
      </c>
    </row>
    <row r="433" spans="1:13" x14ac:dyDescent="0.25">
      <c r="H433" t="s">
        <v>0</v>
      </c>
      <c r="M433">
        <v>0</v>
      </c>
    </row>
    <row r="434" spans="1:13" x14ac:dyDescent="0.25">
      <c r="A434" t="s">
        <v>1166</v>
      </c>
      <c r="B434" s="18">
        <v>43069</v>
      </c>
      <c r="C434" t="s">
        <v>1167</v>
      </c>
      <c r="D434">
        <v>1</v>
      </c>
      <c r="E434" t="s">
        <v>1168</v>
      </c>
      <c r="F434" t="s">
        <v>100</v>
      </c>
      <c r="G434" t="s">
        <v>10</v>
      </c>
      <c r="H434" t="s">
        <v>136</v>
      </c>
      <c r="I434" s="17">
        <v>6000</v>
      </c>
      <c r="M434" s="17">
        <v>6000</v>
      </c>
    </row>
    <row r="435" spans="1:13" x14ac:dyDescent="0.25">
      <c r="H435" t="s">
        <v>129</v>
      </c>
      <c r="I435" s="17">
        <v>6000</v>
      </c>
      <c r="K435">
        <v>0</v>
      </c>
    </row>
    <row r="436" spans="1:13" x14ac:dyDescent="0.25">
      <c r="H436" t="s">
        <v>82</v>
      </c>
      <c r="M436" s="17">
        <v>6000</v>
      </c>
    </row>
    <row r="437" spans="1:13" x14ac:dyDescent="0.25">
      <c r="A437" t="s">
        <v>88</v>
      </c>
      <c r="B437" t="s">
        <v>89</v>
      </c>
      <c r="C437" t="s">
        <v>95</v>
      </c>
      <c r="D437" t="s">
        <v>690</v>
      </c>
      <c r="E437" t="s">
        <v>92</v>
      </c>
      <c r="F437" t="s">
        <v>93</v>
      </c>
      <c r="G437" t="s">
        <v>89</v>
      </c>
      <c r="H437" t="s">
        <v>202</v>
      </c>
      <c r="I437" t="s">
        <v>370</v>
      </c>
      <c r="K437" t="s">
        <v>370</v>
      </c>
      <c r="M437" t="s">
        <v>204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9"/>
  <sheetViews>
    <sheetView topLeftCell="A7" zoomScale="90" zoomScaleNormal="90" workbookViewId="0">
      <selection activeCell="O29" sqref="O29"/>
    </sheetView>
  </sheetViews>
  <sheetFormatPr baseColWidth="10" defaultRowHeight="15" x14ac:dyDescent="0.25"/>
  <cols>
    <col min="6" max="6" width="2" bestFit="1" customWidth="1"/>
    <col min="8" max="8" width="19.28515625" bestFit="1" customWidth="1"/>
    <col min="10" max="10" width="33.42578125" bestFit="1" customWidth="1"/>
  </cols>
  <sheetData>
    <row r="5" spans="3:14" x14ac:dyDescent="0.25">
      <c r="C5" s="41" t="s">
        <v>1134</v>
      </c>
      <c r="D5" s="41"/>
      <c r="E5" s="41"/>
      <c r="F5" s="41"/>
      <c r="G5" s="41"/>
      <c r="H5" s="41"/>
      <c r="I5" s="41"/>
      <c r="J5" s="41"/>
      <c r="K5" s="41"/>
    </row>
    <row r="8" spans="3:14" x14ac:dyDescent="0.25">
      <c r="C8" t="s">
        <v>1128</v>
      </c>
      <c r="M8" t="s">
        <v>1130</v>
      </c>
    </row>
    <row r="9" spans="3:14" x14ac:dyDescent="0.25">
      <c r="C9" s="16" t="s">
        <v>910</v>
      </c>
      <c r="D9" s="18">
        <v>42976</v>
      </c>
      <c r="E9" s="16" t="s">
        <v>911</v>
      </c>
      <c r="F9" s="16">
        <v>1</v>
      </c>
      <c r="G9" s="16" t="s">
        <v>912</v>
      </c>
      <c r="H9" s="16" t="s">
        <v>100</v>
      </c>
      <c r="I9" s="16" t="s">
        <v>10</v>
      </c>
      <c r="J9" s="16" t="s">
        <v>136</v>
      </c>
      <c r="K9" s="17">
        <v>3500</v>
      </c>
      <c r="M9" s="32">
        <f>+K9</f>
        <v>3500</v>
      </c>
      <c r="N9" t="s">
        <v>183</v>
      </c>
    </row>
    <row r="10" spans="3:14" x14ac:dyDescent="0.25">
      <c r="M10" s="26"/>
    </row>
    <row r="11" spans="3:14" x14ac:dyDescent="0.25">
      <c r="C11" t="s">
        <v>1131</v>
      </c>
      <c r="M11" s="26"/>
    </row>
    <row r="12" spans="3:14" x14ac:dyDescent="0.25">
      <c r="C12" s="16" t="s">
        <v>1022</v>
      </c>
      <c r="D12" s="18">
        <v>43005</v>
      </c>
      <c r="E12" s="16" t="s">
        <v>1023</v>
      </c>
      <c r="F12" s="16">
        <v>1</v>
      </c>
      <c r="G12" s="16" t="s">
        <v>1087</v>
      </c>
      <c r="H12" s="16" t="s">
        <v>100</v>
      </c>
      <c r="I12" s="16" t="s">
        <v>10</v>
      </c>
      <c r="J12" s="16" t="s">
        <v>136</v>
      </c>
      <c r="K12" s="17">
        <v>3500</v>
      </c>
      <c r="M12" s="26"/>
    </row>
    <row r="13" spans="3:14" x14ac:dyDescent="0.25">
      <c r="C13" s="16" t="s">
        <v>1088</v>
      </c>
      <c r="D13" s="18">
        <v>43033</v>
      </c>
      <c r="E13" s="16" t="s">
        <v>1089</v>
      </c>
      <c r="F13" s="16">
        <v>1</v>
      </c>
      <c r="G13" s="16" t="s">
        <v>1090</v>
      </c>
      <c r="H13" s="16" t="s">
        <v>100</v>
      </c>
      <c r="I13" s="16" t="s">
        <v>10</v>
      </c>
      <c r="J13" s="16" t="s">
        <v>136</v>
      </c>
      <c r="K13" s="17">
        <v>4500</v>
      </c>
      <c r="M13" s="32">
        <f>+K12+K13</f>
        <v>8000</v>
      </c>
      <c r="N13" t="s">
        <v>1177</v>
      </c>
    </row>
    <row r="15" spans="3:14" x14ac:dyDescent="0.25">
      <c r="C15" t="s">
        <v>1133</v>
      </c>
    </row>
    <row r="16" spans="3:14" x14ac:dyDescent="0.25">
      <c r="C16" s="16" t="s">
        <v>1097</v>
      </c>
      <c r="D16" s="18">
        <v>43027</v>
      </c>
      <c r="E16" s="16" t="s">
        <v>1098</v>
      </c>
      <c r="F16" s="16">
        <v>1</v>
      </c>
      <c r="G16" s="16" t="s">
        <v>1099</v>
      </c>
      <c r="H16" s="16" t="s">
        <v>100</v>
      </c>
      <c r="I16" s="16" t="s">
        <v>10</v>
      </c>
      <c r="J16" s="16" t="s">
        <v>136</v>
      </c>
      <c r="K16" s="17">
        <v>4500</v>
      </c>
    </row>
    <row r="17" spans="3:14" x14ac:dyDescent="0.25">
      <c r="C17" s="16" t="s">
        <v>1100</v>
      </c>
      <c r="D17" s="18">
        <v>43033</v>
      </c>
      <c r="E17" s="16" t="s">
        <v>1101</v>
      </c>
      <c r="F17" s="16">
        <v>1</v>
      </c>
      <c r="G17" s="16" t="s">
        <v>1102</v>
      </c>
      <c r="H17" s="16" t="s">
        <v>100</v>
      </c>
      <c r="I17" s="16" t="s">
        <v>10</v>
      </c>
      <c r="J17" s="16" t="s">
        <v>136</v>
      </c>
      <c r="K17" s="17">
        <v>4500</v>
      </c>
      <c r="M17" s="32">
        <f>+K16+K17</f>
        <v>9000</v>
      </c>
      <c r="N17" t="s">
        <v>183</v>
      </c>
    </row>
    <row r="19" spans="3:14" x14ac:dyDescent="0.25">
      <c r="C19" s="16" t="s">
        <v>1135</v>
      </c>
      <c r="D19" s="18"/>
      <c r="E19" s="16"/>
      <c r="F19" s="16"/>
      <c r="G19" s="16"/>
      <c r="H19" s="16"/>
      <c r="I19" s="16"/>
      <c r="J19" s="16"/>
      <c r="K19" s="17"/>
    </row>
    <row r="20" spans="3:14" x14ac:dyDescent="0.25">
      <c r="C20" s="16" t="s">
        <v>1119</v>
      </c>
      <c r="D20" s="18">
        <v>43038</v>
      </c>
      <c r="E20" s="16" t="s">
        <v>1120</v>
      </c>
      <c r="F20" s="16">
        <v>1</v>
      </c>
      <c r="G20" s="16" t="s">
        <v>1121</v>
      </c>
      <c r="H20" s="16" t="s">
        <v>100</v>
      </c>
      <c r="I20" s="16" t="s">
        <v>10</v>
      </c>
      <c r="J20" s="16" t="s">
        <v>136</v>
      </c>
      <c r="K20" s="17">
        <v>5356</v>
      </c>
      <c r="M20" s="32">
        <f>+K20</f>
        <v>5356</v>
      </c>
      <c r="N20" t="s">
        <v>183</v>
      </c>
    </row>
    <row r="21" spans="3:14" x14ac:dyDescent="0.25">
      <c r="C21" s="16"/>
      <c r="D21" s="18"/>
      <c r="E21" s="16"/>
      <c r="F21" s="16"/>
      <c r="G21" s="16"/>
      <c r="H21" s="16"/>
      <c r="I21" s="16"/>
      <c r="J21" s="16"/>
      <c r="K21" s="16"/>
      <c r="L21" s="17"/>
      <c r="M21" s="32"/>
    </row>
    <row r="22" spans="3:14" x14ac:dyDescent="0.25">
      <c r="C22" t="s">
        <v>1173</v>
      </c>
    </row>
    <row r="23" spans="3:14" x14ac:dyDescent="0.25">
      <c r="C23" s="16" t="s">
        <v>1155</v>
      </c>
      <c r="D23" s="18">
        <v>43046</v>
      </c>
      <c r="E23" s="16" t="s">
        <v>1156</v>
      </c>
      <c r="F23" s="16">
        <v>1</v>
      </c>
      <c r="G23" s="16" t="s">
        <v>1157</v>
      </c>
      <c r="H23" s="16" t="s">
        <v>100</v>
      </c>
      <c r="I23" s="16" t="s">
        <v>10</v>
      </c>
      <c r="J23" s="16" t="s">
        <v>136</v>
      </c>
      <c r="K23" s="17">
        <v>9000</v>
      </c>
      <c r="M23" s="32">
        <f>+K23</f>
        <v>9000</v>
      </c>
      <c r="N23" t="s">
        <v>183</v>
      </c>
    </row>
    <row r="24" spans="3:14" x14ac:dyDescent="0.25">
      <c r="M24" s="26"/>
    </row>
    <row r="25" spans="3:14" x14ac:dyDescent="0.25">
      <c r="C25" t="s">
        <v>1174</v>
      </c>
      <c r="M25" s="26"/>
    </row>
    <row r="26" spans="3:14" x14ac:dyDescent="0.25">
      <c r="C26" s="16" t="s">
        <v>1160</v>
      </c>
      <c r="D26" s="18">
        <v>43056</v>
      </c>
      <c r="E26" s="16" t="s">
        <v>1161</v>
      </c>
      <c r="F26" s="16">
        <v>1</v>
      </c>
      <c r="G26" s="16" t="s">
        <v>1162</v>
      </c>
      <c r="H26" s="16" t="s">
        <v>100</v>
      </c>
      <c r="I26" s="16" t="s">
        <v>10</v>
      </c>
      <c r="J26" s="16" t="s">
        <v>136</v>
      </c>
      <c r="K26" s="17">
        <v>6000</v>
      </c>
      <c r="M26" s="32">
        <f>+K26</f>
        <v>6000</v>
      </c>
      <c r="N26" t="s">
        <v>1176</v>
      </c>
    </row>
    <row r="27" spans="3:14" x14ac:dyDescent="0.25">
      <c r="M27" s="26"/>
    </row>
    <row r="28" spans="3:14" x14ac:dyDescent="0.25">
      <c r="C28" t="s">
        <v>1175</v>
      </c>
      <c r="M28" s="26"/>
    </row>
    <row r="29" spans="3:14" x14ac:dyDescent="0.25">
      <c r="C29" s="16" t="s">
        <v>1166</v>
      </c>
      <c r="D29" s="18">
        <v>43069</v>
      </c>
      <c r="E29" s="16" t="s">
        <v>1167</v>
      </c>
      <c r="F29" s="16">
        <v>1</v>
      </c>
      <c r="G29" s="16" t="s">
        <v>1168</v>
      </c>
      <c r="H29" s="16" t="s">
        <v>100</v>
      </c>
      <c r="I29" s="16" t="s">
        <v>10</v>
      </c>
      <c r="J29" s="16" t="s">
        <v>136</v>
      </c>
      <c r="K29" s="17">
        <v>6000</v>
      </c>
      <c r="M29" s="32">
        <f>+K29</f>
        <v>6000</v>
      </c>
    </row>
  </sheetData>
  <mergeCells count="1">
    <mergeCell ref="C5:K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2"/>
  <sheetViews>
    <sheetView tabSelected="1" topLeftCell="A252" workbookViewId="0">
      <selection activeCell="G264" sqref="G264"/>
    </sheetView>
  </sheetViews>
  <sheetFormatPr baseColWidth="10" defaultRowHeight="15" x14ac:dyDescent="0.25"/>
  <cols>
    <col min="9" max="9" width="39.7109375" bestFit="1" customWidth="1"/>
    <col min="11" max="11" width="3.42578125" style="35" customWidth="1"/>
    <col min="13" max="13" width="3.42578125" style="35" customWidth="1"/>
  </cols>
  <sheetData>
    <row r="1" spans="1:14" x14ac:dyDescent="0.25">
      <c r="A1" t="s">
        <v>83</v>
      </c>
      <c r="B1" t="s">
        <v>84</v>
      </c>
      <c r="C1">
        <v>1</v>
      </c>
      <c r="D1" t="s">
        <v>85</v>
      </c>
      <c r="E1" t="s">
        <v>1178</v>
      </c>
      <c r="F1" t="s">
        <v>939</v>
      </c>
      <c r="G1" t="s">
        <v>87</v>
      </c>
    </row>
    <row r="2" spans="1:14" x14ac:dyDescent="0.25">
      <c r="A2" t="s">
        <v>88</v>
      </c>
      <c r="B2" t="s">
        <v>89</v>
      </c>
      <c r="C2" t="s">
        <v>95</v>
      </c>
      <c r="D2" t="s">
        <v>690</v>
      </c>
      <c r="E2" t="s">
        <v>89</v>
      </c>
      <c r="F2" t="s">
        <v>431</v>
      </c>
      <c r="G2" t="s">
        <v>93</v>
      </c>
      <c r="H2" t="s">
        <v>89</v>
      </c>
      <c r="I2" t="s">
        <v>624</v>
      </c>
      <c r="J2" t="s">
        <v>625</v>
      </c>
      <c r="L2" t="s">
        <v>92</v>
      </c>
      <c r="N2" t="s">
        <v>95</v>
      </c>
    </row>
    <row r="3" spans="1:14" x14ac:dyDescent="0.25">
      <c r="I3" t="s">
        <v>0</v>
      </c>
      <c r="N3">
        <v>184</v>
      </c>
    </row>
    <row r="4" spans="1:14" x14ac:dyDescent="0.25">
      <c r="A4" t="s">
        <v>96</v>
      </c>
      <c r="B4" s="18">
        <v>42755</v>
      </c>
      <c r="C4" t="s">
        <v>1</v>
      </c>
      <c r="D4">
        <v>1</v>
      </c>
      <c r="E4" t="s">
        <v>432</v>
      </c>
      <c r="F4">
        <v>31659</v>
      </c>
      <c r="G4" t="s">
        <v>97</v>
      </c>
      <c r="H4" t="s">
        <v>3</v>
      </c>
      <c r="I4" t="s">
        <v>4</v>
      </c>
      <c r="L4">
        <v>124</v>
      </c>
      <c r="N4">
        <v>60</v>
      </c>
    </row>
    <row r="5" spans="1:14" x14ac:dyDescent="0.25">
      <c r="A5" t="s">
        <v>98</v>
      </c>
      <c r="B5" s="18">
        <v>42755</v>
      </c>
      <c r="C5" t="s">
        <v>5</v>
      </c>
      <c r="D5">
        <v>1</v>
      </c>
      <c r="E5" t="s">
        <v>432</v>
      </c>
      <c r="F5">
        <v>31660</v>
      </c>
      <c r="G5" t="s">
        <v>97</v>
      </c>
      <c r="H5" t="s">
        <v>3</v>
      </c>
      <c r="I5" t="s">
        <v>7</v>
      </c>
      <c r="L5">
        <v>60</v>
      </c>
      <c r="N5">
        <v>0</v>
      </c>
    </row>
    <row r="6" spans="1:14" x14ac:dyDescent="0.25">
      <c r="A6" t="s">
        <v>99</v>
      </c>
      <c r="B6" s="18">
        <v>42759</v>
      </c>
      <c r="C6" t="s">
        <v>8</v>
      </c>
      <c r="D6">
        <v>1</v>
      </c>
      <c r="E6" t="s">
        <v>433</v>
      </c>
      <c r="F6" t="s">
        <v>434</v>
      </c>
      <c r="G6" t="s">
        <v>100</v>
      </c>
      <c r="H6" t="s">
        <v>10</v>
      </c>
      <c r="I6" t="s">
        <v>101</v>
      </c>
      <c r="J6" s="17">
        <v>5603</v>
      </c>
      <c r="N6" s="17">
        <v>5603</v>
      </c>
    </row>
    <row r="7" spans="1:14" x14ac:dyDescent="0.25">
      <c r="A7" t="s">
        <v>102</v>
      </c>
      <c r="B7" s="18">
        <v>42762</v>
      </c>
      <c r="C7" t="s">
        <v>11</v>
      </c>
      <c r="D7">
        <v>1</v>
      </c>
      <c r="E7" t="s">
        <v>433</v>
      </c>
      <c r="F7" t="s">
        <v>435</v>
      </c>
      <c r="G7" t="s">
        <v>100</v>
      </c>
      <c r="H7" t="s">
        <v>10</v>
      </c>
      <c r="I7" t="s">
        <v>103</v>
      </c>
      <c r="J7" s="17">
        <v>20000</v>
      </c>
      <c r="N7" s="17">
        <v>25603</v>
      </c>
    </row>
    <row r="8" spans="1:14" x14ac:dyDescent="0.25">
      <c r="A8" t="s">
        <v>104</v>
      </c>
      <c r="B8" s="18">
        <v>42766</v>
      </c>
      <c r="C8" t="s">
        <v>13</v>
      </c>
      <c r="D8">
        <v>1</v>
      </c>
      <c r="E8" t="s">
        <v>432</v>
      </c>
      <c r="F8">
        <v>31958</v>
      </c>
      <c r="G8" t="s">
        <v>97</v>
      </c>
      <c r="H8" t="s">
        <v>10</v>
      </c>
      <c r="I8" t="s">
        <v>15</v>
      </c>
      <c r="L8">
        <v>267</v>
      </c>
      <c r="N8" s="17">
        <v>25336</v>
      </c>
    </row>
    <row r="9" spans="1:14" x14ac:dyDescent="0.25">
      <c r="A9" t="s">
        <v>105</v>
      </c>
      <c r="B9" s="18">
        <v>42766</v>
      </c>
      <c r="C9" t="s">
        <v>16</v>
      </c>
      <c r="D9">
        <v>1</v>
      </c>
      <c r="E9" t="s">
        <v>432</v>
      </c>
      <c r="F9">
        <v>31959</v>
      </c>
      <c r="G9" t="s">
        <v>97</v>
      </c>
      <c r="H9" t="s">
        <v>10</v>
      </c>
      <c r="I9" t="s">
        <v>18</v>
      </c>
      <c r="L9">
        <v>344</v>
      </c>
      <c r="N9" s="17">
        <v>24992</v>
      </c>
    </row>
    <row r="10" spans="1:14" x14ac:dyDescent="0.25">
      <c r="A10" t="s">
        <v>106</v>
      </c>
      <c r="B10" s="18">
        <v>42766</v>
      </c>
      <c r="C10" t="s">
        <v>19</v>
      </c>
      <c r="D10">
        <v>1</v>
      </c>
      <c r="E10" t="s">
        <v>432</v>
      </c>
      <c r="F10">
        <v>31960</v>
      </c>
      <c r="G10" t="s">
        <v>97</v>
      </c>
      <c r="H10" t="s">
        <v>10</v>
      </c>
      <c r="I10" t="s">
        <v>21</v>
      </c>
      <c r="L10" s="17">
        <v>1566</v>
      </c>
      <c r="N10" s="17">
        <v>23426</v>
      </c>
    </row>
    <row r="11" spans="1:14" x14ac:dyDescent="0.25">
      <c r="A11" t="s">
        <v>107</v>
      </c>
      <c r="B11" s="18">
        <v>42766</v>
      </c>
      <c r="C11" t="s">
        <v>22</v>
      </c>
      <c r="D11">
        <v>1</v>
      </c>
      <c r="E11" t="s">
        <v>432</v>
      </c>
      <c r="F11">
        <v>31961</v>
      </c>
      <c r="G11" t="s">
        <v>97</v>
      </c>
      <c r="H11" t="s">
        <v>10</v>
      </c>
      <c r="I11" t="s">
        <v>24</v>
      </c>
      <c r="L11">
        <v>609.4</v>
      </c>
      <c r="N11" s="17">
        <v>22816.6</v>
      </c>
    </row>
    <row r="12" spans="1:14" x14ac:dyDescent="0.25">
      <c r="A12" t="s">
        <v>108</v>
      </c>
      <c r="B12" s="18">
        <v>42766</v>
      </c>
      <c r="C12" t="s">
        <v>25</v>
      </c>
      <c r="D12">
        <v>1</v>
      </c>
      <c r="E12" t="s">
        <v>432</v>
      </c>
      <c r="F12">
        <v>31962</v>
      </c>
      <c r="G12" t="s">
        <v>97</v>
      </c>
      <c r="H12" t="s">
        <v>10</v>
      </c>
      <c r="I12" t="s">
        <v>27</v>
      </c>
      <c r="L12">
        <v>299.7</v>
      </c>
      <c r="N12" s="17">
        <v>22516.9</v>
      </c>
    </row>
    <row r="13" spans="1:14" x14ac:dyDescent="0.25">
      <c r="A13" t="s">
        <v>109</v>
      </c>
      <c r="B13" s="18">
        <v>42766</v>
      </c>
      <c r="C13" t="s">
        <v>28</v>
      </c>
      <c r="D13">
        <v>1</v>
      </c>
      <c r="E13" t="s">
        <v>432</v>
      </c>
      <c r="F13">
        <v>31963</v>
      </c>
      <c r="G13" t="s">
        <v>97</v>
      </c>
      <c r="H13" t="s">
        <v>10</v>
      </c>
      <c r="I13" t="s">
        <v>30</v>
      </c>
      <c r="L13">
        <v>253</v>
      </c>
      <c r="N13" s="17">
        <v>22263.9</v>
      </c>
    </row>
    <row r="14" spans="1:14" x14ac:dyDescent="0.25">
      <c r="A14" t="s">
        <v>110</v>
      </c>
      <c r="B14" s="18">
        <v>42766</v>
      </c>
      <c r="C14" t="s">
        <v>31</v>
      </c>
      <c r="D14">
        <v>1</v>
      </c>
      <c r="E14" t="s">
        <v>432</v>
      </c>
      <c r="F14">
        <v>31964</v>
      </c>
      <c r="G14" t="s">
        <v>97</v>
      </c>
      <c r="H14" t="s">
        <v>10</v>
      </c>
      <c r="I14" t="s">
        <v>33</v>
      </c>
      <c r="L14">
        <v>100</v>
      </c>
      <c r="N14" s="17">
        <v>22163.9</v>
      </c>
    </row>
    <row r="15" spans="1:14" x14ac:dyDescent="0.25">
      <c r="A15" t="s">
        <v>111</v>
      </c>
      <c r="B15" s="18">
        <v>42766</v>
      </c>
      <c r="C15" t="s">
        <v>34</v>
      </c>
      <c r="D15">
        <v>1</v>
      </c>
      <c r="E15" t="s">
        <v>432</v>
      </c>
      <c r="F15">
        <v>31966</v>
      </c>
      <c r="G15" t="s">
        <v>97</v>
      </c>
      <c r="H15" t="s">
        <v>10</v>
      </c>
      <c r="I15" t="s">
        <v>36</v>
      </c>
      <c r="L15">
        <v>290.13</v>
      </c>
      <c r="N15" s="17">
        <v>21873.77</v>
      </c>
    </row>
    <row r="16" spans="1:14" x14ac:dyDescent="0.25">
      <c r="A16" t="s">
        <v>112</v>
      </c>
      <c r="B16" s="18">
        <v>42766</v>
      </c>
      <c r="C16" t="s">
        <v>37</v>
      </c>
      <c r="D16">
        <v>1</v>
      </c>
      <c r="E16" t="s">
        <v>432</v>
      </c>
      <c r="F16">
        <v>31967</v>
      </c>
      <c r="G16" t="s">
        <v>97</v>
      </c>
      <c r="H16" t="s">
        <v>10</v>
      </c>
      <c r="I16" t="s">
        <v>36</v>
      </c>
      <c r="L16" s="17">
        <v>1921</v>
      </c>
      <c r="N16" s="17">
        <v>19952.77</v>
      </c>
    </row>
    <row r="17" spans="1:14" x14ac:dyDescent="0.25">
      <c r="A17" t="s">
        <v>113</v>
      </c>
      <c r="B17" s="18">
        <v>42766</v>
      </c>
      <c r="C17" t="s">
        <v>39</v>
      </c>
      <c r="D17">
        <v>1</v>
      </c>
      <c r="E17" t="s">
        <v>432</v>
      </c>
      <c r="F17">
        <v>31968</v>
      </c>
      <c r="G17" t="s">
        <v>97</v>
      </c>
      <c r="H17" t="s">
        <v>10</v>
      </c>
      <c r="I17" t="s">
        <v>41</v>
      </c>
      <c r="L17">
        <v>164</v>
      </c>
      <c r="N17" s="17">
        <v>19788.77</v>
      </c>
    </row>
    <row r="18" spans="1:14" x14ac:dyDescent="0.25">
      <c r="A18" t="s">
        <v>114</v>
      </c>
      <c r="B18" s="18">
        <v>42766</v>
      </c>
      <c r="C18" t="s">
        <v>42</v>
      </c>
      <c r="D18">
        <v>1</v>
      </c>
      <c r="E18" t="s">
        <v>432</v>
      </c>
      <c r="F18">
        <v>31969</v>
      </c>
      <c r="G18" t="s">
        <v>97</v>
      </c>
      <c r="H18" t="s">
        <v>10</v>
      </c>
      <c r="I18" t="s">
        <v>44</v>
      </c>
      <c r="L18">
        <v>279</v>
      </c>
      <c r="N18" s="17">
        <v>19509.77</v>
      </c>
    </row>
    <row r="19" spans="1:14" x14ac:dyDescent="0.25">
      <c r="A19" t="s">
        <v>115</v>
      </c>
      <c r="B19" s="18">
        <v>42766</v>
      </c>
      <c r="C19" t="s">
        <v>45</v>
      </c>
      <c r="D19">
        <v>1</v>
      </c>
      <c r="E19" t="s">
        <v>432</v>
      </c>
      <c r="F19">
        <v>31970</v>
      </c>
      <c r="G19" t="s">
        <v>97</v>
      </c>
      <c r="H19" t="s">
        <v>10</v>
      </c>
      <c r="I19" t="s">
        <v>47</v>
      </c>
      <c r="L19">
        <v>290</v>
      </c>
      <c r="N19" s="17">
        <v>19219.77</v>
      </c>
    </row>
    <row r="20" spans="1:14" x14ac:dyDescent="0.25">
      <c r="A20" t="s">
        <v>116</v>
      </c>
      <c r="B20" s="18">
        <v>42766</v>
      </c>
      <c r="C20" t="s">
        <v>48</v>
      </c>
      <c r="D20">
        <v>1</v>
      </c>
      <c r="E20" t="s">
        <v>432</v>
      </c>
      <c r="F20">
        <v>31971</v>
      </c>
      <c r="G20" t="s">
        <v>97</v>
      </c>
      <c r="H20" t="s">
        <v>10</v>
      </c>
      <c r="I20" t="s">
        <v>50</v>
      </c>
      <c r="L20">
        <v>347.99</v>
      </c>
      <c r="N20" s="17">
        <v>18871.78</v>
      </c>
    </row>
    <row r="21" spans="1:14" x14ac:dyDescent="0.25">
      <c r="A21" t="s">
        <v>117</v>
      </c>
      <c r="B21" s="18">
        <v>42766</v>
      </c>
      <c r="C21" t="s">
        <v>51</v>
      </c>
      <c r="D21">
        <v>1</v>
      </c>
      <c r="E21" t="s">
        <v>432</v>
      </c>
      <c r="F21">
        <v>31972</v>
      </c>
      <c r="G21" t="s">
        <v>97</v>
      </c>
      <c r="H21" t="s">
        <v>10</v>
      </c>
      <c r="I21" t="s">
        <v>53</v>
      </c>
      <c r="L21" s="17">
        <v>1082.01</v>
      </c>
      <c r="N21" s="17">
        <v>17789.77</v>
      </c>
    </row>
    <row r="22" spans="1:14" x14ac:dyDescent="0.25">
      <c r="A22" t="s">
        <v>117</v>
      </c>
      <c r="B22" s="18">
        <v>42766</v>
      </c>
      <c r="C22" t="s">
        <v>51</v>
      </c>
      <c r="D22">
        <v>1</v>
      </c>
      <c r="E22" t="s">
        <v>432</v>
      </c>
      <c r="F22">
        <v>31972</v>
      </c>
      <c r="G22" t="s">
        <v>97</v>
      </c>
      <c r="H22" t="s">
        <v>10</v>
      </c>
      <c r="I22" t="s">
        <v>53</v>
      </c>
      <c r="L22">
        <v>95</v>
      </c>
      <c r="N22" s="17">
        <v>17694.77</v>
      </c>
    </row>
    <row r="23" spans="1:14" x14ac:dyDescent="0.25">
      <c r="A23" t="s">
        <v>118</v>
      </c>
      <c r="B23" s="18">
        <v>42766</v>
      </c>
      <c r="C23" t="s">
        <v>54</v>
      </c>
      <c r="D23">
        <v>1</v>
      </c>
      <c r="E23" t="s">
        <v>432</v>
      </c>
      <c r="F23">
        <v>31973</v>
      </c>
      <c r="G23" t="s">
        <v>97</v>
      </c>
      <c r="H23" t="s">
        <v>10</v>
      </c>
      <c r="I23" t="s">
        <v>56</v>
      </c>
      <c r="L23" s="17">
        <v>1062</v>
      </c>
      <c r="N23" s="17">
        <v>16632.77</v>
      </c>
    </row>
    <row r="24" spans="1:14" x14ac:dyDescent="0.25">
      <c r="A24" t="s">
        <v>118</v>
      </c>
      <c r="B24" s="18">
        <v>42766</v>
      </c>
      <c r="C24" t="s">
        <v>54</v>
      </c>
      <c r="D24">
        <v>1</v>
      </c>
      <c r="E24" t="s">
        <v>432</v>
      </c>
      <c r="F24">
        <v>31973</v>
      </c>
      <c r="G24" t="s">
        <v>97</v>
      </c>
      <c r="H24" t="s">
        <v>10</v>
      </c>
      <c r="I24" t="s">
        <v>56</v>
      </c>
      <c r="L24">
        <v>93</v>
      </c>
      <c r="N24" s="17">
        <v>16539.77</v>
      </c>
    </row>
    <row r="25" spans="1:14" x14ac:dyDescent="0.25">
      <c r="A25" t="s">
        <v>119</v>
      </c>
      <c r="B25" s="18">
        <v>42766</v>
      </c>
      <c r="C25" t="s">
        <v>57</v>
      </c>
      <c r="D25">
        <v>1</v>
      </c>
      <c r="E25" t="s">
        <v>432</v>
      </c>
      <c r="F25">
        <v>31974</v>
      </c>
      <c r="G25" t="s">
        <v>97</v>
      </c>
      <c r="H25" t="s">
        <v>10</v>
      </c>
      <c r="I25" t="s">
        <v>56</v>
      </c>
      <c r="L25" s="17">
        <v>4561.18</v>
      </c>
      <c r="N25" s="17">
        <v>11978.59</v>
      </c>
    </row>
    <row r="26" spans="1:14" x14ac:dyDescent="0.25">
      <c r="A26" t="s">
        <v>119</v>
      </c>
      <c r="B26" s="18">
        <v>42766</v>
      </c>
      <c r="C26" t="s">
        <v>57</v>
      </c>
      <c r="D26">
        <v>1</v>
      </c>
      <c r="E26" t="s">
        <v>432</v>
      </c>
      <c r="F26">
        <v>31974</v>
      </c>
      <c r="G26" t="s">
        <v>97</v>
      </c>
      <c r="H26" t="s">
        <v>10</v>
      </c>
      <c r="I26" t="s">
        <v>56</v>
      </c>
      <c r="L26">
        <v>145</v>
      </c>
      <c r="N26" s="17">
        <v>11833.59</v>
      </c>
    </row>
    <row r="27" spans="1:14" x14ac:dyDescent="0.25">
      <c r="A27" t="s">
        <v>120</v>
      </c>
      <c r="B27" s="18">
        <v>42766</v>
      </c>
      <c r="C27" t="s">
        <v>59</v>
      </c>
      <c r="D27">
        <v>1</v>
      </c>
      <c r="E27" t="s">
        <v>432</v>
      </c>
      <c r="F27">
        <v>31975</v>
      </c>
      <c r="G27" t="s">
        <v>97</v>
      </c>
      <c r="H27" t="s">
        <v>10</v>
      </c>
      <c r="I27" t="s">
        <v>53</v>
      </c>
      <c r="L27" s="17">
        <v>1360</v>
      </c>
      <c r="N27" s="17">
        <v>10473.59</v>
      </c>
    </row>
    <row r="28" spans="1:14" x14ac:dyDescent="0.25">
      <c r="A28" t="s">
        <v>121</v>
      </c>
      <c r="B28" s="18">
        <v>42766</v>
      </c>
      <c r="C28" t="s">
        <v>61</v>
      </c>
      <c r="D28">
        <v>1</v>
      </c>
      <c r="E28" t="s">
        <v>432</v>
      </c>
      <c r="F28">
        <v>31976</v>
      </c>
      <c r="G28" t="s">
        <v>97</v>
      </c>
      <c r="H28" t="s">
        <v>10</v>
      </c>
      <c r="I28" t="s">
        <v>63</v>
      </c>
      <c r="L28" s="17">
        <v>1072.06</v>
      </c>
      <c r="N28" s="17">
        <v>9401.5300000000007</v>
      </c>
    </row>
    <row r="29" spans="1:14" x14ac:dyDescent="0.25">
      <c r="A29" t="s">
        <v>121</v>
      </c>
      <c r="B29" s="18">
        <v>42766</v>
      </c>
      <c r="C29" t="s">
        <v>61</v>
      </c>
      <c r="D29">
        <v>1</v>
      </c>
      <c r="E29" t="s">
        <v>432</v>
      </c>
      <c r="F29">
        <v>31976</v>
      </c>
      <c r="G29" t="s">
        <v>97</v>
      </c>
      <c r="H29" t="s">
        <v>10</v>
      </c>
      <c r="I29" t="s">
        <v>63</v>
      </c>
      <c r="L29">
        <v>90</v>
      </c>
      <c r="N29" s="17">
        <v>9311.5300000000007</v>
      </c>
    </row>
    <row r="30" spans="1:14" x14ac:dyDescent="0.25">
      <c r="A30" t="s">
        <v>122</v>
      </c>
      <c r="B30" s="18">
        <v>42766</v>
      </c>
      <c r="C30" t="s">
        <v>64</v>
      </c>
      <c r="D30">
        <v>1</v>
      </c>
      <c r="E30" t="s">
        <v>432</v>
      </c>
      <c r="F30">
        <v>31977</v>
      </c>
      <c r="G30" t="s">
        <v>97</v>
      </c>
      <c r="H30" t="s">
        <v>10</v>
      </c>
      <c r="I30" t="s">
        <v>56</v>
      </c>
      <c r="L30" s="17">
        <v>1623</v>
      </c>
      <c r="N30" s="17">
        <v>7688.53</v>
      </c>
    </row>
    <row r="31" spans="1:14" x14ac:dyDescent="0.25">
      <c r="A31" t="s">
        <v>122</v>
      </c>
      <c r="B31" s="18">
        <v>42766</v>
      </c>
      <c r="C31" t="s">
        <v>64</v>
      </c>
      <c r="D31">
        <v>1</v>
      </c>
      <c r="E31" t="s">
        <v>432</v>
      </c>
      <c r="F31">
        <v>31977</v>
      </c>
      <c r="G31" t="s">
        <v>97</v>
      </c>
      <c r="H31" t="s">
        <v>10</v>
      </c>
      <c r="I31" t="s">
        <v>56</v>
      </c>
      <c r="L31">
        <v>140</v>
      </c>
      <c r="N31" s="17">
        <v>7548.53</v>
      </c>
    </row>
    <row r="32" spans="1:14" x14ac:dyDescent="0.25">
      <c r="A32" t="s">
        <v>123</v>
      </c>
      <c r="B32" s="18">
        <v>42766</v>
      </c>
      <c r="C32" t="s">
        <v>66</v>
      </c>
      <c r="D32">
        <v>1</v>
      </c>
      <c r="E32" t="s">
        <v>432</v>
      </c>
      <c r="F32">
        <v>31978</v>
      </c>
      <c r="G32" t="s">
        <v>97</v>
      </c>
      <c r="H32" t="s">
        <v>10</v>
      </c>
      <c r="I32" t="s">
        <v>18</v>
      </c>
      <c r="L32">
        <v>118</v>
      </c>
      <c r="N32" s="17">
        <v>7430.53</v>
      </c>
    </row>
    <row r="33" spans="1:14" x14ac:dyDescent="0.25">
      <c r="A33" t="s">
        <v>124</v>
      </c>
      <c r="B33" s="18">
        <v>42766</v>
      </c>
      <c r="C33" t="s">
        <v>68</v>
      </c>
      <c r="D33">
        <v>1</v>
      </c>
      <c r="E33" t="s">
        <v>432</v>
      </c>
      <c r="F33">
        <v>31979</v>
      </c>
      <c r="G33" t="s">
        <v>97</v>
      </c>
      <c r="H33" t="s">
        <v>10</v>
      </c>
      <c r="I33" t="s">
        <v>70</v>
      </c>
      <c r="L33">
        <v>539.04999999999995</v>
      </c>
      <c r="N33" s="17">
        <v>6891.48</v>
      </c>
    </row>
    <row r="34" spans="1:14" x14ac:dyDescent="0.25">
      <c r="A34" t="s">
        <v>125</v>
      </c>
      <c r="B34" s="18">
        <v>42766</v>
      </c>
      <c r="C34" t="s">
        <v>71</v>
      </c>
      <c r="D34">
        <v>1</v>
      </c>
      <c r="E34" t="s">
        <v>432</v>
      </c>
      <c r="F34">
        <v>31980</v>
      </c>
      <c r="G34" t="s">
        <v>97</v>
      </c>
      <c r="H34" t="s">
        <v>10</v>
      </c>
      <c r="I34" t="s">
        <v>73</v>
      </c>
      <c r="L34">
        <v>400</v>
      </c>
      <c r="N34" s="17">
        <v>6491.48</v>
      </c>
    </row>
    <row r="35" spans="1:14" x14ac:dyDescent="0.25">
      <c r="A35" t="s">
        <v>126</v>
      </c>
      <c r="B35" s="18">
        <v>42766</v>
      </c>
      <c r="C35" t="s">
        <v>74</v>
      </c>
      <c r="D35">
        <v>1</v>
      </c>
      <c r="E35" t="s">
        <v>432</v>
      </c>
      <c r="F35">
        <v>31981</v>
      </c>
      <c r="G35" t="s">
        <v>97</v>
      </c>
      <c r="H35" t="s">
        <v>10</v>
      </c>
      <c r="I35" t="s">
        <v>76</v>
      </c>
      <c r="L35">
        <v>68</v>
      </c>
      <c r="N35" s="17">
        <v>6423.48</v>
      </c>
    </row>
    <row r="36" spans="1:14" x14ac:dyDescent="0.25">
      <c r="A36" t="s">
        <v>127</v>
      </c>
      <c r="B36" s="18">
        <v>42766</v>
      </c>
      <c r="C36" t="s">
        <v>77</v>
      </c>
      <c r="D36">
        <v>1</v>
      </c>
      <c r="E36" t="s">
        <v>432</v>
      </c>
      <c r="F36">
        <v>31982</v>
      </c>
      <c r="G36" t="s">
        <v>97</v>
      </c>
      <c r="H36" t="s">
        <v>10</v>
      </c>
      <c r="I36" t="s">
        <v>73</v>
      </c>
      <c r="L36">
        <v>56</v>
      </c>
      <c r="N36" s="17">
        <v>6367.48</v>
      </c>
    </row>
    <row r="37" spans="1:14" x14ac:dyDescent="0.25">
      <c r="A37" t="s">
        <v>128</v>
      </c>
      <c r="B37" s="18">
        <v>42766</v>
      </c>
      <c r="C37" t="s">
        <v>79</v>
      </c>
      <c r="D37">
        <v>1</v>
      </c>
      <c r="E37" t="s">
        <v>432</v>
      </c>
      <c r="F37">
        <v>31983</v>
      </c>
      <c r="G37" t="s">
        <v>97</v>
      </c>
      <c r="H37" t="s">
        <v>10</v>
      </c>
      <c r="I37" t="s">
        <v>81</v>
      </c>
      <c r="L37">
        <v>26</v>
      </c>
      <c r="N37" s="17">
        <v>6341.48</v>
      </c>
    </row>
    <row r="38" spans="1:14" x14ac:dyDescent="0.25">
      <c r="A38" t="s">
        <v>205</v>
      </c>
      <c r="B38" s="18">
        <v>42766</v>
      </c>
      <c r="C38" t="s">
        <v>206</v>
      </c>
      <c r="D38">
        <v>1</v>
      </c>
      <c r="E38" t="s">
        <v>432</v>
      </c>
      <c r="F38">
        <v>32028</v>
      </c>
      <c r="G38" t="s">
        <v>97</v>
      </c>
      <c r="H38" t="s">
        <v>10</v>
      </c>
      <c r="I38" t="s">
        <v>208</v>
      </c>
      <c r="L38" s="17">
        <v>5603</v>
      </c>
      <c r="N38">
        <v>738.48</v>
      </c>
    </row>
    <row r="39" spans="1:14" x14ac:dyDescent="0.25">
      <c r="A39" t="s">
        <v>213</v>
      </c>
      <c r="B39" s="18">
        <v>42789</v>
      </c>
      <c r="C39" t="s">
        <v>214</v>
      </c>
      <c r="D39">
        <v>1</v>
      </c>
      <c r="E39" t="s">
        <v>433</v>
      </c>
      <c r="F39" t="s">
        <v>437</v>
      </c>
      <c r="G39" t="s">
        <v>100</v>
      </c>
      <c r="H39" t="s">
        <v>10</v>
      </c>
      <c r="I39" t="s">
        <v>212</v>
      </c>
      <c r="J39" s="17">
        <v>20000</v>
      </c>
      <c r="N39" s="17">
        <v>20738.48</v>
      </c>
    </row>
    <row r="40" spans="1:14" x14ac:dyDescent="0.25">
      <c r="A40" t="s">
        <v>291</v>
      </c>
      <c r="B40" s="18">
        <v>42825</v>
      </c>
      <c r="C40" t="s">
        <v>292</v>
      </c>
      <c r="D40">
        <v>1</v>
      </c>
      <c r="E40" t="s">
        <v>432</v>
      </c>
      <c r="F40">
        <v>32518</v>
      </c>
      <c r="G40" t="s">
        <v>97</v>
      </c>
      <c r="H40" t="s">
        <v>3</v>
      </c>
      <c r="I40" t="s">
        <v>381</v>
      </c>
      <c r="L40">
        <v>600</v>
      </c>
      <c r="N40" s="17">
        <v>20138.48</v>
      </c>
    </row>
    <row r="41" spans="1:14" x14ac:dyDescent="0.25">
      <c r="A41" t="s">
        <v>294</v>
      </c>
      <c r="B41" s="18">
        <v>42825</v>
      </c>
      <c r="C41" t="s">
        <v>295</v>
      </c>
      <c r="D41">
        <v>1</v>
      </c>
      <c r="E41" t="s">
        <v>432</v>
      </c>
      <c r="F41">
        <v>32519</v>
      </c>
      <c r="G41" t="s">
        <v>97</v>
      </c>
      <c r="H41" t="s">
        <v>3</v>
      </c>
      <c r="I41" t="s">
        <v>382</v>
      </c>
      <c r="L41">
        <v>450</v>
      </c>
      <c r="N41" s="17">
        <v>19688.48</v>
      </c>
    </row>
    <row r="42" spans="1:14" x14ac:dyDescent="0.25">
      <c r="A42" t="s">
        <v>297</v>
      </c>
      <c r="B42" s="18">
        <v>42825</v>
      </c>
      <c r="C42" t="s">
        <v>298</v>
      </c>
      <c r="D42">
        <v>1</v>
      </c>
      <c r="E42" t="s">
        <v>432</v>
      </c>
      <c r="F42">
        <v>32521</v>
      </c>
      <c r="G42" t="s">
        <v>97</v>
      </c>
      <c r="H42" t="s">
        <v>3</v>
      </c>
      <c r="I42" t="s">
        <v>300</v>
      </c>
      <c r="L42" s="17">
        <v>1360</v>
      </c>
      <c r="N42" s="17">
        <v>18328.48</v>
      </c>
    </row>
    <row r="43" spans="1:14" x14ac:dyDescent="0.25">
      <c r="A43" t="s">
        <v>301</v>
      </c>
      <c r="B43" s="18">
        <v>42825</v>
      </c>
      <c r="C43" t="s">
        <v>302</v>
      </c>
      <c r="D43">
        <v>1</v>
      </c>
      <c r="E43" t="s">
        <v>432</v>
      </c>
      <c r="F43">
        <v>32522</v>
      </c>
      <c r="G43" t="s">
        <v>97</v>
      </c>
      <c r="H43" t="s">
        <v>3</v>
      </c>
      <c r="I43" t="s">
        <v>304</v>
      </c>
      <c r="L43">
        <v>860.92</v>
      </c>
      <c r="N43" s="17">
        <v>17467.560000000001</v>
      </c>
    </row>
    <row r="44" spans="1:14" x14ac:dyDescent="0.25">
      <c r="A44" t="s">
        <v>305</v>
      </c>
      <c r="B44" s="18">
        <v>42825</v>
      </c>
      <c r="C44" t="s">
        <v>306</v>
      </c>
      <c r="D44">
        <v>1</v>
      </c>
      <c r="E44" t="s">
        <v>432</v>
      </c>
      <c r="F44">
        <v>32523</v>
      </c>
      <c r="G44" t="s">
        <v>97</v>
      </c>
      <c r="H44" t="s">
        <v>3</v>
      </c>
      <c r="I44" t="s">
        <v>308</v>
      </c>
      <c r="L44">
        <v>739.8</v>
      </c>
      <c r="N44" s="17">
        <v>16727.759999999998</v>
      </c>
    </row>
    <row r="45" spans="1:14" x14ac:dyDescent="0.25">
      <c r="A45" t="s">
        <v>309</v>
      </c>
      <c r="B45" s="18">
        <v>42825</v>
      </c>
      <c r="C45" t="s">
        <v>310</v>
      </c>
      <c r="D45">
        <v>1</v>
      </c>
      <c r="E45" t="s">
        <v>432</v>
      </c>
      <c r="F45">
        <v>32524</v>
      </c>
      <c r="G45" t="s">
        <v>97</v>
      </c>
      <c r="H45" t="s">
        <v>3</v>
      </c>
      <c r="I45" t="s">
        <v>383</v>
      </c>
      <c r="L45">
        <v>752</v>
      </c>
      <c r="N45" s="17">
        <v>15975.76</v>
      </c>
    </row>
    <row r="46" spans="1:14" x14ac:dyDescent="0.25">
      <c r="A46" t="s">
        <v>312</v>
      </c>
      <c r="B46" s="18">
        <v>42825</v>
      </c>
      <c r="C46" t="s">
        <v>313</v>
      </c>
      <c r="D46">
        <v>1</v>
      </c>
      <c r="E46" t="s">
        <v>432</v>
      </c>
      <c r="F46">
        <v>32525</v>
      </c>
      <c r="G46" t="s">
        <v>97</v>
      </c>
      <c r="H46" t="s">
        <v>3</v>
      </c>
      <c r="I46" t="s">
        <v>383</v>
      </c>
      <c r="L46" s="17">
        <v>1865.98</v>
      </c>
      <c r="N46" s="17">
        <v>14109.78</v>
      </c>
    </row>
    <row r="47" spans="1:14" x14ac:dyDescent="0.25">
      <c r="A47" t="s">
        <v>315</v>
      </c>
      <c r="B47" s="18">
        <v>42825</v>
      </c>
      <c r="C47" t="s">
        <v>316</v>
      </c>
      <c r="D47">
        <v>1</v>
      </c>
      <c r="E47" t="s">
        <v>432</v>
      </c>
      <c r="F47">
        <v>32527</v>
      </c>
      <c r="G47" t="s">
        <v>97</v>
      </c>
      <c r="H47" t="s">
        <v>3</v>
      </c>
      <c r="I47" t="s">
        <v>318</v>
      </c>
      <c r="L47" s="17">
        <v>1785.42</v>
      </c>
      <c r="N47" s="17">
        <v>12324.36</v>
      </c>
    </row>
    <row r="48" spans="1:14" x14ac:dyDescent="0.25">
      <c r="A48" t="s">
        <v>319</v>
      </c>
      <c r="B48" s="18">
        <v>42825</v>
      </c>
      <c r="C48" t="s">
        <v>320</v>
      </c>
      <c r="D48">
        <v>1</v>
      </c>
      <c r="E48" t="s">
        <v>432</v>
      </c>
      <c r="F48">
        <v>32528</v>
      </c>
      <c r="G48" t="s">
        <v>97</v>
      </c>
      <c r="H48" t="s">
        <v>3</v>
      </c>
      <c r="I48" t="s">
        <v>308</v>
      </c>
      <c r="L48">
        <v>189.9</v>
      </c>
      <c r="N48" s="17">
        <v>12134.46</v>
      </c>
    </row>
    <row r="49" spans="1:14" x14ac:dyDescent="0.25">
      <c r="A49" t="s">
        <v>322</v>
      </c>
      <c r="B49" s="18">
        <v>42825</v>
      </c>
      <c r="C49" t="s">
        <v>323</v>
      </c>
      <c r="D49">
        <v>1</v>
      </c>
      <c r="E49" t="s">
        <v>432</v>
      </c>
      <c r="F49">
        <v>32529</v>
      </c>
      <c r="G49" t="s">
        <v>97</v>
      </c>
      <c r="H49" t="s">
        <v>3</v>
      </c>
      <c r="I49" t="s">
        <v>300</v>
      </c>
      <c r="L49">
        <v>452</v>
      </c>
      <c r="N49" s="17">
        <v>11682.46</v>
      </c>
    </row>
    <row r="50" spans="1:14" x14ac:dyDescent="0.25">
      <c r="A50" t="s">
        <v>325</v>
      </c>
      <c r="B50" s="18">
        <v>42825</v>
      </c>
      <c r="C50" t="s">
        <v>326</v>
      </c>
      <c r="D50">
        <v>1</v>
      </c>
      <c r="E50" t="s">
        <v>432</v>
      </c>
      <c r="F50">
        <v>32530</v>
      </c>
      <c r="G50" t="s">
        <v>97</v>
      </c>
      <c r="H50" t="s">
        <v>10</v>
      </c>
      <c r="I50" t="s">
        <v>384</v>
      </c>
      <c r="L50" s="17">
        <v>1555</v>
      </c>
      <c r="N50" s="17">
        <v>10127.459999999999</v>
      </c>
    </row>
    <row r="51" spans="1:14" x14ac:dyDescent="0.25">
      <c r="A51" t="s">
        <v>328</v>
      </c>
      <c r="B51" s="18">
        <v>42825</v>
      </c>
      <c r="C51" t="s">
        <v>329</v>
      </c>
      <c r="D51">
        <v>1</v>
      </c>
      <c r="E51" t="s">
        <v>432</v>
      </c>
      <c r="F51">
        <v>32532</v>
      </c>
      <c r="G51" t="s">
        <v>97</v>
      </c>
      <c r="H51" t="s">
        <v>3</v>
      </c>
      <c r="I51" t="s">
        <v>318</v>
      </c>
      <c r="L51" s="17">
        <v>1785.42</v>
      </c>
      <c r="N51" s="17">
        <v>8342.0400000000009</v>
      </c>
    </row>
    <row r="52" spans="1:14" x14ac:dyDescent="0.25">
      <c r="A52" t="s">
        <v>331</v>
      </c>
      <c r="B52" s="18">
        <v>42825</v>
      </c>
      <c r="C52" t="s">
        <v>332</v>
      </c>
      <c r="D52">
        <v>1</v>
      </c>
      <c r="E52" t="s">
        <v>432</v>
      </c>
      <c r="F52">
        <v>32533</v>
      </c>
      <c r="G52" t="s">
        <v>97</v>
      </c>
      <c r="H52" t="s">
        <v>3</v>
      </c>
      <c r="I52" t="s">
        <v>334</v>
      </c>
      <c r="L52" s="17">
        <v>1146.1500000000001</v>
      </c>
      <c r="N52" s="17">
        <v>7195.89</v>
      </c>
    </row>
    <row r="53" spans="1:14" x14ac:dyDescent="0.25">
      <c r="A53" t="s">
        <v>335</v>
      </c>
      <c r="B53" s="18">
        <v>42825</v>
      </c>
      <c r="C53" t="s">
        <v>336</v>
      </c>
      <c r="D53">
        <v>1</v>
      </c>
      <c r="E53" t="s">
        <v>432</v>
      </c>
      <c r="F53">
        <v>32534</v>
      </c>
      <c r="G53" t="s">
        <v>97</v>
      </c>
      <c r="H53" t="s">
        <v>3</v>
      </c>
      <c r="I53" t="s">
        <v>338</v>
      </c>
      <c r="L53">
        <v>558.57000000000005</v>
      </c>
      <c r="N53" s="17">
        <v>6637.32</v>
      </c>
    </row>
    <row r="54" spans="1:14" x14ac:dyDescent="0.25">
      <c r="A54" t="s">
        <v>339</v>
      </c>
      <c r="B54" s="18">
        <v>42825</v>
      </c>
      <c r="C54" t="s">
        <v>340</v>
      </c>
      <c r="D54">
        <v>1</v>
      </c>
      <c r="E54" t="s">
        <v>432</v>
      </c>
      <c r="F54">
        <v>32535</v>
      </c>
      <c r="G54" t="s">
        <v>97</v>
      </c>
      <c r="H54" t="s">
        <v>3</v>
      </c>
      <c r="I54" t="s">
        <v>342</v>
      </c>
      <c r="L54" s="17">
        <v>1654.77</v>
      </c>
      <c r="N54" s="17">
        <v>4982.55</v>
      </c>
    </row>
    <row r="55" spans="1:14" x14ac:dyDescent="0.25">
      <c r="A55" t="s">
        <v>343</v>
      </c>
      <c r="B55" s="18">
        <v>42825</v>
      </c>
      <c r="C55" t="s">
        <v>344</v>
      </c>
      <c r="D55">
        <v>1</v>
      </c>
      <c r="E55" t="s">
        <v>432</v>
      </c>
      <c r="F55">
        <v>32536</v>
      </c>
      <c r="G55" t="s">
        <v>97</v>
      </c>
      <c r="H55" t="s">
        <v>3</v>
      </c>
      <c r="I55" t="s">
        <v>346</v>
      </c>
      <c r="L55">
        <v>600</v>
      </c>
      <c r="N55" s="17">
        <v>4382.55</v>
      </c>
    </row>
    <row r="56" spans="1:14" x14ac:dyDescent="0.25">
      <c r="A56" t="s">
        <v>347</v>
      </c>
      <c r="B56" s="18">
        <v>42825</v>
      </c>
      <c r="C56" t="s">
        <v>348</v>
      </c>
      <c r="D56">
        <v>1</v>
      </c>
      <c r="E56" t="s">
        <v>432</v>
      </c>
      <c r="F56">
        <v>32537</v>
      </c>
      <c r="G56" t="s">
        <v>97</v>
      </c>
      <c r="H56" t="s">
        <v>3</v>
      </c>
      <c r="I56" t="s">
        <v>346</v>
      </c>
      <c r="L56" s="17">
        <v>1800</v>
      </c>
      <c r="N56" s="17">
        <v>2582.5500000000002</v>
      </c>
    </row>
    <row r="57" spans="1:14" x14ac:dyDescent="0.25">
      <c r="A57" t="s">
        <v>438</v>
      </c>
      <c r="B57" s="18">
        <v>42835</v>
      </c>
      <c r="C57" t="s">
        <v>439</v>
      </c>
      <c r="D57">
        <v>1</v>
      </c>
      <c r="E57" t="s">
        <v>433</v>
      </c>
      <c r="F57" t="s">
        <v>440</v>
      </c>
      <c r="G57" t="s">
        <v>100</v>
      </c>
      <c r="H57" t="s">
        <v>10</v>
      </c>
      <c r="I57" t="s">
        <v>441</v>
      </c>
      <c r="J57" s="17">
        <v>5400</v>
      </c>
      <c r="N57" s="17">
        <v>7982.55</v>
      </c>
    </row>
    <row r="58" spans="1:14" x14ac:dyDescent="0.25">
      <c r="A58" t="s">
        <v>442</v>
      </c>
      <c r="B58" s="18">
        <v>42835</v>
      </c>
      <c r="C58" t="s">
        <v>443</v>
      </c>
      <c r="D58">
        <v>1</v>
      </c>
      <c r="E58" t="s">
        <v>433</v>
      </c>
      <c r="F58" t="s">
        <v>444</v>
      </c>
      <c r="G58" t="s">
        <v>100</v>
      </c>
      <c r="H58" t="s">
        <v>10</v>
      </c>
      <c r="I58" t="s">
        <v>445</v>
      </c>
      <c r="J58" s="17">
        <v>5999</v>
      </c>
      <c r="N58" s="17">
        <v>13981.55</v>
      </c>
    </row>
    <row r="59" spans="1:14" x14ac:dyDescent="0.25">
      <c r="A59" t="s">
        <v>534</v>
      </c>
      <c r="B59" s="18">
        <v>42885</v>
      </c>
      <c r="C59" t="s">
        <v>535</v>
      </c>
      <c r="D59">
        <v>1</v>
      </c>
      <c r="E59" t="s">
        <v>433</v>
      </c>
      <c r="F59" t="s">
        <v>942</v>
      </c>
      <c r="G59" t="s">
        <v>100</v>
      </c>
      <c r="H59" t="s">
        <v>10</v>
      </c>
      <c r="I59" t="s">
        <v>103</v>
      </c>
      <c r="J59" s="17">
        <v>20000</v>
      </c>
      <c r="N59" s="17">
        <v>33981.550000000003</v>
      </c>
    </row>
    <row r="60" spans="1:14" x14ac:dyDescent="0.25">
      <c r="A60" t="s">
        <v>537</v>
      </c>
      <c r="B60" s="18">
        <v>42886</v>
      </c>
      <c r="C60" s="13">
        <v>43230</v>
      </c>
      <c r="D60">
        <v>1</v>
      </c>
      <c r="E60" t="s">
        <v>432</v>
      </c>
      <c r="F60">
        <v>33188</v>
      </c>
      <c r="G60" t="s">
        <v>97</v>
      </c>
      <c r="H60" t="s">
        <v>10</v>
      </c>
      <c r="I60" t="s">
        <v>539</v>
      </c>
      <c r="L60" s="17">
        <v>2310</v>
      </c>
      <c r="N60" s="17">
        <v>31671.55</v>
      </c>
    </row>
    <row r="61" spans="1:14" x14ac:dyDescent="0.25">
      <c r="A61" t="s">
        <v>540</v>
      </c>
      <c r="B61" s="18">
        <v>42886</v>
      </c>
      <c r="C61" s="13">
        <v>43230</v>
      </c>
      <c r="D61">
        <v>1</v>
      </c>
      <c r="E61" t="s">
        <v>432</v>
      </c>
      <c r="F61">
        <v>33189</v>
      </c>
      <c r="G61" t="s">
        <v>97</v>
      </c>
      <c r="H61" t="s">
        <v>10</v>
      </c>
      <c r="I61" t="s">
        <v>542</v>
      </c>
      <c r="L61" s="17">
        <v>2286</v>
      </c>
      <c r="N61" s="17">
        <v>29385.55</v>
      </c>
    </row>
    <row r="62" spans="1:14" x14ac:dyDescent="0.25">
      <c r="A62" t="s">
        <v>543</v>
      </c>
      <c r="B62" s="18">
        <v>42886</v>
      </c>
      <c r="C62" t="s">
        <v>544</v>
      </c>
      <c r="D62">
        <v>1</v>
      </c>
      <c r="E62" t="s">
        <v>432</v>
      </c>
      <c r="F62">
        <v>33321</v>
      </c>
      <c r="G62" t="s">
        <v>97</v>
      </c>
      <c r="H62" t="s">
        <v>10</v>
      </c>
      <c r="I62" t="s">
        <v>63</v>
      </c>
      <c r="L62" s="17">
        <v>1794.55</v>
      </c>
      <c r="N62" s="17">
        <v>27591</v>
      </c>
    </row>
    <row r="63" spans="1:14" x14ac:dyDescent="0.25">
      <c r="A63" t="s">
        <v>543</v>
      </c>
      <c r="B63" s="18">
        <v>42886</v>
      </c>
      <c r="C63" t="s">
        <v>544</v>
      </c>
      <c r="D63">
        <v>1</v>
      </c>
      <c r="E63" t="s">
        <v>432</v>
      </c>
      <c r="F63">
        <v>33321</v>
      </c>
      <c r="G63" t="s">
        <v>97</v>
      </c>
      <c r="H63" t="s">
        <v>10</v>
      </c>
      <c r="I63" t="s">
        <v>63</v>
      </c>
      <c r="L63">
        <v>222</v>
      </c>
      <c r="N63" s="17">
        <v>27369</v>
      </c>
    </row>
    <row r="64" spans="1:14" x14ac:dyDescent="0.25">
      <c r="A64" t="s">
        <v>546</v>
      </c>
      <c r="B64" s="18">
        <v>42886</v>
      </c>
      <c r="C64" t="s">
        <v>547</v>
      </c>
      <c r="D64">
        <v>1</v>
      </c>
      <c r="E64" t="s">
        <v>432</v>
      </c>
      <c r="F64">
        <v>33322</v>
      </c>
      <c r="G64" t="s">
        <v>97</v>
      </c>
      <c r="H64" t="s">
        <v>10</v>
      </c>
      <c r="I64" t="s">
        <v>63</v>
      </c>
      <c r="L64" s="17">
        <v>1751</v>
      </c>
      <c r="N64" s="17">
        <v>25618</v>
      </c>
    </row>
    <row r="65" spans="1:14" x14ac:dyDescent="0.25">
      <c r="A65" t="s">
        <v>546</v>
      </c>
      <c r="B65" s="18">
        <v>42886</v>
      </c>
      <c r="C65" t="s">
        <v>547</v>
      </c>
      <c r="D65">
        <v>1</v>
      </c>
      <c r="E65" t="s">
        <v>432</v>
      </c>
      <c r="F65">
        <v>33322</v>
      </c>
      <c r="G65" t="s">
        <v>97</v>
      </c>
      <c r="H65" t="s">
        <v>10</v>
      </c>
      <c r="I65" t="s">
        <v>63</v>
      </c>
      <c r="L65">
        <v>145</v>
      </c>
      <c r="N65" s="17">
        <v>25473</v>
      </c>
    </row>
    <row r="66" spans="1:14" x14ac:dyDescent="0.25">
      <c r="A66" t="s">
        <v>549</v>
      </c>
      <c r="B66" s="18">
        <v>42886</v>
      </c>
      <c r="C66" t="s">
        <v>550</v>
      </c>
      <c r="D66">
        <v>1</v>
      </c>
      <c r="E66" t="s">
        <v>432</v>
      </c>
      <c r="F66">
        <v>33323</v>
      </c>
      <c r="G66" t="s">
        <v>97</v>
      </c>
      <c r="H66" t="s">
        <v>10</v>
      </c>
      <c r="I66" t="s">
        <v>63</v>
      </c>
      <c r="L66" s="17">
        <v>2295.6</v>
      </c>
      <c r="N66" s="17">
        <v>23177.4</v>
      </c>
    </row>
    <row r="67" spans="1:14" x14ac:dyDescent="0.25">
      <c r="A67" t="s">
        <v>549</v>
      </c>
      <c r="B67" s="18">
        <v>42886</v>
      </c>
      <c r="C67" t="s">
        <v>550</v>
      </c>
      <c r="D67">
        <v>1</v>
      </c>
      <c r="E67" t="s">
        <v>432</v>
      </c>
      <c r="F67">
        <v>33323</v>
      </c>
      <c r="G67" t="s">
        <v>97</v>
      </c>
      <c r="H67" t="s">
        <v>10</v>
      </c>
      <c r="I67" t="s">
        <v>63</v>
      </c>
      <c r="L67">
        <v>170</v>
      </c>
      <c r="N67" s="17">
        <v>23007.4</v>
      </c>
    </row>
    <row r="68" spans="1:14" x14ac:dyDescent="0.25">
      <c r="A68" t="s">
        <v>552</v>
      </c>
      <c r="B68" s="18">
        <v>42886</v>
      </c>
      <c r="C68" t="s">
        <v>553</v>
      </c>
      <c r="D68">
        <v>1</v>
      </c>
      <c r="E68" t="s">
        <v>432</v>
      </c>
      <c r="F68">
        <v>33324</v>
      </c>
      <c r="G68" t="s">
        <v>97</v>
      </c>
      <c r="H68" t="s">
        <v>10</v>
      </c>
      <c r="I68" t="s">
        <v>63</v>
      </c>
      <c r="L68" s="17">
        <v>1616</v>
      </c>
      <c r="N68" s="17">
        <v>21391.4</v>
      </c>
    </row>
    <row r="69" spans="1:14" x14ac:dyDescent="0.25">
      <c r="A69" t="s">
        <v>552</v>
      </c>
      <c r="B69" s="18">
        <v>42886</v>
      </c>
      <c r="C69" t="s">
        <v>553</v>
      </c>
      <c r="D69">
        <v>1</v>
      </c>
      <c r="E69" t="s">
        <v>432</v>
      </c>
      <c r="F69">
        <v>33324</v>
      </c>
      <c r="G69" t="s">
        <v>97</v>
      </c>
      <c r="H69" t="s">
        <v>10</v>
      </c>
      <c r="I69" t="s">
        <v>63</v>
      </c>
      <c r="L69">
        <v>145</v>
      </c>
      <c r="N69" s="17">
        <v>21246.400000000001</v>
      </c>
    </row>
    <row r="70" spans="1:14" x14ac:dyDescent="0.25">
      <c r="A70" t="s">
        <v>555</v>
      </c>
      <c r="B70" s="18">
        <v>42886</v>
      </c>
      <c r="C70" t="s">
        <v>556</v>
      </c>
      <c r="D70">
        <v>1</v>
      </c>
      <c r="E70" t="s">
        <v>432</v>
      </c>
      <c r="F70">
        <v>33325</v>
      </c>
      <c r="G70" t="s">
        <v>97</v>
      </c>
      <c r="H70" t="s">
        <v>10</v>
      </c>
      <c r="I70" t="s">
        <v>63</v>
      </c>
      <c r="L70" s="17">
        <v>1070</v>
      </c>
      <c r="N70" s="17">
        <v>20176.400000000001</v>
      </c>
    </row>
    <row r="71" spans="1:14" x14ac:dyDescent="0.25">
      <c r="A71" t="s">
        <v>555</v>
      </c>
      <c r="B71" s="18">
        <v>42886</v>
      </c>
      <c r="C71" t="s">
        <v>556</v>
      </c>
      <c r="D71">
        <v>1</v>
      </c>
      <c r="E71" t="s">
        <v>432</v>
      </c>
      <c r="F71">
        <v>33325</v>
      </c>
      <c r="G71" t="s">
        <v>97</v>
      </c>
      <c r="H71" t="s">
        <v>10</v>
      </c>
      <c r="I71" t="s">
        <v>63</v>
      </c>
      <c r="L71">
        <v>269</v>
      </c>
      <c r="N71" s="17">
        <v>19907.400000000001</v>
      </c>
    </row>
    <row r="72" spans="1:14" x14ac:dyDescent="0.25">
      <c r="A72" t="s">
        <v>558</v>
      </c>
      <c r="B72" s="18">
        <v>42886</v>
      </c>
      <c r="C72" t="s">
        <v>559</v>
      </c>
      <c r="D72">
        <v>1</v>
      </c>
      <c r="E72" t="s">
        <v>432</v>
      </c>
      <c r="F72">
        <v>33326</v>
      </c>
      <c r="G72" t="s">
        <v>97</v>
      </c>
      <c r="H72" t="s">
        <v>10</v>
      </c>
      <c r="I72" t="s">
        <v>63</v>
      </c>
      <c r="L72" s="17">
        <v>1305</v>
      </c>
      <c r="N72" s="17">
        <v>18602.400000000001</v>
      </c>
    </row>
    <row r="73" spans="1:14" x14ac:dyDescent="0.25">
      <c r="A73" t="s">
        <v>558</v>
      </c>
      <c r="B73" s="18">
        <v>42886</v>
      </c>
      <c r="C73" t="s">
        <v>559</v>
      </c>
      <c r="D73">
        <v>1</v>
      </c>
      <c r="E73" t="s">
        <v>432</v>
      </c>
      <c r="F73">
        <v>33326</v>
      </c>
      <c r="G73" t="s">
        <v>97</v>
      </c>
      <c r="H73" t="s">
        <v>10</v>
      </c>
      <c r="I73" t="s">
        <v>63</v>
      </c>
      <c r="L73">
        <v>514</v>
      </c>
      <c r="N73" s="17">
        <v>18088.400000000001</v>
      </c>
    </row>
    <row r="74" spans="1:14" x14ac:dyDescent="0.25">
      <c r="A74" t="s">
        <v>561</v>
      </c>
      <c r="B74" s="18">
        <v>42886</v>
      </c>
      <c r="C74" t="s">
        <v>562</v>
      </c>
      <c r="D74">
        <v>1</v>
      </c>
      <c r="E74" t="s">
        <v>432</v>
      </c>
      <c r="F74">
        <v>33327</v>
      </c>
      <c r="G74" t="s">
        <v>97</v>
      </c>
      <c r="H74" t="s">
        <v>10</v>
      </c>
      <c r="I74" t="s">
        <v>564</v>
      </c>
      <c r="L74">
        <v>748</v>
      </c>
      <c r="N74" s="17">
        <v>17340.400000000001</v>
      </c>
    </row>
    <row r="75" spans="1:14" x14ac:dyDescent="0.25">
      <c r="A75" t="s">
        <v>565</v>
      </c>
      <c r="B75" s="18">
        <v>42886</v>
      </c>
      <c r="C75" t="s">
        <v>566</v>
      </c>
      <c r="D75">
        <v>1</v>
      </c>
      <c r="E75" t="s">
        <v>432</v>
      </c>
      <c r="F75">
        <v>33336</v>
      </c>
      <c r="G75" t="s">
        <v>97</v>
      </c>
      <c r="H75" t="s">
        <v>10</v>
      </c>
      <c r="I75" t="s">
        <v>56</v>
      </c>
      <c r="L75">
        <v>979</v>
      </c>
      <c r="N75" s="17">
        <v>16361.4</v>
      </c>
    </row>
    <row r="76" spans="1:14" x14ac:dyDescent="0.25">
      <c r="A76" t="s">
        <v>565</v>
      </c>
      <c r="B76" s="18">
        <v>42886</v>
      </c>
      <c r="C76" t="s">
        <v>566</v>
      </c>
      <c r="D76">
        <v>1</v>
      </c>
      <c r="E76" t="s">
        <v>432</v>
      </c>
      <c r="F76">
        <v>33336</v>
      </c>
      <c r="G76" t="s">
        <v>97</v>
      </c>
      <c r="H76" t="s">
        <v>10</v>
      </c>
      <c r="I76" t="s">
        <v>56</v>
      </c>
      <c r="L76">
        <v>220</v>
      </c>
      <c r="N76" s="17">
        <v>16141.4</v>
      </c>
    </row>
    <row r="77" spans="1:14" x14ac:dyDescent="0.25">
      <c r="A77" t="s">
        <v>568</v>
      </c>
      <c r="B77" s="18">
        <v>42886</v>
      </c>
      <c r="C77" t="s">
        <v>569</v>
      </c>
      <c r="D77">
        <v>1</v>
      </c>
      <c r="E77" t="s">
        <v>432</v>
      </c>
      <c r="F77">
        <v>33337</v>
      </c>
      <c r="G77" t="s">
        <v>97</v>
      </c>
      <c r="H77" t="s">
        <v>10</v>
      </c>
      <c r="I77" t="s">
        <v>47</v>
      </c>
      <c r="L77">
        <v>88.16</v>
      </c>
      <c r="N77" s="17">
        <v>16053.24</v>
      </c>
    </row>
    <row r="78" spans="1:14" x14ac:dyDescent="0.25">
      <c r="A78" t="s">
        <v>571</v>
      </c>
      <c r="B78" s="18">
        <v>42886</v>
      </c>
      <c r="C78" t="s">
        <v>572</v>
      </c>
      <c r="D78">
        <v>1</v>
      </c>
      <c r="E78" t="s">
        <v>432</v>
      </c>
      <c r="F78">
        <v>33338</v>
      </c>
      <c r="G78" t="s">
        <v>97</v>
      </c>
      <c r="H78" t="s">
        <v>10</v>
      </c>
      <c r="I78" t="s">
        <v>574</v>
      </c>
      <c r="L78" s="17">
        <v>1122.5</v>
      </c>
      <c r="N78" s="17">
        <v>14930.74</v>
      </c>
    </row>
    <row r="79" spans="1:14" x14ac:dyDescent="0.25">
      <c r="A79" t="s">
        <v>575</v>
      </c>
      <c r="B79" s="18">
        <v>42886</v>
      </c>
      <c r="C79" t="s">
        <v>576</v>
      </c>
      <c r="D79">
        <v>1</v>
      </c>
      <c r="E79" t="s">
        <v>432</v>
      </c>
      <c r="F79">
        <v>33339</v>
      </c>
      <c r="G79" t="s">
        <v>97</v>
      </c>
      <c r="H79" t="s">
        <v>10</v>
      </c>
      <c r="I79" t="s">
        <v>578</v>
      </c>
      <c r="L79" s="17">
        <v>1075.2</v>
      </c>
      <c r="N79" s="17">
        <v>13855.54</v>
      </c>
    </row>
    <row r="80" spans="1:14" x14ac:dyDescent="0.25">
      <c r="A80" t="s">
        <v>579</v>
      </c>
      <c r="B80" s="18">
        <v>42886</v>
      </c>
      <c r="C80" t="s">
        <v>580</v>
      </c>
      <c r="D80">
        <v>1</v>
      </c>
      <c r="E80" t="s">
        <v>432</v>
      </c>
      <c r="F80">
        <v>33340</v>
      </c>
      <c r="G80" t="s">
        <v>97</v>
      </c>
      <c r="H80" t="s">
        <v>10</v>
      </c>
      <c r="I80" t="s">
        <v>582</v>
      </c>
      <c r="L80">
        <v>279.5</v>
      </c>
      <c r="N80" s="17">
        <v>13576.04</v>
      </c>
    </row>
    <row r="81" spans="1:14" x14ac:dyDescent="0.25">
      <c r="A81" t="s">
        <v>583</v>
      </c>
      <c r="B81" s="18">
        <v>42886</v>
      </c>
      <c r="C81" t="s">
        <v>584</v>
      </c>
      <c r="D81">
        <v>1</v>
      </c>
      <c r="E81" t="s">
        <v>432</v>
      </c>
      <c r="F81">
        <v>33341</v>
      </c>
      <c r="G81" t="s">
        <v>97</v>
      </c>
      <c r="H81" t="s">
        <v>10</v>
      </c>
      <c r="I81" t="s">
        <v>586</v>
      </c>
      <c r="L81">
        <v>247</v>
      </c>
      <c r="N81" s="17">
        <v>13329.04</v>
      </c>
    </row>
    <row r="82" spans="1:14" x14ac:dyDescent="0.25">
      <c r="A82" t="s">
        <v>587</v>
      </c>
      <c r="B82" s="18">
        <v>42886</v>
      </c>
      <c r="C82" t="s">
        <v>588</v>
      </c>
      <c r="D82">
        <v>1</v>
      </c>
      <c r="E82" t="s">
        <v>432</v>
      </c>
      <c r="F82">
        <v>33342</v>
      </c>
      <c r="G82" t="s">
        <v>97</v>
      </c>
      <c r="H82" t="s">
        <v>10</v>
      </c>
      <c r="I82" t="s">
        <v>590</v>
      </c>
      <c r="L82">
        <v>100</v>
      </c>
      <c r="N82" s="17">
        <v>13229.04</v>
      </c>
    </row>
    <row r="83" spans="1:14" x14ac:dyDescent="0.25">
      <c r="A83" t="s">
        <v>591</v>
      </c>
      <c r="B83" s="18">
        <v>42886</v>
      </c>
      <c r="C83" t="s">
        <v>592</v>
      </c>
      <c r="D83">
        <v>1</v>
      </c>
      <c r="E83" t="s">
        <v>432</v>
      </c>
      <c r="F83">
        <v>33343</v>
      </c>
      <c r="G83" t="s">
        <v>97</v>
      </c>
      <c r="H83" t="s">
        <v>10</v>
      </c>
      <c r="I83" t="s">
        <v>594</v>
      </c>
      <c r="L83">
        <v>489.52</v>
      </c>
      <c r="N83" s="17">
        <v>12739.52</v>
      </c>
    </row>
    <row r="84" spans="1:14" x14ac:dyDescent="0.25">
      <c r="A84" t="s">
        <v>595</v>
      </c>
      <c r="B84" s="18">
        <v>42886</v>
      </c>
      <c r="C84" t="s">
        <v>596</v>
      </c>
      <c r="D84">
        <v>1</v>
      </c>
      <c r="E84" t="s">
        <v>432</v>
      </c>
      <c r="F84">
        <v>33344</v>
      </c>
      <c r="G84" t="s">
        <v>97</v>
      </c>
      <c r="H84" t="s">
        <v>10</v>
      </c>
      <c r="I84" t="s">
        <v>598</v>
      </c>
      <c r="L84">
        <v>103.08</v>
      </c>
      <c r="N84" s="17">
        <v>12636.44</v>
      </c>
    </row>
    <row r="85" spans="1:14" x14ac:dyDescent="0.25">
      <c r="A85" t="s">
        <v>599</v>
      </c>
      <c r="B85" s="18">
        <v>42886</v>
      </c>
      <c r="C85" t="s">
        <v>600</v>
      </c>
      <c r="D85">
        <v>1</v>
      </c>
      <c r="E85" t="s">
        <v>432</v>
      </c>
      <c r="F85">
        <v>33345</v>
      </c>
      <c r="G85" t="s">
        <v>97</v>
      </c>
      <c r="H85" t="s">
        <v>10</v>
      </c>
      <c r="I85" t="s">
        <v>602</v>
      </c>
      <c r="L85">
        <v>528.03</v>
      </c>
      <c r="N85" s="17">
        <v>12108.41</v>
      </c>
    </row>
    <row r="86" spans="1:14" x14ac:dyDescent="0.25">
      <c r="A86" t="s">
        <v>603</v>
      </c>
      <c r="B86" s="18">
        <v>42886</v>
      </c>
      <c r="C86" t="s">
        <v>604</v>
      </c>
      <c r="D86">
        <v>1</v>
      </c>
      <c r="E86" t="s">
        <v>432</v>
      </c>
      <c r="F86">
        <v>33346</v>
      </c>
      <c r="G86" t="s">
        <v>97</v>
      </c>
      <c r="H86" t="s">
        <v>10</v>
      </c>
      <c r="I86" t="s">
        <v>606</v>
      </c>
      <c r="L86">
        <v>113.24</v>
      </c>
      <c r="N86" s="17">
        <v>11995.17</v>
      </c>
    </row>
    <row r="87" spans="1:14" x14ac:dyDescent="0.25">
      <c r="A87" t="s">
        <v>607</v>
      </c>
      <c r="B87" s="18">
        <v>42886</v>
      </c>
      <c r="C87" t="s">
        <v>608</v>
      </c>
      <c r="D87">
        <v>1</v>
      </c>
      <c r="E87" t="s">
        <v>432</v>
      </c>
      <c r="F87">
        <v>33347</v>
      </c>
      <c r="G87" t="s">
        <v>97</v>
      </c>
      <c r="H87" t="s">
        <v>10</v>
      </c>
      <c r="I87" t="s">
        <v>610</v>
      </c>
      <c r="L87">
        <v>60</v>
      </c>
      <c r="N87" s="17">
        <v>11935.17</v>
      </c>
    </row>
    <row r="88" spans="1:14" x14ac:dyDescent="0.25">
      <c r="A88" t="s">
        <v>611</v>
      </c>
      <c r="B88" s="18">
        <v>42886</v>
      </c>
      <c r="C88" t="s">
        <v>612</v>
      </c>
      <c r="D88">
        <v>1</v>
      </c>
      <c r="E88" t="s">
        <v>432</v>
      </c>
      <c r="F88">
        <v>33349</v>
      </c>
      <c r="G88" t="s">
        <v>97</v>
      </c>
      <c r="H88" t="s">
        <v>10</v>
      </c>
      <c r="I88" t="s">
        <v>73</v>
      </c>
      <c r="L88">
        <v>257</v>
      </c>
      <c r="N88" s="17">
        <v>11678.17</v>
      </c>
    </row>
    <row r="89" spans="1:14" x14ac:dyDescent="0.25">
      <c r="A89" t="s">
        <v>614</v>
      </c>
      <c r="B89" s="18">
        <v>42886</v>
      </c>
      <c r="C89" t="s">
        <v>615</v>
      </c>
      <c r="D89">
        <v>1</v>
      </c>
      <c r="E89" t="s">
        <v>432</v>
      </c>
      <c r="F89">
        <v>33350</v>
      </c>
      <c r="G89" t="s">
        <v>97</v>
      </c>
      <c r="H89" t="s">
        <v>10</v>
      </c>
      <c r="I89" t="s">
        <v>56</v>
      </c>
      <c r="L89">
        <v>285</v>
      </c>
      <c r="N89" s="17">
        <v>11393.17</v>
      </c>
    </row>
    <row r="90" spans="1:14" x14ac:dyDescent="0.25">
      <c r="A90" t="s">
        <v>614</v>
      </c>
      <c r="B90" s="18">
        <v>42886</v>
      </c>
      <c r="C90" t="s">
        <v>615</v>
      </c>
      <c r="D90">
        <v>1</v>
      </c>
      <c r="E90" t="s">
        <v>432</v>
      </c>
      <c r="F90">
        <v>33350</v>
      </c>
      <c r="G90" t="s">
        <v>97</v>
      </c>
      <c r="H90" t="s">
        <v>10</v>
      </c>
      <c r="I90" t="s">
        <v>56</v>
      </c>
      <c r="L90">
        <v>234</v>
      </c>
      <c r="N90" s="17">
        <v>11159.17</v>
      </c>
    </row>
    <row r="91" spans="1:14" x14ac:dyDescent="0.25">
      <c r="A91" t="s">
        <v>617</v>
      </c>
      <c r="B91" s="18">
        <v>42886</v>
      </c>
      <c r="C91" t="s">
        <v>618</v>
      </c>
      <c r="D91">
        <v>1</v>
      </c>
      <c r="E91" t="s">
        <v>432</v>
      </c>
      <c r="F91">
        <v>33351</v>
      </c>
      <c r="G91" t="s">
        <v>97</v>
      </c>
      <c r="H91" t="s">
        <v>10</v>
      </c>
      <c r="I91" t="s">
        <v>620</v>
      </c>
      <c r="L91" s="17">
        <v>1165</v>
      </c>
      <c r="N91" s="17">
        <v>9994.17</v>
      </c>
    </row>
    <row r="92" spans="1:14" x14ac:dyDescent="0.25">
      <c r="A92" t="s">
        <v>621</v>
      </c>
      <c r="B92" s="18">
        <v>42886</v>
      </c>
      <c r="C92" t="s">
        <v>138</v>
      </c>
      <c r="D92">
        <v>1</v>
      </c>
      <c r="E92" t="s">
        <v>432</v>
      </c>
      <c r="F92">
        <v>33355</v>
      </c>
      <c r="G92" t="s">
        <v>97</v>
      </c>
      <c r="H92" t="s">
        <v>10</v>
      </c>
      <c r="I92" t="s">
        <v>691</v>
      </c>
      <c r="J92">
        <v>720</v>
      </c>
      <c r="N92" s="17">
        <v>10714.17</v>
      </c>
    </row>
    <row r="93" spans="1:14" x14ac:dyDescent="0.25">
      <c r="A93" t="s">
        <v>692</v>
      </c>
      <c r="B93" s="18">
        <v>42898</v>
      </c>
      <c r="C93" t="s">
        <v>693</v>
      </c>
      <c r="D93">
        <v>1</v>
      </c>
      <c r="E93" t="s">
        <v>433</v>
      </c>
      <c r="F93" t="s">
        <v>943</v>
      </c>
      <c r="G93" t="s">
        <v>100</v>
      </c>
      <c r="H93" t="s">
        <v>10</v>
      </c>
      <c r="I93" t="s">
        <v>695</v>
      </c>
      <c r="J93" s="17">
        <v>4000</v>
      </c>
      <c r="N93" s="17">
        <v>14714.17</v>
      </c>
    </row>
    <row r="94" spans="1:14" x14ac:dyDescent="0.25">
      <c r="A94" t="s">
        <v>696</v>
      </c>
      <c r="B94" s="18">
        <v>42900</v>
      </c>
      <c r="C94" t="s">
        <v>697</v>
      </c>
      <c r="D94">
        <v>1</v>
      </c>
      <c r="E94" t="s">
        <v>433</v>
      </c>
      <c r="F94" t="s">
        <v>944</v>
      </c>
      <c r="G94" t="s">
        <v>100</v>
      </c>
      <c r="H94" t="s">
        <v>10</v>
      </c>
      <c r="I94" t="s">
        <v>699</v>
      </c>
      <c r="J94" s="17">
        <v>2310</v>
      </c>
      <c r="N94" s="17">
        <v>17024.169999999998</v>
      </c>
    </row>
    <row r="95" spans="1:14" x14ac:dyDescent="0.25">
      <c r="A95" t="s">
        <v>700</v>
      </c>
      <c r="B95" s="18">
        <v>42900</v>
      </c>
      <c r="C95" t="s">
        <v>701</v>
      </c>
      <c r="D95">
        <v>1</v>
      </c>
      <c r="E95" t="s">
        <v>433</v>
      </c>
      <c r="F95" t="s">
        <v>945</v>
      </c>
      <c r="G95" t="s">
        <v>100</v>
      </c>
      <c r="H95" t="s">
        <v>10</v>
      </c>
      <c r="I95" t="s">
        <v>703</v>
      </c>
      <c r="J95" s="17">
        <v>2286</v>
      </c>
      <c r="N95" s="17">
        <v>19310.169999999998</v>
      </c>
    </row>
    <row r="96" spans="1:14" x14ac:dyDescent="0.25">
      <c r="A96" t="s">
        <v>704</v>
      </c>
      <c r="B96" s="18">
        <v>42907</v>
      </c>
      <c r="C96" t="s">
        <v>705</v>
      </c>
      <c r="D96">
        <v>1</v>
      </c>
      <c r="E96" t="s">
        <v>432</v>
      </c>
      <c r="F96">
        <v>33455</v>
      </c>
      <c r="G96" t="s">
        <v>97</v>
      </c>
      <c r="H96" t="s">
        <v>3</v>
      </c>
      <c r="I96" t="s">
        <v>47</v>
      </c>
      <c r="L96">
        <v>290</v>
      </c>
      <c r="N96" s="17">
        <v>19020.169999999998</v>
      </c>
    </row>
    <row r="97" spans="1:14" x14ac:dyDescent="0.25">
      <c r="A97" t="s">
        <v>707</v>
      </c>
      <c r="B97" s="18">
        <v>42907</v>
      </c>
      <c r="C97" t="s">
        <v>708</v>
      </c>
      <c r="D97">
        <v>1</v>
      </c>
      <c r="E97" t="s">
        <v>432</v>
      </c>
      <c r="F97">
        <v>33456</v>
      </c>
      <c r="G97" t="s">
        <v>97</v>
      </c>
      <c r="H97" t="s">
        <v>3</v>
      </c>
      <c r="I97" t="s">
        <v>710</v>
      </c>
      <c r="L97" s="17">
        <v>12120.09</v>
      </c>
      <c r="N97" s="17">
        <v>6900.08</v>
      </c>
    </row>
    <row r="98" spans="1:14" x14ac:dyDescent="0.25">
      <c r="A98" t="s">
        <v>711</v>
      </c>
      <c r="B98" s="18">
        <v>42914</v>
      </c>
      <c r="C98" t="s">
        <v>712</v>
      </c>
      <c r="D98">
        <v>1</v>
      </c>
      <c r="E98" t="s">
        <v>433</v>
      </c>
      <c r="F98" t="s">
        <v>946</v>
      </c>
      <c r="G98" t="s">
        <v>100</v>
      </c>
      <c r="H98" t="s">
        <v>10</v>
      </c>
      <c r="I98" t="s">
        <v>714</v>
      </c>
      <c r="J98" s="17">
        <v>20000</v>
      </c>
      <c r="N98" s="17">
        <v>26900.080000000002</v>
      </c>
    </row>
    <row r="99" spans="1:14" x14ac:dyDescent="0.25">
      <c r="A99" t="s">
        <v>715</v>
      </c>
      <c r="B99" s="18">
        <v>42915</v>
      </c>
      <c r="C99" t="s">
        <v>138</v>
      </c>
      <c r="D99">
        <v>1</v>
      </c>
      <c r="E99" t="s">
        <v>432</v>
      </c>
      <c r="F99">
        <v>33598</v>
      </c>
      <c r="G99" t="s">
        <v>97</v>
      </c>
      <c r="H99" t="s">
        <v>3</v>
      </c>
      <c r="I99" t="s">
        <v>717</v>
      </c>
      <c r="L99" s="17">
        <v>4000.01</v>
      </c>
      <c r="N99" s="17">
        <v>22900.07</v>
      </c>
    </row>
    <row r="100" spans="1:14" x14ac:dyDescent="0.25">
      <c r="A100" t="s">
        <v>718</v>
      </c>
      <c r="B100" s="18">
        <v>42924</v>
      </c>
      <c r="C100" t="s">
        <v>719</v>
      </c>
      <c r="D100">
        <v>1</v>
      </c>
      <c r="E100" t="s">
        <v>433</v>
      </c>
      <c r="F100" t="s">
        <v>947</v>
      </c>
      <c r="G100" t="s">
        <v>100</v>
      </c>
      <c r="H100" t="s">
        <v>10</v>
      </c>
      <c r="I100" t="s">
        <v>136</v>
      </c>
      <c r="J100" s="17">
        <v>5000</v>
      </c>
      <c r="N100" s="17">
        <v>27900.07</v>
      </c>
    </row>
    <row r="101" spans="1:14" x14ac:dyDescent="0.25">
      <c r="A101" t="s">
        <v>720</v>
      </c>
      <c r="B101" s="18">
        <v>42947</v>
      </c>
      <c r="C101" t="s">
        <v>138</v>
      </c>
      <c r="D101">
        <v>1</v>
      </c>
      <c r="E101" t="s">
        <v>432</v>
      </c>
      <c r="F101">
        <v>33870</v>
      </c>
      <c r="G101" t="s">
        <v>97</v>
      </c>
      <c r="H101" t="s">
        <v>10</v>
      </c>
      <c r="I101" t="s">
        <v>717</v>
      </c>
      <c r="L101" s="17">
        <v>5000</v>
      </c>
      <c r="N101" s="17">
        <v>22900.07</v>
      </c>
    </row>
    <row r="102" spans="1:14" x14ac:dyDescent="0.25">
      <c r="A102" t="s">
        <v>721</v>
      </c>
      <c r="B102" s="18">
        <v>42947</v>
      </c>
      <c r="C102" t="s">
        <v>722</v>
      </c>
      <c r="D102">
        <v>1</v>
      </c>
      <c r="E102" t="s">
        <v>432</v>
      </c>
      <c r="F102">
        <v>33890</v>
      </c>
      <c r="G102" t="s">
        <v>97</v>
      </c>
      <c r="H102" t="s">
        <v>10</v>
      </c>
      <c r="I102" t="s">
        <v>73</v>
      </c>
      <c r="L102">
        <v>143.06</v>
      </c>
      <c r="N102" s="17">
        <v>22757.01</v>
      </c>
    </row>
    <row r="103" spans="1:14" x14ac:dyDescent="0.25">
      <c r="A103" t="s">
        <v>723</v>
      </c>
      <c r="B103" s="18">
        <v>42947</v>
      </c>
      <c r="C103" t="s">
        <v>724</v>
      </c>
      <c r="D103">
        <v>1</v>
      </c>
      <c r="E103" t="s">
        <v>432</v>
      </c>
      <c r="F103">
        <v>33891</v>
      </c>
      <c r="G103" t="s">
        <v>97</v>
      </c>
      <c r="H103" t="s">
        <v>10</v>
      </c>
      <c r="I103" t="s">
        <v>725</v>
      </c>
      <c r="L103">
        <v>220</v>
      </c>
      <c r="N103" s="17">
        <v>22537.01</v>
      </c>
    </row>
    <row r="104" spans="1:14" x14ac:dyDescent="0.25">
      <c r="A104" t="s">
        <v>726</v>
      </c>
      <c r="B104" s="18">
        <v>42947</v>
      </c>
      <c r="C104" t="s">
        <v>727</v>
      </c>
      <c r="D104">
        <v>1</v>
      </c>
      <c r="E104" t="s">
        <v>432</v>
      </c>
      <c r="F104">
        <v>33892</v>
      </c>
      <c r="G104" t="s">
        <v>97</v>
      </c>
      <c r="H104" t="s">
        <v>10</v>
      </c>
      <c r="I104" t="s">
        <v>728</v>
      </c>
      <c r="L104">
        <v>420</v>
      </c>
      <c r="N104" s="17">
        <v>22117.01</v>
      </c>
    </row>
    <row r="105" spans="1:14" x14ac:dyDescent="0.25">
      <c r="A105" t="s">
        <v>729</v>
      </c>
      <c r="B105" s="18">
        <v>42947</v>
      </c>
      <c r="C105" t="s">
        <v>730</v>
      </c>
      <c r="D105">
        <v>1</v>
      </c>
      <c r="E105" t="s">
        <v>432</v>
      </c>
      <c r="F105">
        <v>33893</v>
      </c>
      <c r="G105" t="s">
        <v>97</v>
      </c>
      <c r="H105" t="s">
        <v>10</v>
      </c>
      <c r="I105" t="s">
        <v>731</v>
      </c>
      <c r="L105">
        <v>124</v>
      </c>
      <c r="N105" s="17">
        <v>21993.01</v>
      </c>
    </row>
    <row r="106" spans="1:14" x14ac:dyDescent="0.25">
      <c r="A106" t="s">
        <v>732</v>
      </c>
      <c r="B106" s="18">
        <v>42947</v>
      </c>
      <c r="C106" t="s">
        <v>733</v>
      </c>
      <c r="D106">
        <v>1</v>
      </c>
      <c r="E106" t="s">
        <v>432</v>
      </c>
      <c r="F106">
        <v>33894</v>
      </c>
      <c r="G106" t="s">
        <v>97</v>
      </c>
      <c r="H106" t="s">
        <v>10</v>
      </c>
      <c r="I106" t="s">
        <v>70</v>
      </c>
      <c r="L106">
        <v>822.9</v>
      </c>
      <c r="N106" s="17">
        <v>21170.11</v>
      </c>
    </row>
    <row r="107" spans="1:14" x14ac:dyDescent="0.25">
      <c r="A107" t="s">
        <v>734</v>
      </c>
      <c r="B107" s="18">
        <v>42947</v>
      </c>
      <c r="C107" t="s">
        <v>735</v>
      </c>
      <c r="D107">
        <v>1</v>
      </c>
      <c r="E107" t="s">
        <v>432</v>
      </c>
      <c r="F107">
        <v>33895</v>
      </c>
      <c r="G107" t="s">
        <v>97</v>
      </c>
      <c r="H107" t="s">
        <v>10</v>
      </c>
      <c r="I107" t="s">
        <v>736</v>
      </c>
      <c r="L107">
        <v>300</v>
      </c>
      <c r="N107" s="17">
        <v>20870.11</v>
      </c>
    </row>
    <row r="108" spans="1:14" x14ac:dyDescent="0.25">
      <c r="A108" t="s">
        <v>737</v>
      </c>
      <c r="B108" s="18">
        <v>42947</v>
      </c>
      <c r="C108" t="s">
        <v>738</v>
      </c>
      <c r="D108">
        <v>1</v>
      </c>
      <c r="E108" t="s">
        <v>432</v>
      </c>
      <c r="F108">
        <v>33896</v>
      </c>
      <c r="G108" t="s">
        <v>97</v>
      </c>
      <c r="H108" t="s">
        <v>10</v>
      </c>
      <c r="I108" t="s">
        <v>53</v>
      </c>
      <c r="L108" s="17">
        <v>1384</v>
      </c>
      <c r="N108" s="17">
        <v>19486.11</v>
      </c>
    </row>
    <row r="109" spans="1:14" x14ac:dyDescent="0.25">
      <c r="A109" t="s">
        <v>737</v>
      </c>
      <c r="B109" s="18">
        <v>42947</v>
      </c>
      <c r="C109" t="s">
        <v>738</v>
      </c>
      <c r="D109">
        <v>1</v>
      </c>
      <c r="E109" t="s">
        <v>432</v>
      </c>
      <c r="F109">
        <v>33896</v>
      </c>
      <c r="G109" t="s">
        <v>97</v>
      </c>
      <c r="H109" t="s">
        <v>10</v>
      </c>
      <c r="I109" t="s">
        <v>53</v>
      </c>
      <c r="L109">
        <v>974</v>
      </c>
      <c r="N109" s="17">
        <v>18512.11</v>
      </c>
    </row>
    <row r="110" spans="1:14" x14ac:dyDescent="0.25">
      <c r="A110" t="s">
        <v>739</v>
      </c>
      <c r="B110" s="18">
        <v>42947</v>
      </c>
      <c r="C110" t="s">
        <v>740</v>
      </c>
      <c r="D110">
        <v>1</v>
      </c>
      <c r="E110" t="s">
        <v>432</v>
      </c>
      <c r="F110">
        <v>33897</v>
      </c>
      <c r="G110" t="s">
        <v>97</v>
      </c>
      <c r="H110" t="s">
        <v>10</v>
      </c>
      <c r="I110" t="s">
        <v>741</v>
      </c>
      <c r="L110">
        <v>810</v>
      </c>
      <c r="N110" s="17">
        <v>17702.11</v>
      </c>
    </row>
    <row r="111" spans="1:14" x14ac:dyDescent="0.25">
      <c r="A111" t="s">
        <v>739</v>
      </c>
      <c r="B111" s="18">
        <v>42947</v>
      </c>
      <c r="C111" t="s">
        <v>740</v>
      </c>
      <c r="D111">
        <v>1</v>
      </c>
      <c r="E111" t="s">
        <v>432</v>
      </c>
      <c r="F111">
        <v>33897</v>
      </c>
      <c r="G111" t="s">
        <v>97</v>
      </c>
      <c r="H111" t="s">
        <v>10</v>
      </c>
      <c r="I111" t="s">
        <v>741</v>
      </c>
      <c r="L111">
        <v>512</v>
      </c>
      <c r="N111" s="17">
        <v>17190.11</v>
      </c>
    </row>
    <row r="112" spans="1:14" x14ac:dyDescent="0.25">
      <c r="A112" t="s">
        <v>742</v>
      </c>
      <c r="B112" s="18">
        <v>42947</v>
      </c>
      <c r="C112" t="s">
        <v>743</v>
      </c>
      <c r="D112">
        <v>1</v>
      </c>
      <c r="E112" t="s">
        <v>432</v>
      </c>
      <c r="F112">
        <v>33898</v>
      </c>
      <c r="G112" t="s">
        <v>97</v>
      </c>
      <c r="H112" t="s">
        <v>10</v>
      </c>
      <c r="I112" t="s">
        <v>606</v>
      </c>
      <c r="L112">
        <v>153.69</v>
      </c>
      <c r="N112" s="17">
        <v>17036.419999999998</v>
      </c>
    </row>
    <row r="113" spans="1:14" x14ac:dyDescent="0.25">
      <c r="A113" t="s">
        <v>744</v>
      </c>
      <c r="B113" s="18">
        <v>42947</v>
      </c>
      <c r="C113" t="s">
        <v>745</v>
      </c>
      <c r="D113">
        <v>1</v>
      </c>
      <c r="E113" t="s">
        <v>432</v>
      </c>
      <c r="F113">
        <v>33899</v>
      </c>
      <c r="G113" t="s">
        <v>97</v>
      </c>
      <c r="H113" t="s">
        <v>10</v>
      </c>
      <c r="I113" t="s">
        <v>73</v>
      </c>
      <c r="L113" s="17">
        <v>1002.03</v>
      </c>
      <c r="N113" s="17">
        <v>16034.39</v>
      </c>
    </row>
    <row r="114" spans="1:14" x14ac:dyDescent="0.25">
      <c r="A114" t="s">
        <v>746</v>
      </c>
      <c r="B114" s="18">
        <v>42947</v>
      </c>
      <c r="C114" t="s">
        <v>747</v>
      </c>
      <c r="D114">
        <v>1</v>
      </c>
      <c r="E114" t="s">
        <v>432</v>
      </c>
      <c r="F114">
        <v>33900</v>
      </c>
      <c r="G114" t="s">
        <v>97</v>
      </c>
      <c r="H114" t="s">
        <v>10</v>
      </c>
      <c r="I114" t="s">
        <v>73</v>
      </c>
      <c r="L114">
        <v>608.27</v>
      </c>
      <c r="N114" s="17">
        <v>15426.12</v>
      </c>
    </row>
    <row r="115" spans="1:14" x14ac:dyDescent="0.25">
      <c r="A115" t="s">
        <v>748</v>
      </c>
      <c r="B115" s="18">
        <v>42947</v>
      </c>
      <c r="C115" t="s">
        <v>749</v>
      </c>
      <c r="D115">
        <v>1</v>
      </c>
      <c r="E115" t="s">
        <v>432</v>
      </c>
      <c r="F115">
        <v>33901</v>
      </c>
      <c r="G115" t="s">
        <v>97</v>
      </c>
      <c r="H115" t="s">
        <v>10</v>
      </c>
      <c r="I115" t="s">
        <v>73</v>
      </c>
      <c r="L115">
        <v>339.39</v>
      </c>
      <c r="N115" s="17">
        <v>15086.73</v>
      </c>
    </row>
    <row r="116" spans="1:14" x14ac:dyDescent="0.25">
      <c r="A116" t="s">
        <v>750</v>
      </c>
      <c r="B116" s="18">
        <v>42947</v>
      </c>
      <c r="C116" t="s">
        <v>751</v>
      </c>
      <c r="D116">
        <v>1</v>
      </c>
      <c r="E116" t="s">
        <v>432</v>
      </c>
      <c r="F116">
        <v>33902</v>
      </c>
      <c r="G116" t="s">
        <v>97</v>
      </c>
      <c r="H116" t="s">
        <v>10</v>
      </c>
      <c r="I116" t="s">
        <v>752</v>
      </c>
      <c r="L116">
        <v>648</v>
      </c>
      <c r="N116" s="17">
        <v>14438.73</v>
      </c>
    </row>
    <row r="117" spans="1:14" x14ac:dyDescent="0.25">
      <c r="A117" t="s">
        <v>753</v>
      </c>
      <c r="B117" s="18">
        <v>42947</v>
      </c>
      <c r="C117" t="s">
        <v>754</v>
      </c>
      <c r="D117">
        <v>1</v>
      </c>
      <c r="E117" t="s">
        <v>432</v>
      </c>
      <c r="F117">
        <v>33903</v>
      </c>
      <c r="G117" t="s">
        <v>97</v>
      </c>
      <c r="H117" t="s">
        <v>10</v>
      </c>
      <c r="I117" t="s">
        <v>73</v>
      </c>
      <c r="L117" s="17">
        <v>1000</v>
      </c>
      <c r="N117" s="17">
        <v>13438.73</v>
      </c>
    </row>
    <row r="118" spans="1:14" x14ac:dyDescent="0.25">
      <c r="A118" t="s">
        <v>755</v>
      </c>
      <c r="B118" s="18">
        <v>42947</v>
      </c>
      <c r="C118" t="s">
        <v>756</v>
      </c>
      <c r="D118">
        <v>1</v>
      </c>
      <c r="E118" t="s">
        <v>432</v>
      </c>
      <c r="F118">
        <v>33904</v>
      </c>
      <c r="G118" t="s">
        <v>97</v>
      </c>
      <c r="H118" t="s">
        <v>10</v>
      </c>
      <c r="I118" t="s">
        <v>752</v>
      </c>
      <c r="L118">
        <v>72</v>
      </c>
      <c r="N118" s="17">
        <v>13366.73</v>
      </c>
    </row>
    <row r="119" spans="1:14" x14ac:dyDescent="0.25">
      <c r="A119" t="s">
        <v>757</v>
      </c>
      <c r="B119" s="18">
        <v>42947</v>
      </c>
      <c r="C119" t="s">
        <v>758</v>
      </c>
      <c r="D119">
        <v>1</v>
      </c>
      <c r="E119" t="s">
        <v>432</v>
      </c>
      <c r="F119">
        <v>33905</v>
      </c>
      <c r="G119" t="s">
        <v>97</v>
      </c>
      <c r="H119" t="s">
        <v>10</v>
      </c>
      <c r="I119" t="s">
        <v>759</v>
      </c>
      <c r="L119">
        <v>800.01</v>
      </c>
      <c r="N119" s="17">
        <v>12566.72</v>
      </c>
    </row>
    <row r="120" spans="1:14" x14ac:dyDescent="0.25">
      <c r="A120" t="s">
        <v>607</v>
      </c>
      <c r="B120" s="18">
        <v>42947</v>
      </c>
      <c r="C120" t="s">
        <v>818</v>
      </c>
      <c r="D120">
        <v>1</v>
      </c>
      <c r="E120" t="s">
        <v>432</v>
      </c>
      <c r="F120">
        <v>33948</v>
      </c>
      <c r="G120" t="s">
        <v>97</v>
      </c>
      <c r="H120" t="s">
        <v>10</v>
      </c>
      <c r="I120" t="s">
        <v>63</v>
      </c>
      <c r="L120" s="17">
        <v>1030</v>
      </c>
      <c r="N120" s="17">
        <v>11536.72</v>
      </c>
    </row>
    <row r="121" spans="1:14" x14ac:dyDescent="0.25">
      <c r="A121" t="s">
        <v>607</v>
      </c>
      <c r="B121" s="18">
        <v>42947</v>
      </c>
      <c r="C121" t="s">
        <v>818</v>
      </c>
      <c r="D121">
        <v>1</v>
      </c>
      <c r="E121" t="s">
        <v>432</v>
      </c>
      <c r="F121">
        <v>33948</v>
      </c>
      <c r="G121" t="s">
        <v>97</v>
      </c>
      <c r="H121" t="s">
        <v>10</v>
      </c>
      <c r="I121" t="s">
        <v>63</v>
      </c>
      <c r="L121">
        <v>690</v>
      </c>
      <c r="N121" s="17">
        <v>10846.72</v>
      </c>
    </row>
    <row r="122" spans="1:14" x14ac:dyDescent="0.25">
      <c r="A122" t="s">
        <v>611</v>
      </c>
      <c r="B122" s="18">
        <v>42947</v>
      </c>
      <c r="C122" t="s">
        <v>819</v>
      </c>
      <c r="D122">
        <v>1</v>
      </c>
      <c r="E122" t="s">
        <v>432</v>
      </c>
      <c r="F122">
        <v>33949</v>
      </c>
      <c r="G122" t="s">
        <v>97</v>
      </c>
      <c r="H122" t="s">
        <v>10</v>
      </c>
      <c r="I122" t="s">
        <v>63</v>
      </c>
      <c r="L122">
        <v>842</v>
      </c>
      <c r="N122" s="17">
        <v>10004.719999999999</v>
      </c>
    </row>
    <row r="123" spans="1:14" x14ac:dyDescent="0.25">
      <c r="A123" t="s">
        <v>611</v>
      </c>
      <c r="B123" s="18">
        <v>42947</v>
      </c>
      <c r="C123" t="s">
        <v>819</v>
      </c>
      <c r="D123">
        <v>1</v>
      </c>
      <c r="E123" t="s">
        <v>432</v>
      </c>
      <c r="F123">
        <v>33949</v>
      </c>
      <c r="G123" t="s">
        <v>97</v>
      </c>
      <c r="H123" t="s">
        <v>10</v>
      </c>
      <c r="I123" t="s">
        <v>63</v>
      </c>
      <c r="L123">
        <v>444</v>
      </c>
      <c r="N123" s="17">
        <v>9560.7199999999993</v>
      </c>
    </row>
    <row r="124" spans="1:14" x14ac:dyDescent="0.25">
      <c r="A124" t="s">
        <v>820</v>
      </c>
      <c r="B124" s="18">
        <v>42947</v>
      </c>
      <c r="C124" t="s">
        <v>821</v>
      </c>
      <c r="D124">
        <v>1</v>
      </c>
      <c r="E124" t="s">
        <v>432</v>
      </c>
      <c r="F124">
        <v>33975</v>
      </c>
      <c r="G124" t="s">
        <v>97</v>
      </c>
      <c r="H124" t="s">
        <v>10</v>
      </c>
      <c r="I124" t="s">
        <v>63</v>
      </c>
      <c r="L124" s="17">
        <v>1349.66</v>
      </c>
      <c r="N124" s="17">
        <v>8211.06</v>
      </c>
    </row>
    <row r="125" spans="1:14" x14ac:dyDescent="0.25">
      <c r="A125" t="s">
        <v>820</v>
      </c>
      <c r="B125" s="18">
        <v>42947</v>
      </c>
      <c r="C125" t="s">
        <v>821</v>
      </c>
      <c r="D125">
        <v>1</v>
      </c>
      <c r="E125" t="s">
        <v>432</v>
      </c>
      <c r="F125">
        <v>33975</v>
      </c>
      <c r="G125" t="s">
        <v>97</v>
      </c>
      <c r="H125" t="s">
        <v>10</v>
      </c>
      <c r="I125" t="s">
        <v>63</v>
      </c>
      <c r="L125">
        <v>120</v>
      </c>
      <c r="N125" s="17">
        <v>8091.06</v>
      </c>
    </row>
    <row r="126" spans="1:14" x14ac:dyDescent="0.25">
      <c r="A126" t="s">
        <v>822</v>
      </c>
      <c r="B126" s="18">
        <v>42947</v>
      </c>
      <c r="C126" t="s">
        <v>823</v>
      </c>
      <c r="D126">
        <v>1</v>
      </c>
      <c r="E126" t="s">
        <v>432</v>
      </c>
      <c r="F126">
        <v>33976</v>
      </c>
      <c r="G126" t="s">
        <v>97</v>
      </c>
      <c r="H126" t="s">
        <v>10</v>
      </c>
      <c r="I126" t="s">
        <v>63</v>
      </c>
      <c r="L126" s="17">
        <v>3135.35</v>
      </c>
      <c r="N126" s="17">
        <v>4955.71</v>
      </c>
    </row>
    <row r="127" spans="1:14" x14ac:dyDescent="0.25">
      <c r="A127" t="s">
        <v>822</v>
      </c>
      <c r="B127" s="18">
        <v>42947</v>
      </c>
      <c r="C127" t="s">
        <v>823</v>
      </c>
      <c r="D127">
        <v>1</v>
      </c>
      <c r="E127" t="s">
        <v>432</v>
      </c>
      <c r="F127">
        <v>33976</v>
      </c>
      <c r="G127" t="s">
        <v>97</v>
      </c>
      <c r="H127" t="s">
        <v>10</v>
      </c>
      <c r="I127" t="s">
        <v>63</v>
      </c>
      <c r="L127">
        <v>682</v>
      </c>
      <c r="N127" s="17">
        <v>4273.71</v>
      </c>
    </row>
    <row r="128" spans="1:14" x14ac:dyDescent="0.25">
      <c r="A128" t="s">
        <v>824</v>
      </c>
      <c r="B128" s="18">
        <v>42947</v>
      </c>
      <c r="C128" t="s">
        <v>825</v>
      </c>
      <c r="D128">
        <v>1</v>
      </c>
      <c r="E128" t="s">
        <v>432</v>
      </c>
      <c r="F128">
        <v>34033</v>
      </c>
      <c r="G128" t="s">
        <v>97</v>
      </c>
      <c r="H128" t="s">
        <v>10</v>
      </c>
      <c r="I128" t="s">
        <v>826</v>
      </c>
      <c r="L128" s="17">
        <v>1560</v>
      </c>
      <c r="N128" s="17">
        <v>2713.71</v>
      </c>
    </row>
    <row r="129" spans="1:15" x14ac:dyDescent="0.25">
      <c r="A129" t="s">
        <v>881</v>
      </c>
      <c r="B129" s="18">
        <v>42968</v>
      </c>
      <c r="C129" t="s">
        <v>1</v>
      </c>
      <c r="D129">
        <v>1</v>
      </c>
      <c r="E129" t="s">
        <v>432</v>
      </c>
      <c r="F129">
        <v>34136</v>
      </c>
      <c r="G129" t="s">
        <v>97</v>
      </c>
      <c r="H129" t="s">
        <v>3</v>
      </c>
      <c r="I129" t="s">
        <v>883</v>
      </c>
      <c r="L129" s="17">
        <v>2713.71</v>
      </c>
      <c r="N129">
        <v>0</v>
      </c>
    </row>
    <row r="130" spans="1:15" x14ac:dyDescent="0.25">
      <c r="I130" t="s">
        <v>129</v>
      </c>
      <c r="J130" s="17">
        <v>111318</v>
      </c>
      <c r="L130" s="17">
        <v>111502</v>
      </c>
    </row>
    <row r="131" spans="1:15" x14ac:dyDescent="0.25">
      <c r="I131" t="s">
        <v>82</v>
      </c>
      <c r="N131">
        <v>0</v>
      </c>
      <c r="O131" t="s">
        <v>181</v>
      </c>
    </row>
    <row r="132" spans="1:15" x14ac:dyDescent="0.25">
      <c r="A132" t="s">
        <v>88</v>
      </c>
      <c r="B132" t="s">
        <v>89</v>
      </c>
      <c r="C132" t="s">
        <v>95</v>
      </c>
      <c r="D132" t="s">
        <v>690</v>
      </c>
      <c r="E132" t="s">
        <v>89</v>
      </c>
      <c r="F132" t="s">
        <v>431</v>
      </c>
      <c r="G132" t="s">
        <v>93</v>
      </c>
      <c r="H132" t="s">
        <v>89</v>
      </c>
      <c r="I132" t="s">
        <v>624</v>
      </c>
      <c r="J132" t="s">
        <v>625</v>
      </c>
      <c r="L132" t="s">
        <v>92</v>
      </c>
      <c r="N132" t="s">
        <v>95</v>
      </c>
    </row>
    <row r="134" spans="1:15" x14ac:dyDescent="0.25">
      <c r="A134" t="s">
        <v>83</v>
      </c>
      <c r="B134" t="s">
        <v>84</v>
      </c>
      <c r="C134">
        <v>45</v>
      </c>
      <c r="D134" t="s">
        <v>1038</v>
      </c>
      <c r="E134" t="s">
        <v>1179</v>
      </c>
      <c r="F134" t="s">
        <v>950</v>
      </c>
      <c r="G134" t="s">
        <v>951</v>
      </c>
    </row>
    <row r="135" spans="1:15" x14ac:dyDescent="0.25">
      <c r="A135" t="s">
        <v>88</v>
      </c>
      <c r="B135" t="s">
        <v>89</v>
      </c>
      <c r="C135" t="s">
        <v>95</v>
      </c>
      <c r="D135" t="s">
        <v>690</v>
      </c>
      <c r="E135" t="s">
        <v>89</v>
      </c>
      <c r="F135" t="s">
        <v>431</v>
      </c>
      <c r="G135" t="s">
        <v>93</v>
      </c>
      <c r="H135" t="s">
        <v>89</v>
      </c>
      <c r="I135" t="s">
        <v>624</v>
      </c>
      <c r="J135" t="s">
        <v>625</v>
      </c>
      <c r="L135" t="s">
        <v>92</v>
      </c>
      <c r="N135" t="s">
        <v>95</v>
      </c>
    </row>
    <row r="136" spans="1:15" x14ac:dyDescent="0.25">
      <c r="I136" t="s">
        <v>0</v>
      </c>
      <c r="N136">
        <v>-12</v>
      </c>
    </row>
    <row r="137" spans="1:15" x14ac:dyDescent="0.25">
      <c r="A137" t="s">
        <v>893</v>
      </c>
      <c r="B137" s="18">
        <v>42766</v>
      </c>
      <c r="C137" t="s">
        <v>887</v>
      </c>
      <c r="D137">
        <v>1</v>
      </c>
      <c r="E137" t="s">
        <v>432</v>
      </c>
      <c r="F137">
        <v>34179</v>
      </c>
      <c r="G137" t="s">
        <v>97</v>
      </c>
      <c r="H137" t="s">
        <v>10</v>
      </c>
      <c r="I137" t="s">
        <v>889</v>
      </c>
      <c r="J137">
        <v>12</v>
      </c>
      <c r="N137">
        <v>0</v>
      </c>
    </row>
    <row r="138" spans="1:15" x14ac:dyDescent="0.25">
      <c r="I138" t="s">
        <v>129</v>
      </c>
      <c r="J138">
        <v>12</v>
      </c>
      <c r="L138">
        <v>0</v>
      </c>
    </row>
    <row r="139" spans="1:15" x14ac:dyDescent="0.25">
      <c r="I139" t="s">
        <v>82</v>
      </c>
      <c r="N139">
        <v>0</v>
      </c>
      <c r="O139" t="s">
        <v>181</v>
      </c>
    </row>
    <row r="140" spans="1:15" x14ac:dyDescent="0.25">
      <c r="A140" t="s">
        <v>88</v>
      </c>
      <c r="B140" t="s">
        <v>89</v>
      </c>
      <c r="C140" t="s">
        <v>95</v>
      </c>
      <c r="D140" t="s">
        <v>690</v>
      </c>
      <c r="E140" t="s">
        <v>89</v>
      </c>
      <c r="F140" t="s">
        <v>431</v>
      </c>
      <c r="G140" t="s">
        <v>93</v>
      </c>
      <c r="H140" t="s">
        <v>89</v>
      </c>
      <c r="I140" t="s">
        <v>624</v>
      </c>
      <c r="J140" t="s">
        <v>625</v>
      </c>
      <c r="L140" t="s">
        <v>92</v>
      </c>
      <c r="N140" t="s">
        <v>95</v>
      </c>
    </row>
    <row r="143" spans="1:15" x14ac:dyDescent="0.25">
      <c r="A143" t="s">
        <v>83</v>
      </c>
      <c r="B143" t="s">
        <v>84</v>
      </c>
      <c r="C143">
        <v>13</v>
      </c>
      <c r="D143" t="s">
        <v>391</v>
      </c>
      <c r="E143" t="s">
        <v>449</v>
      </c>
      <c r="F143" t="s">
        <v>450</v>
      </c>
      <c r="G143" t="s">
        <v>393</v>
      </c>
    </row>
    <row r="144" spans="1:15" x14ac:dyDescent="0.25">
      <c r="A144" t="s">
        <v>88</v>
      </c>
      <c r="B144" t="s">
        <v>89</v>
      </c>
      <c r="C144" t="s">
        <v>95</v>
      </c>
      <c r="D144" t="s">
        <v>690</v>
      </c>
      <c r="E144" t="s">
        <v>89</v>
      </c>
      <c r="F144" t="s">
        <v>431</v>
      </c>
      <c r="G144" t="s">
        <v>93</v>
      </c>
      <c r="H144" t="s">
        <v>89</v>
      </c>
      <c r="I144" t="s">
        <v>624</v>
      </c>
      <c r="J144" t="s">
        <v>625</v>
      </c>
      <c r="L144" t="s">
        <v>92</v>
      </c>
      <c r="N144" t="s">
        <v>95</v>
      </c>
    </row>
    <row r="145" spans="1:15" x14ac:dyDescent="0.25">
      <c r="I145" t="s">
        <v>0</v>
      </c>
      <c r="N145">
        <v>0</v>
      </c>
    </row>
    <row r="146" spans="1:15" x14ac:dyDescent="0.25">
      <c r="A146" t="s">
        <v>219</v>
      </c>
      <c r="B146" s="18">
        <v>42794</v>
      </c>
      <c r="C146" t="s">
        <v>138</v>
      </c>
      <c r="D146">
        <v>1</v>
      </c>
      <c r="E146" t="s">
        <v>432</v>
      </c>
      <c r="F146">
        <v>32300</v>
      </c>
      <c r="G146" t="s">
        <v>97</v>
      </c>
      <c r="H146" t="s">
        <v>10</v>
      </c>
      <c r="I146" t="s">
        <v>221</v>
      </c>
      <c r="L146" s="17">
        <v>2875.99</v>
      </c>
      <c r="N146" s="17">
        <v>-2875.99</v>
      </c>
    </row>
    <row r="147" spans="1:15" x14ac:dyDescent="0.25">
      <c r="A147" t="s">
        <v>352</v>
      </c>
      <c r="B147" s="18">
        <v>42805</v>
      </c>
      <c r="C147" t="s">
        <v>451</v>
      </c>
      <c r="D147">
        <v>1</v>
      </c>
      <c r="E147" t="s">
        <v>433</v>
      </c>
      <c r="F147" t="s">
        <v>452</v>
      </c>
      <c r="G147" t="s">
        <v>100</v>
      </c>
      <c r="H147" t="s">
        <v>10</v>
      </c>
      <c r="I147" t="s">
        <v>136</v>
      </c>
      <c r="J147" s="17">
        <v>2875.99</v>
      </c>
      <c r="N147">
        <v>0</v>
      </c>
    </row>
    <row r="148" spans="1:15" x14ac:dyDescent="0.25">
      <c r="A148" t="s">
        <v>760</v>
      </c>
      <c r="B148" s="18">
        <v>42900</v>
      </c>
      <c r="C148" t="s">
        <v>761</v>
      </c>
      <c r="D148">
        <v>1</v>
      </c>
      <c r="E148" t="s">
        <v>433</v>
      </c>
      <c r="F148" t="s">
        <v>953</v>
      </c>
      <c r="G148" t="s">
        <v>100</v>
      </c>
      <c r="H148" t="s">
        <v>10</v>
      </c>
      <c r="I148" t="s">
        <v>136</v>
      </c>
      <c r="J148" s="17">
        <v>7000</v>
      </c>
      <c r="N148" s="17">
        <v>7000</v>
      </c>
    </row>
    <row r="149" spans="1:15" x14ac:dyDescent="0.25">
      <c r="A149" t="s">
        <v>954</v>
      </c>
      <c r="B149" s="18">
        <v>43008</v>
      </c>
      <c r="C149" t="s">
        <v>138</v>
      </c>
      <c r="D149">
        <v>1</v>
      </c>
      <c r="E149" t="s">
        <v>432</v>
      </c>
      <c r="F149">
        <v>34650</v>
      </c>
      <c r="G149" t="s">
        <v>97</v>
      </c>
      <c r="H149" t="s">
        <v>10</v>
      </c>
      <c r="I149" t="s">
        <v>955</v>
      </c>
      <c r="L149" s="17">
        <v>5339</v>
      </c>
      <c r="N149" s="17">
        <v>1661</v>
      </c>
    </row>
    <row r="150" spans="1:15" x14ac:dyDescent="0.25">
      <c r="A150" t="s">
        <v>1042</v>
      </c>
      <c r="B150" s="18">
        <v>43029</v>
      </c>
      <c r="C150" t="s">
        <v>448</v>
      </c>
      <c r="D150">
        <v>1</v>
      </c>
      <c r="E150" t="s">
        <v>432</v>
      </c>
      <c r="F150">
        <v>34866</v>
      </c>
      <c r="G150" t="s">
        <v>97</v>
      </c>
      <c r="H150" t="s">
        <v>10</v>
      </c>
      <c r="I150" t="s">
        <v>221</v>
      </c>
      <c r="L150" s="17">
        <v>1661</v>
      </c>
      <c r="N150">
        <v>0</v>
      </c>
    </row>
    <row r="151" spans="1:15" x14ac:dyDescent="0.25">
      <c r="I151" t="s">
        <v>129</v>
      </c>
      <c r="J151" s="17">
        <v>9875.99</v>
      </c>
      <c r="L151" s="17">
        <v>9875.99</v>
      </c>
    </row>
    <row r="152" spans="1:15" x14ac:dyDescent="0.25">
      <c r="I152" t="s">
        <v>82</v>
      </c>
      <c r="N152">
        <v>0</v>
      </c>
      <c r="O152" t="s">
        <v>181</v>
      </c>
    </row>
    <row r="153" spans="1:15" x14ac:dyDescent="0.25">
      <c r="A153" t="s">
        <v>88</v>
      </c>
      <c r="B153" t="s">
        <v>89</v>
      </c>
      <c r="C153" t="s">
        <v>95</v>
      </c>
      <c r="D153" t="s">
        <v>690</v>
      </c>
      <c r="E153" t="s">
        <v>89</v>
      </c>
      <c r="F153" t="s">
        <v>431</v>
      </c>
      <c r="G153" t="s">
        <v>93</v>
      </c>
      <c r="H153" t="s">
        <v>89</v>
      </c>
      <c r="I153" t="s">
        <v>624</v>
      </c>
      <c r="J153" t="s">
        <v>625</v>
      </c>
      <c r="L153" t="s">
        <v>92</v>
      </c>
      <c r="N153" t="s">
        <v>95</v>
      </c>
    </row>
    <row r="156" spans="1:15" x14ac:dyDescent="0.25">
      <c r="A156" t="s">
        <v>83</v>
      </c>
      <c r="B156" t="s">
        <v>84</v>
      </c>
      <c r="C156">
        <v>27</v>
      </c>
      <c r="D156" t="s">
        <v>130</v>
      </c>
      <c r="E156" t="s">
        <v>453</v>
      </c>
      <c r="F156" t="s">
        <v>454</v>
      </c>
      <c r="G156" t="s">
        <v>132</v>
      </c>
    </row>
    <row r="157" spans="1:15" x14ac:dyDescent="0.25">
      <c r="A157" t="s">
        <v>88</v>
      </c>
      <c r="B157" t="s">
        <v>89</v>
      </c>
      <c r="C157" t="s">
        <v>95</v>
      </c>
      <c r="D157" t="s">
        <v>690</v>
      </c>
      <c r="E157" t="s">
        <v>89</v>
      </c>
      <c r="F157" t="s">
        <v>431</v>
      </c>
      <c r="G157" t="s">
        <v>93</v>
      </c>
      <c r="H157" t="s">
        <v>89</v>
      </c>
      <c r="I157" t="s">
        <v>624</v>
      </c>
      <c r="J157" t="s">
        <v>625</v>
      </c>
      <c r="L157" t="s">
        <v>92</v>
      </c>
      <c r="N157" t="s">
        <v>95</v>
      </c>
    </row>
    <row r="158" spans="1:15" x14ac:dyDescent="0.25">
      <c r="I158" t="s">
        <v>0</v>
      </c>
      <c r="N158">
        <v>744</v>
      </c>
    </row>
    <row r="159" spans="1:15" x14ac:dyDescent="0.25">
      <c r="A159" t="s">
        <v>133</v>
      </c>
      <c r="B159" s="18">
        <v>42740</v>
      </c>
      <c r="C159" t="s">
        <v>134</v>
      </c>
      <c r="D159">
        <v>1</v>
      </c>
      <c r="E159" t="s">
        <v>433</v>
      </c>
      <c r="F159" t="s">
        <v>455</v>
      </c>
      <c r="G159" t="s">
        <v>100</v>
      </c>
      <c r="H159" t="s">
        <v>10</v>
      </c>
      <c r="I159" t="s">
        <v>136</v>
      </c>
      <c r="J159" s="17">
        <v>4000</v>
      </c>
      <c r="K159" s="35">
        <v>1</v>
      </c>
      <c r="N159" s="17">
        <v>4744</v>
      </c>
    </row>
    <row r="160" spans="1:15" x14ac:dyDescent="0.25">
      <c r="A160" t="s">
        <v>137</v>
      </c>
      <c r="B160" s="18">
        <v>42755</v>
      </c>
      <c r="C160" t="s">
        <v>138</v>
      </c>
      <c r="D160">
        <v>1</v>
      </c>
      <c r="E160" t="s">
        <v>432</v>
      </c>
      <c r="F160">
        <v>31658</v>
      </c>
      <c r="G160" t="s">
        <v>97</v>
      </c>
      <c r="H160" t="s">
        <v>3</v>
      </c>
      <c r="I160" t="s">
        <v>140</v>
      </c>
      <c r="L160">
        <v>746</v>
      </c>
      <c r="M160" s="35" t="s">
        <v>159</v>
      </c>
      <c r="N160" s="17">
        <v>3998</v>
      </c>
    </row>
    <row r="161" spans="1:14" x14ac:dyDescent="0.25">
      <c r="A161" t="s">
        <v>141</v>
      </c>
      <c r="B161" s="18">
        <v>42765</v>
      </c>
      <c r="C161" t="s">
        <v>138</v>
      </c>
      <c r="D161">
        <v>1</v>
      </c>
      <c r="E161" t="s">
        <v>432</v>
      </c>
      <c r="F161">
        <v>31824</v>
      </c>
      <c r="G161" t="s">
        <v>97</v>
      </c>
      <c r="H161" t="s">
        <v>3</v>
      </c>
      <c r="I161" t="s">
        <v>143</v>
      </c>
      <c r="L161" s="17">
        <v>4000</v>
      </c>
      <c r="M161" s="35">
        <v>1</v>
      </c>
      <c r="N161">
        <v>-2</v>
      </c>
    </row>
    <row r="162" spans="1:14" x14ac:dyDescent="0.25">
      <c r="A162" t="s">
        <v>893</v>
      </c>
      <c r="B162" s="18">
        <v>42766</v>
      </c>
      <c r="C162" t="s">
        <v>887</v>
      </c>
      <c r="D162">
        <v>1</v>
      </c>
      <c r="E162" t="s">
        <v>432</v>
      </c>
      <c r="F162">
        <v>34179</v>
      </c>
      <c r="G162" t="s">
        <v>97</v>
      </c>
      <c r="H162" t="s">
        <v>10</v>
      </c>
      <c r="I162" t="s">
        <v>889</v>
      </c>
      <c r="J162">
        <v>2</v>
      </c>
      <c r="K162" s="35" t="s">
        <v>159</v>
      </c>
      <c r="N162">
        <v>0</v>
      </c>
    </row>
    <row r="163" spans="1:14" x14ac:dyDescent="0.25">
      <c r="A163" t="s">
        <v>763</v>
      </c>
      <c r="B163" s="18">
        <v>42794</v>
      </c>
      <c r="C163" t="s">
        <v>764</v>
      </c>
      <c r="D163">
        <v>1</v>
      </c>
      <c r="E163" t="s">
        <v>432</v>
      </c>
      <c r="F163">
        <v>33631</v>
      </c>
      <c r="G163" t="s">
        <v>97</v>
      </c>
      <c r="H163" t="s">
        <v>10</v>
      </c>
      <c r="I163" t="s">
        <v>766</v>
      </c>
      <c r="J163">
        <v>2</v>
      </c>
      <c r="K163" s="35" t="s">
        <v>159</v>
      </c>
      <c r="N163">
        <v>2</v>
      </c>
    </row>
    <row r="164" spans="1:14" x14ac:dyDescent="0.25">
      <c r="A164" t="s">
        <v>886</v>
      </c>
      <c r="B164" s="18">
        <v>42794</v>
      </c>
      <c r="C164" t="s">
        <v>887</v>
      </c>
      <c r="D164">
        <v>1</v>
      </c>
      <c r="E164" t="s">
        <v>432</v>
      </c>
      <c r="F164">
        <v>34180</v>
      </c>
      <c r="G164" t="s">
        <v>97</v>
      </c>
      <c r="H164" t="s">
        <v>10</v>
      </c>
      <c r="I164" t="s">
        <v>897</v>
      </c>
      <c r="L164">
        <v>2</v>
      </c>
      <c r="M164" s="35" t="s">
        <v>159</v>
      </c>
      <c r="N164">
        <v>0</v>
      </c>
    </row>
    <row r="165" spans="1:14" x14ac:dyDescent="0.25">
      <c r="A165" t="s">
        <v>957</v>
      </c>
      <c r="B165" s="18">
        <v>42982</v>
      </c>
      <c r="C165" t="s">
        <v>958</v>
      </c>
      <c r="D165">
        <v>1</v>
      </c>
      <c r="E165" t="s">
        <v>433</v>
      </c>
      <c r="F165" t="s">
        <v>959</v>
      </c>
      <c r="G165" t="s">
        <v>100</v>
      </c>
      <c r="H165" t="s">
        <v>10</v>
      </c>
      <c r="I165" t="s">
        <v>136</v>
      </c>
      <c r="J165" s="17">
        <v>6000</v>
      </c>
      <c r="K165" s="35">
        <v>2</v>
      </c>
      <c r="N165" s="17">
        <v>6000</v>
      </c>
    </row>
    <row r="166" spans="1:14" x14ac:dyDescent="0.25">
      <c r="A166" t="s">
        <v>1046</v>
      </c>
      <c r="B166" s="18">
        <v>43013</v>
      </c>
      <c r="C166" t="s">
        <v>1047</v>
      </c>
      <c r="D166">
        <v>1</v>
      </c>
      <c r="E166" t="s">
        <v>433</v>
      </c>
      <c r="F166" t="s">
        <v>1180</v>
      </c>
      <c r="G166" t="s">
        <v>100</v>
      </c>
      <c r="H166" t="s">
        <v>10</v>
      </c>
      <c r="I166" t="s">
        <v>136</v>
      </c>
      <c r="J166" s="17">
        <v>6000</v>
      </c>
      <c r="K166" s="35">
        <v>3</v>
      </c>
      <c r="N166" s="17">
        <v>12000</v>
      </c>
    </row>
    <row r="167" spans="1:14" x14ac:dyDescent="0.25">
      <c r="A167" t="s">
        <v>1136</v>
      </c>
      <c r="B167" s="18">
        <v>43057</v>
      </c>
      <c r="C167" t="s">
        <v>138</v>
      </c>
      <c r="D167">
        <v>1</v>
      </c>
      <c r="E167" t="s">
        <v>432</v>
      </c>
      <c r="F167">
        <v>35040</v>
      </c>
      <c r="G167" t="s">
        <v>97</v>
      </c>
      <c r="H167" t="s">
        <v>3</v>
      </c>
      <c r="I167" t="s">
        <v>1138</v>
      </c>
      <c r="L167" s="17">
        <v>6000.5</v>
      </c>
      <c r="M167" s="35">
        <v>2</v>
      </c>
      <c r="N167" s="17">
        <v>5999.5</v>
      </c>
    </row>
    <row r="168" spans="1:14" x14ac:dyDescent="0.25">
      <c r="A168" t="s">
        <v>1139</v>
      </c>
      <c r="B168" s="18">
        <v>43057</v>
      </c>
      <c r="C168" t="s">
        <v>138</v>
      </c>
      <c r="D168">
        <v>1</v>
      </c>
      <c r="E168" t="s">
        <v>432</v>
      </c>
      <c r="F168">
        <v>35041</v>
      </c>
      <c r="G168" t="s">
        <v>97</v>
      </c>
      <c r="H168" t="s">
        <v>3</v>
      </c>
      <c r="I168" t="s">
        <v>143</v>
      </c>
      <c r="L168" s="17">
        <v>4453.1099999999997</v>
      </c>
      <c r="N168" s="17">
        <v>1546.39</v>
      </c>
    </row>
    <row r="169" spans="1:14" x14ac:dyDescent="0.25">
      <c r="A169" t="s">
        <v>1141</v>
      </c>
      <c r="B169" s="18">
        <v>43067</v>
      </c>
      <c r="C169" t="s">
        <v>1142</v>
      </c>
      <c r="D169">
        <v>1</v>
      </c>
      <c r="E169" t="s">
        <v>432</v>
      </c>
      <c r="F169">
        <v>35118</v>
      </c>
      <c r="G169" t="s">
        <v>97</v>
      </c>
      <c r="H169" t="s">
        <v>3</v>
      </c>
      <c r="I169" t="s">
        <v>1144</v>
      </c>
      <c r="L169" s="17">
        <v>1547</v>
      </c>
      <c r="M169" s="35">
        <v>3</v>
      </c>
      <c r="N169">
        <v>-0.61</v>
      </c>
    </row>
    <row r="170" spans="1:14" x14ac:dyDescent="0.25">
      <c r="A170" t="s">
        <v>1181</v>
      </c>
      <c r="B170" s="18">
        <v>43081</v>
      </c>
      <c r="C170" t="s">
        <v>1182</v>
      </c>
      <c r="D170">
        <v>1</v>
      </c>
      <c r="E170" t="s">
        <v>433</v>
      </c>
      <c r="F170" t="s">
        <v>1183</v>
      </c>
      <c r="G170" t="s">
        <v>100</v>
      </c>
      <c r="H170" t="s">
        <v>10</v>
      </c>
      <c r="I170" t="s">
        <v>136</v>
      </c>
      <c r="J170" s="17">
        <v>6000</v>
      </c>
      <c r="N170" s="17">
        <v>5999.39</v>
      </c>
    </row>
    <row r="171" spans="1:14" x14ac:dyDescent="0.25">
      <c r="I171" t="s">
        <v>129</v>
      </c>
      <c r="J171" s="17">
        <v>22004</v>
      </c>
      <c r="L171" s="17">
        <v>16748.61</v>
      </c>
    </row>
    <row r="172" spans="1:14" x14ac:dyDescent="0.25">
      <c r="I172" t="s">
        <v>82</v>
      </c>
      <c r="N172" s="17">
        <v>5999.39</v>
      </c>
    </row>
    <row r="173" spans="1:14" x14ac:dyDescent="0.25">
      <c r="A173" t="s">
        <v>88</v>
      </c>
      <c r="B173" t="s">
        <v>89</v>
      </c>
      <c r="C173" t="s">
        <v>95</v>
      </c>
      <c r="D173" t="s">
        <v>690</v>
      </c>
      <c r="E173" t="s">
        <v>89</v>
      </c>
      <c r="F173" t="s">
        <v>431</v>
      </c>
      <c r="G173" t="s">
        <v>93</v>
      </c>
      <c r="H173" t="s">
        <v>89</v>
      </c>
      <c r="I173" t="s">
        <v>624</v>
      </c>
      <c r="J173" t="s">
        <v>625</v>
      </c>
      <c r="L173" t="s">
        <v>92</v>
      </c>
      <c r="N173" t="s">
        <v>95</v>
      </c>
    </row>
    <row r="175" spans="1:14" x14ac:dyDescent="0.25">
      <c r="A175" t="s">
        <v>83</v>
      </c>
      <c r="B175" t="s">
        <v>84</v>
      </c>
      <c r="C175">
        <v>40</v>
      </c>
      <c r="D175" t="s">
        <v>396</v>
      </c>
      <c r="E175" t="s">
        <v>456</v>
      </c>
      <c r="F175" t="s">
        <v>457</v>
      </c>
      <c r="G175" t="s">
        <v>398</v>
      </c>
    </row>
    <row r="176" spans="1:14" x14ac:dyDescent="0.25">
      <c r="A176" t="s">
        <v>88</v>
      </c>
      <c r="B176" t="s">
        <v>89</v>
      </c>
      <c r="C176" t="s">
        <v>95</v>
      </c>
      <c r="D176" t="s">
        <v>690</v>
      </c>
      <c r="E176" t="s">
        <v>89</v>
      </c>
      <c r="F176" t="s">
        <v>431</v>
      </c>
      <c r="G176" t="s">
        <v>93</v>
      </c>
      <c r="H176" t="s">
        <v>89</v>
      </c>
      <c r="I176" t="s">
        <v>624</v>
      </c>
      <c r="J176" t="s">
        <v>625</v>
      </c>
      <c r="L176" t="s">
        <v>92</v>
      </c>
      <c r="N176" t="s">
        <v>95</v>
      </c>
    </row>
    <row r="177" spans="1:15" x14ac:dyDescent="0.25">
      <c r="I177" t="s">
        <v>0</v>
      </c>
      <c r="N177" s="17">
        <v>1472.99</v>
      </c>
    </row>
    <row r="178" spans="1:15" x14ac:dyDescent="0.25">
      <c r="A178" t="s">
        <v>228</v>
      </c>
      <c r="B178" s="18">
        <v>42790</v>
      </c>
      <c r="C178" t="s">
        <v>229</v>
      </c>
      <c r="D178">
        <v>1</v>
      </c>
      <c r="E178" t="s">
        <v>432</v>
      </c>
      <c r="F178">
        <v>32110</v>
      </c>
      <c r="G178" t="s">
        <v>97</v>
      </c>
      <c r="H178" t="s">
        <v>3</v>
      </c>
      <c r="I178" t="s">
        <v>231</v>
      </c>
      <c r="L178" s="17">
        <v>1472.31</v>
      </c>
      <c r="M178" s="35" t="s">
        <v>159</v>
      </c>
      <c r="N178">
        <v>0.68</v>
      </c>
    </row>
    <row r="179" spans="1:15" x14ac:dyDescent="0.25">
      <c r="A179" t="s">
        <v>763</v>
      </c>
      <c r="B179" s="18">
        <v>42794</v>
      </c>
      <c r="C179" t="s">
        <v>764</v>
      </c>
      <c r="D179">
        <v>1</v>
      </c>
      <c r="E179" t="s">
        <v>432</v>
      </c>
      <c r="F179">
        <v>33631</v>
      </c>
      <c r="G179" t="s">
        <v>97</v>
      </c>
      <c r="H179" t="s">
        <v>10</v>
      </c>
      <c r="I179" t="s">
        <v>766</v>
      </c>
      <c r="L179">
        <v>0.68</v>
      </c>
      <c r="N179">
        <v>0</v>
      </c>
    </row>
    <row r="180" spans="1:15" x14ac:dyDescent="0.25">
      <c r="I180" t="s">
        <v>129</v>
      </c>
      <c r="J180">
        <v>0</v>
      </c>
      <c r="L180" s="17">
        <v>1472.99</v>
      </c>
      <c r="M180" s="35" t="s">
        <v>159</v>
      </c>
    </row>
    <row r="181" spans="1:15" x14ac:dyDescent="0.25">
      <c r="I181" t="s">
        <v>82</v>
      </c>
      <c r="N181">
        <v>0</v>
      </c>
      <c r="O181" t="s">
        <v>181</v>
      </c>
    </row>
    <row r="182" spans="1:15" x14ac:dyDescent="0.25">
      <c r="A182" t="s">
        <v>88</v>
      </c>
      <c r="B182" t="s">
        <v>89</v>
      </c>
      <c r="C182" t="s">
        <v>95</v>
      </c>
      <c r="D182" t="s">
        <v>690</v>
      </c>
      <c r="E182" t="s">
        <v>89</v>
      </c>
      <c r="F182" t="s">
        <v>431</v>
      </c>
      <c r="G182" t="s">
        <v>93</v>
      </c>
      <c r="H182" t="s">
        <v>89</v>
      </c>
      <c r="I182" t="s">
        <v>624</v>
      </c>
      <c r="J182" t="s">
        <v>625</v>
      </c>
      <c r="L182" t="s">
        <v>92</v>
      </c>
      <c r="N182" t="s">
        <v>95</v>
      </c>
    </row>
    <row r="183" spans="1:15" x14ac:dyDescent="0.25">
      <c r="A183" t="s">
        <v>83</v>
      </c>
      <c r="B183" t="s">
        <v>84</v>
      </c>
      <c r="C183">
        <v>48</v>
      </c>
      <c r="D183" t="s">
        <v>144</v>
      </c>
      <c r="E183" t="s">
        <v>458</v>
      </c>
      <c r="F183" t="s">
        <v>459</v>
      </c>
      <c r="G183" t="s">
        <v>146</v>
      </c>
    </row>
    <row r="184" spans="1:15" x14ac:dyDescent="0.25">
      <c r="A184" t="s">
        <v>88</v>
      </c>
      <c r="B184" t="s">
        <v>89</v>
      </c>
      <c r="C184" t="s">
        <v>95</v>
      </c>
      <c r="D184" t="s">
        <v>690</v>
      </c>
      <c r="E184" t="s">
        <v>89</v>
      </c>
      <c r="F184" t="s">
        <v>431</v>
      </c>
      <c r="G184" t="s">
        <v>93</v>
      </c>
      <c r="H184" t="s">
        <v>89</v>
      </c>
      <c r="I184" t="s">
        <v>624</v>
      </c>
      <c r="J184" t="s">
        <v>625</v>
      </c>
      <c r="L184" t="s">
        <v>92</v>
      </c>
      <c r="N184" t="s">
        <v>95</v>
      </c>
    </row>
    <row r="185" spans="1:15" x14ac:dyDescent="0.25">
      <c r="I185" t="s">
        <v>0</v>
      </c>
      <c r="N185">
        <v>416.91</v>
      </c>
    </row>
    <row r="186" spans="1:15" x14ac:dyDescent="0.25">
      <c r="A186" t="s">
        <v>147</v>
      </c>
      <c r="B186" s="18">
        <v>42754</v>
      </c>
      <c r="C186" t="s">
        <v>148</v>
      </c>
      <c r="D186">
        <v>1</v>
      </c>
      <c r="E186" t="s">
        <v>433</v>
      </c>
      <c r="F186" t="s">
        <v>460</v>
      </c>
      <c r="G186" t="s">
        <v>100</v>
      </c>
      <c r="H186" t="s">
        <v>10</v>
      </c>
      <c r="I186" t="s">
        <v>136</v>
      </c>
      <c r="J186" s="17">
        <v>2800</v>
      </c>
      <c r="N186" s="17">
        <v>3216.91</v>
      </c>
    </row>
    <row r="187" spans="1:15" x14ac:dyDescent="0.25">
      <c r="A187" t="s">
        <v>234</v>
      </c>
      <c r="B187" s="18">
        <v>42789</v>
      </c>
      <c r="C187" t="s">
        <v>138</v>
      </c>
      <c r="D187">
        <v>1</v>
      </c>
      <c r="E187" t="s">
        <v>432</v>
      </c>
      <c r="F187">
        <v>32089</v>
      </c>
      <c r="G187" t="s">
        <v>97</v>
      </c>
      <c r="H187" t="s">
        <v>3</v>
      </c>
      <c r="I187" t="s">
        <v>143</v>
      </c>
      <c r="L187" s="17">
        <v>2988</v>
      </c>
      <c r="N187">
        <v>228.91</v>
      </c>
    </row>
    <row r="188" spans="1:15" x14ac:dyDescent="0.25">
      <c r="A188" t="s">
        <v>350</v>
      </c>
      <c r="B188" s="18">
        <v>42800</v>
      </c>
      <c r="C188" t="s">
        <v>448</v>
      </c>
      <c r="D188">
        <v>1</v>
      </c>
      <c r="E188" t="s">
        <v>432</v>
      </c>
      <c r="F188">
        <v>32301</v>
      </c>
      <c r="G188" t="s">
        <v>97</v>
      </c>
      <c r="H188" t="s">
        <v>3</v>
      </c>
      <c r="I188" t="s">
        <v>402</v>
      </c>
      <c r="L188">
        <v>418.8</v>
      </c>
      <c r="N188">
        <v>-189.89</v>
      </c>
    </row>
    <row r="189" spans="1:15" x14ac:dyDescent="0.25">
      <c r="A189" t="s">
        <v>962</v>
      </c>
      <c r="B189" s="18">
        <v>43000</v>
      </c>
      <c r="C189" t="s">
        <v>963</v>
      </c>
      <c r="D189">
        <v>1</v>
      </c>
      <c r="E189" t="s">
        <v>1184</v>
      </c>
      <c r="F189">
        <v>34464</v>
      </c>
      <c r="G189" t="s">
        <v>965</v>
      </c>
      <c r="H189" t="s">
        <v>3</v>
      </c>
      <c r="I189" t="s">
        <v>966</v>
      </c>
      <c r="J189">
        <v>189.89</v>
      </c>
      <c r="N189">
        <v>0</v>
      </c>
    </row>
    <row r="190" spans="1:15" x14ac:dyDescent="0.25">
      <c r="I190" t="s">
        <v>129</v>
      </c>
      <c r="J190" s="17">
        <v>2989.89</v>
      </c>
      <c r="L190" s="17">
        <v>3406.8</v>
      </c>
    </row>
    <row r="191" spans="1:15" x14ac:dyDescent="0.25">
      <c r="I191" t="s">
        <v>82</v>
      </c>
      <c r="N191">
        <v>0</v>
      </c>
      <c r="O191" t="s">
        <v>181</v>
      </c>
    </row>
    <row r="192" spans="1:15" x14ac:dyDescent="0.25">
      <c r="A192" t="s">
        <v>88</v>
      </c>
      <c r="B192" t="s">
        <v>89</v>
      </c>
      <c r="C192" t="s">
        <v>95</v>
      </c>
      <c r="D192" t="s">
        <v>690</v>
      </c>
      <c r="E192" t="s">
        <v>89</v>
      </c>
      <c r="F192" t="s">
        <v>431</v>
      </c>
      <c r="G192" t="s">
        <v>93</v>
      </c>
      <c r="H192" t="s">
        <v>89</v>
      </c>
      <c r="I192" t="s">
        <v>624</v>
      </c>
      <c r="J192" t="s">
        <v>625</v>
      </c>
      <c r="L192" t="s">
        <v>92</v>
      </c>
      <c r="N192" t="s">
        <v>95</v>
      </c>
    </row>
    <row r="193" spans="1:15" x14ac:dyDescent="0.25">
      <c r="A193" t="s">
        <v>83</v>
      </c>
      <c r="B193" t="s">
        <v>84</v>
      </c>
      <c r="C193">
        <v>53</v>
      </c>
      <c r="D193" t="s">
        <v>150</v>
      </c>
      <c r="E193" t="s">
        <v>461</v>
      </c>
      <c r="F193" t="s">
        <v>462</v>
      </c>
      <c r="G193" t="s">
        <v>152</v>
      </c>
    </row>
    <row r="194" spans="1:15" x14ac:dyDescent="0.25">
      <c r="A194" t="s">
        <v>88</v>
      </c>
      <c r="B194" t="s">
        <v>89</v>
      </c>
      <c r="C194" t="s">
        <v>95</v>
      </c>
      <c r="D194" t="s">
        <v>690</v>
      </c>
      <c r="E194" t="s">
        <v>89</v>
      </c>
      <c r="F194" t="s">
        <v>431</v>
      </c>
      <c r="G194" t="s">
        <v>93</v>
      </c>
      <c r="H194" t="s">
        <v>89</v>
      </c>
      <c r="I194" t="s">
        <v>624</v>
      </c>
      <c r="J194" t="s">
        <v>625</v>
      </c>
      <c r="L194" t="s">
        <v>92</v>
      </c>
      <c r="N194" t="s">
        <v>95</v>
      </c>
    </row>
    <row r="195" spans="1:15" x14ac:dyDescent="0.25">
      <c r="I195" t="s">
        <v>0</v>
      </c>
      <c r="N195" s="17">
        <v>5000</v>
      </c>
    </row>
    <row r="196" spans="1:15" x14ac:dyDescent="0.25">
      <c r="A196" t="s">
        <v>153</v>
      </c>
      <c r="B196" s="18">
        <v>42759</v>
      </c>
      <c r="C196" t="s">
        <v>154</v>
      </c>
      <c r="D196">
        <v>1</v>
      </c>
      <c r="E196" t="s">
        <v>433</v>
      </c>
      <c r="F196" t="s">
        <v>463</v>
      </c>
      <c r="G196" t="s">
        <v>100</v>
      </c>
      <c r="H196" t="s">
        <v>10</v>
      </c>
      <c r="I196" t="s">
        <v>156</v>
      </c>
      <c r="J196" s="17">
        <v>6638</v>
      </c>
      <c r="N196" s="17">
        <v>11638</v>
      </c>
    </row>
    <row r="197" spans="1:15" x14ac:dyDescent="0.25">
      <c r="A197" t="s">
        <v>157</v>
      </c>
      <c r="B197" s="18">
        <v>42762</v>
      </c>
      <c r="C197" t="s">
        <v>154</v>
      </c>
      <c r="D197">
        <v>1</v>
      </c>
      <c r="E197" t="s">
        <v>433</v>
      </c>
      <c r="F197" t="s">
        <v>463</v>
      </c>
      <c r="G197" t="s">
        <v>100</v>
      </c>
      <c r="H197" t="s">
        <v>10</v>
      </c>
      <c r="I197" t="s">
        <v>158</v>
      </c>
      <c r="L197" s="17">
        <v>6638</v>
      </c>
      <c r="N197" s="17">
        <v>5000</v>
      </c>
    </row>
    <row r="198" spans="1:15" x14ac:dyDescent="0.25">
      <c r="A198" t="s">
        <v>1052</v>
      </c>
      <c r="B198" s="18">
        <v>43019</v>
      </c>
      <c r="C198" t="s">
        <v>138</v>
      </c>
      <c r="D198">
        <v>1</v>
      </c>
      <c r="E198" t="s">
        <v>432</v>
      </c>
      <c r="F198">
        <v>34668</v>
      </c>
      <c r="G198" t="s">
        <v>97</v>
      </c>
      <c r="H198" t="s">
        <v>3</v>
      </c>
      <c r="I198" t="s">
        <v>1054</v>
      </c>
      <c r="L198" s="17">
        <v>4894</v>
      </c>
      <c r="N198">
        <v>106</v>
      </c>
    </row>
    <row r="199" spans="1:15" x14ac:dyDescent="0.25">
      <c r="A199" t="s">
        <v>1185</v>
      </c>
      <c r="B199" s="18">
        <v>43082</v>
      </c>
      <c r="C199" t="s">
        <v>138</v>
      </c>
      <c r="D199">
        <v>1</v>
      </c>
      <c r="E199" t="s">
        <v>432</v>
      </c>
      <c r="F199">
        <v>35358</v>
      </c>
      <c r="G199" t="s">
        <v>97</v>
      </c>
      <c r="H199" t="s">
        <v>10</v>
      </c>
      <c r="I199" t="s">
        <v>1186</v>
      </c>
      <c r="L199">
        <v>106.72</v>
      </c>
      <c r="N199">
        <v>-0.72</v>
      </c>
    </row>
    <row r="200" spans="1:15" x14ac:dyDescent="0.25">
      <c r="I200" t="s">
        <v>129</v>
      </c>
      <c r="J200" s="17">
        <v>6638</v>
      </c>
      <c r="L200" s="17">
        <v>11638.72</v>
      </c>
    </row>
    <row r="201" spans="1:15" x14ac:dyDescent="0.25">
      <c r="I201" t="s">
        <v>82</v>
      </c>
      <c r="N201">
        <v>-0.72</v>
      </c>
      <c r="O201" t="s">
        <v>181</v>
      </c>
    </row>
    <row r="202" spans="1:15" x14ac:dyDescent="0.25">
      <c r="A202" t="s">
        <v>88</v>
      </c>
      <c r="B202" t="s">
        <v>89</v>
      </c>
      <c r="C202" t="s">
        <v>95</v>
      </c>
      <c r="D202" t="s">
        <v>690</v>
      </c>
      <c r="E202" t="s">
        <v>89</v>
      </c>
      <c r="F202" t="s">
        <v>431</v>
      </c>
      <c r="G202" t="s">
        <v>93</v>
      </c>
      <c r="H202" t="s">
        <v>89</v>
      </c>
      <c r="I202" t="s">
        <v>624</v>
      </c>
      <c r="J202" t="s">
        <v>625</v>
      </c>
      <c r="L202" t="s">
        <v>92</v>
      </c>
      <c r="N202" t="s">
        <v>95</v>
      </c>
    </row>
    <row r="205" spans="1:15" x14ac:dyDescent="0.25">
      <c r="A205" t="s">
        <v>83</v>
      </c>
      <c r="B205" t="s">
        <v>84</v>
      </c>
      <c r="C205">
        <v>54</v>
      </c>
      <c r="D205" t="s">
        <v>160</v>
      </c>
      <c r="E205" t="s">
        <v>464</v>
      </c>
      <c r="F205" t="s">
        <v>465</v>
      </c>
      <c r="G205" t="s">
        <v>162</v>
      </c>
    </row>
    <row r="206" spans="1:15" x14ac:dyDescent="0.25">
      <c r="A206" t="s">
        <v>88</v>
      </c>
      <c r="B206" t="s">
        <v>89</v>
      </c>
      <c r="C206" t="s">
        <v>95</v>
      </c>
      <c r="D206" t="s">
        <v>690</v>
      </c>
      <c r="E206" t="s">
        <v>89</v>
      </c>
      <c r="F206" t="s">
        <v>431</v>
      </c>
      <c r="G206" t="s">
        <v>93</v>
      </c>
      <c r="H206" t="s">
        <v>89</v>
      </c>
      <c r="I206" t="s">
        <v>624</v>
      </c>
      <c r="J206" t="s">
        <v>625</v>
      </c>
      <c r="L206" t="s">
        <v>92</v>
      </c>
      <c r="N206" t="s">
        <v>95</v>
      </c>
    </row>
    <row r="207" spans="1:15" x14ac:dyDescent="0.25">
      <c r="I207" t="s">
        <v>0</v>
      </c>
      <c r="N207">
        <v>-690.01</v>
      </c>
    </row>
    <row r="208" spans="1:15" x14ac:dyDescent="0.25">
      <c r="A208" t="s">
        <v>163</v>
      </c>
      <c r="B208" s="18">
        <v>42762</v>
      </c>
      <c r="C208" t="s">
        <v>164</v>
      </c>
      <c r="D208">
        <v>1</v>
      </c>
      <c r="E208" t="s">
        <v>433</v>
      </c>
      <c r="F208" t="s">
        <v>466</v>
      </c>
      <c r="G208" t="s">
        <v>100</v>
      </c>
      <c r="H208" t="s">
        <v>10</v>
      </c>
      <c r="I208" t="s">
        <v>136</v>
      </c>
      <c r="J208">
        <v>690.02</v>
      </c>
      <c r="N208">
        <v>0.01</v>
      </c>
    </row>
    <row r="209" spans="1:15" x14ac:dyDescent="0.25">
      <c r="A209" t="s">
        <v>893</v>
      </c>
      <c r="B209" s="18">
        <v>42766</v>
      </c>
      <c r="C209" t="s">
        <v>887</v>
      </c>
      <c r="D209">
        <v>1</v>
      </c>
      <c r="E209" t="s">
        <v>432</v>
      </c>
      <c r="F209">
        <v>34179</v>
      </c>
      <c r="G209" t="s">
        <v>97</v>
      </c>
      <c r="H209" t="s">
        <v>10</v>
      </c>
      <c r="I209" t="s">
        <v>889</v>
      </c>
      <c r="L209">
        <v>0.01</v>
      </c>
      <c r="N209">
        <v>0</v>
      </c>
    </row>
    <row r="210" spans="1:15" x14ac:dyDescent="0.25">
      <c r="A210" t="s">
        <v>763</v>
      </c>
      <c r="B210" s="18">
        <v>42794</v>
      </c>
      <c r="C210" t="s">
        <v>764</v>
      </c>
      <c r="D210">
        <v>1</v>
      </c>
      <c r="E210" t="s">
        <v>432</v>
      </c>
      <c r="F210">
        <v>33631</v>
      </c>
      <c r="G210" t="s">
        <v>97</v>
      </c>
      <c r="H210" t="s">
        <v>10</v>
      </c>
      <c r="I210" t="s">
        <v>766</v>
      </c>
      <c r="L210">
        <v>0.01</v>
      </c>
      <c r="N210">
        <v>-0.01</v>
      </c>
    </row>
    <row r="211" spans="1:15" x14ac:dyDescent="0.25">
      <c r="A211" t="s">
        <v>886</v>
      </c>
      <c r="B211" s="18">
        <v>42794</v>
      </c>
      <c r="C211" t="s">
        <v>887</v>
      </c>
      <c r="D211">
        <v>1</v>
      </c>
      <c r="E211" t="s">
        <v>432</v>
      </c>
      <c r="F211">
        <v>34180</v>
      </c>
      <c r="G211" t="s">
        <v>97</v>
      </c>
      <c r="H211" t="s">
        <v>10</v>
      </c>
      <c r="I211" t="s">
        <v>897</v>
      </c>
      <c r="J211">
        <v>0.01</v>
      </c>
      <c r="N211">
        <v>0</v>
      </c>
    </row>
    <row r="212" spans="1:15" x14ac:dyDescent="0.25">
      <c r="A212" t="s">
        <v>354</v>
      </c>
      <c r="B212" s="18">
        <v>42799</v>
      </c>
      <c r="C212" t="s">
        <v>467</v>
      </c>
      <c r="D212">
        <v>1</v>
      </c>
      <c r="E212" t="s">
        <v>433</v>
      </c>
      <c r="F212" t="s">
        <v>468</v>
      </c>
      <c r="G212" t="s">
        <v>100</v>
      </c>
      <c r="H212" t="s">
        <v>10</v>
      </c>
      <c r="I212" t="s">
        <v>136</v>
      </c>
      <c r="J212" s="17">
        <v>3000</v>
      </c>
      <c r="N212" s="17">
        <v>3000</v>
      </c>
    </row>
    <row r="213" spans="1:15" x14ac:dyDescent="0.25">
      <c r="A213" t="s">
        <v>469</v>
      </c>
      <c r="B213" s="18">
        <v>42844</v>
      </c>
      <c r="C213" t="s">
        <v>138</v>
      </c>
      <c r="D213">
        <v>1</v>
      </c>
      <c r="E213" t="s">
        <v>432</v>
      </c>
      <c r="F213">
        <v>32744</v>
      </c>
      <c r="G213" t="s">
        <v>97</v>
      </c>
      <c r="H213" t="s">
        <v>3</v>
      </c>
      <c r="I213" t="s">
        <v>470</v>
      </c>
      <c r="L213" s="17">
        <v>3696</v>
      </c>
      <c r="N213">
        <v>-696</v>
      </c>
    </row>
    <row r="214" spans="1:15" x14ac:dyDescent="0.25">
      <c r="A214" t="s">
        <v>471</v>
      </c>
      <c r="B214" s="18">
        <v>42850</v>
      </c>
      <c r="C214" t="s">
        <v>472</v>
      </c>
      <c r="D214">
        <v>1</v>
      </c>
      <c r="E214" t="s">
        <v>433</v>
      </c>
      <c r="F214" t="s">
        <v>473</v>
      </c>
      <c r="G214" t="s">
        <v>100</v>
      </c>
      <c r="H214" t="s">
        <v>10</v>
      </c>
      <c r="I214" t="s">
        <v>136</v>
      </c>
      <c r="J214">
        <v>696</v>
      </c>
      <c r="N214">
        <v>0</v>
      </c>
    </row>
    <row r="215" spans="1:15" x14ac:dyDescent="0.25">
      <c r="A215" t="s">
        <v>769</v>
      </c>
      <c r="B215" s="18">
        <v>42858</v>
      </c>
      <c r="C215" t="s">
        <v>770</v>
      </c>
      <c r="D215">
        <v>1</v>
      </c>
      <c r="E215" t="s">
        <v>433</v>
      </c>
      <c r="F215" t="s">
        <v>969</v>
      </c>
      <c r="G215" t="s">
        <v>100</v>
      </c>
      <c r="H215" t="s">
        <v>10</v>
      </c>
      <c r="I215" t="s">
        <v>136</v>
      </c>
      <c r="J215" s="17">
        <v>6000</v>
      </c>
      <c r="N215" s="17">
        <v>6000</v>
      </c>
    </row>
    <row r="216" spans="1:15" x14ac:dyDescent="0.25">
      <c r="A216" t="s">
        <v>772</v>
      </c>
      <c r="B216" s="18">
        <v>42886</v>
      </c>
      <c r="C216" t="s">
        <v>138</v>
      </c>
      <c r="D216">
        <v>1</v>
      </c>
      <c r="E216" t="s">
        <v>432</v>
      </c>
      <c r="F216">
        <v>33190</v>
      </c>
      <c r="G216" t="s">
        <v>97</v>
      </c>
      <c r="H216" t="s">
        <v>10</v>
      </c>
      <c r="I216" t="s">
        <v>470</v>
      </c>
      <c r="L216" s="17">
        <v>6000.08</v>
      </c>
      <c r="N216">
        <v>-0.08</v>
      </c>
    </row>
    <row r="217" spans="1:15" x14ac:dyDescent="0.25">
      <c r="A217" t="s">
        <v>895</v>
      </c>
      <c r="B217" s="18">
        <v>42886</v>
      </c>
      <c r="C217" t="s">
        <v>887</v>
      </c>
      <c r="D217">
        <v>1</v>
      </c>
      <c r="E217" t="s">
        <v>432</v>
      </c>
      <c r="F217">
        <v>34183</v>
      </c>
      <c r="G217" t="s">
        <v>97</v>
      </c>
      <c r="H217" t="s">
        <v>10</v>
      </c>
      <c r="I217" t="s">
        <v>897</v>
      </c>
      <c r="J217">
        <v>0.08</v>
      </c>
      <c r="N217">
        <v>0</v>
      </c>
    </row>
    <row r="218" spans="1:15" x14ac:dyDescent="0.25">
      <c r="A218" t="s">
        <v>774</v>
      </c>
      <c r="B218" s="18">
        <v>42898</v>
      </c>
      <c r="C218" t="s">
        <v>775</v>
      </c>
      <c r="D218">
        <v>1</v>
      </c>
      <c r="E218" t="s">
        <v>433</v>
      </c>
      <c r="F218" t="s">
        <v>970</v>
      </c>
      <c r="G218" t="s">
        <v>100</v>
      </c>
      <c r="H218" t="s">
        <v>10</v>
      </c>
      <c r="I218" t="s">
        <v>136</v>
      </c>
      <c r="J218" s="17">
        <v>5000</v>
      </c>
      <c r="N218" s="17">
        <v>5000</v>
      </c>
    </row>
    <row r="219" spans="1:15" x14ac:dyDescent="0.25">
      <c r="A219" t="s">
        <v>898</v>
      </c>
      <c r="B219" s="18">
        <v>42959</v>
      </c>
      <c r="C219" t="s">
        <v>138</v>
      </c>
      <c r="D219">
        <v>1</v>
      </c>
      <c r="E219" t="s">
        <v>432</v>
      </c>
      <c r="F219">
        <v>34064</v>
      </c>
      <c r="G219" t="s">
        <v>97</v>
      </c>
      <c r="H219" t="s">
        <v>3</v>
      </c>
      <c r="I219" t="s">
        <v>900</v>
      </c>
      <c r="L219" s="17">
        <v>5474.68</v>
      </c>
      <c r="N219">
        <v>-474.68</v>
      </c>
    </row>
    <row r="220" spans="1:15" x14ac:dyDescent="0.25">
      <c r="A220" t="s">
        <v>962</v>
      </c>
      <c r="B220" s="18">
        <v>43000</v>
      </c>
      <c r="C220" t="s">
        <v>963</v>
      </c>
      <c r="D220">
        <v>1</v>
      </c>
      <c r="E220" t="s">
        <v>1184</v>
      </c>
      <c r="F220">
        <v>34464</v>
      </c>
      <c r="G220" t="s">
        <v>965</v>
      </c>
      <c r="H220" t="s">
        <v>3</v>
      </c>
      <c r="I220" t="s">
        <v>966</v>
      </c>
      <c r="J220">
        <v>474.68</v>
      </c>
      <c r="N220">
        <v>0</v>
      </c>
    </row>
    <row r="221" spans="1:15" x14ac:dyDescent="0.25">
      <c r="I221" t="s">
        <v>129</v>
      </c>
      <c r="J221" s="17">
        <v>15860.79</v>
      </c>
      <c r="L221" s="17">
        <v>15170.78</v>
      </c>
    </row>
    <row r="222" spans="1:15" x14ac:dyDescent="0.25">
      <c r="I222" t="s">
        <v>82</v>
      </c>
      <c r="N222">
        <v>0</v>
      </c>
      <c r="O222" t="s">
        <v>181</v>
      </c>
    </row>
    <row r="223" spans="1:15" x14ac:dyDescent="0.25">
      <c r="A223" t="s">
        <v>88</v>
      </c>
      <c r="B223" t="s">
        <v>89</v>
      </c>
      <c r="C223" t="s">
        <v>95</v>
      </c>
      <c r="D223" t="s">
        <v>690</v>
      </c>
      <c r="E223" t="s">
        <v>89</v>
      </c>
      <c r="F223" t="s">
        <v>431</v>
      </c>
      <c r="G223" t="s">
        <v>93</v>
      </c>
      <c r="H223" t="s">
        <v>89</v>
      </c>
      <c r="I223" t="s">
        <v>624</v>
      </c>
      <c r="J223" t="s">
        <v>625</v>
      </c>
      <c r="L223" t="s">
        <v>92</v>
      </c>
      <c r="N223" t="s">
        <v>95</v>
      </c>
    </row>
    <row r="225" spans="1:15" x14ac:dyDescent="0.25">
      <c r="A225" t="s">
        <v>83</v>
      </c>
      <c r="B225" t="s">
        <v>84</v>
      </c>
      <c r="C225">
        <v>64</v>
      </c>
      <c r="D225" t="s">
        <v>406</v>
      </c>
      <c r="E225" t="s">
        <v>477</v>
      </c>
      <c r="F225" t="s">
        <v>478</v>
      </c>
      <c r="G225" t="s">
        <v>243</v>
      </c>
    </row>
    <row r="226" spans="1:15" x14ac:dyDescent="0.25">
      <c r="A226" t="s">
        <v>88</v>
      </c>
      <c r="B226" t="s">
        <v>89</v>
      </c>
      <c r="C226" t="s">
        <v>95</v>
      </c>
      <c r="D226" t="s">
        <v>690</v>
      </c>
      <c r="E226" t="s">
        <v>89</v>
      </c>
      <c r="F226" t="s">
        <v>431</v>
      </c>
      <c r="G226" t="s">
        <v>93</v>
      </c>
      <c r="H226" t="s">
        <v>89</v>
      </c>
      <c r="I226" t="s">
        <v>624</v>
      </c>
      <c r="J226" t="s">
        <v>625</v>
      </c>
      <c r="L226" t="s">
        <v>92</v>
      </c>
      <c r="N226" t="s">
        <v>95</v>
      </c>
    </row>
    <row r="227" spans="1:15" x14ac:dyDescent="0.25">
      <c r="I227" t="s">
        <v>0</v>
      </c>
      <c r="N227" s="17">
        <v>-1501</v>
      </c>
    </row>
    <row r="228" spans="1:15" x14ac:dyDescent="0.25">
      <c r="A228" t="s">
        <v>244</v>
      </c>
      <c r="B228" s="18">
        <v>42777</v>
      </c>
      <c r="C228" t="s">
        <v>138</v>
      </c>
      <c r="D228">
        <v>1</v>
      </c>
      <c r="E228" t="s">
        <v>432</v>
      </c>
      <c r="F228">
        <v>32000</v>
      </c>
      <c r="G228" t="s">
        <v>97</v>
      </c>
      <c r="H228" t="s">
        <v>3</v>
      </c>
      <c r="I228" t="s">
        <v>246</v>
      </c>
      <c r="L228">
        <v>983</v>
      </c>
      <c r="N228" s="17">
        <v>-2484</v>
      </c>
    </row>
    <row r="229" spans="1:15" x14ac:dyDescent="0.25">
      <c r="A229" t="s">
        <v>247</v>
      </c>
      <c r="B229" s="18">
        <v>42786</v>
      </c>
      <c r="C229" t="s">
        <v>248</v>
      </c>
      <c r="D229">
        <v>1</v>
      </c>
      <c r="E229" t="s">
        <v>433</v>
      </c>
      <c r="F229" t="s">
        <v>479</v>
      </c>
      <c r="G229" t="s">
        <v>100</v>
      </c>
      <c r="H229" t="s">
        <v>10</v>
      </c>
      <c r="I229" t="s">
        <v>136</v>
      </c>
      <c r="J229">
        <v>983</v>
      </c>
      <c r="N229" s="17">
        <v>-1501</v>
      </c>
    </row>
    <row r="230" spans="1:15" x14ac:dyDescent="0.25">
      <c r="A230" t="s">
        <v>643</v>
      </c>
      <c r="B230" s="18">
        <v>42878</v>
      </c>
      <c r="C230" t="s">
        <v>777</v>
      </c>
      <c r="D230">
        <v>1</v>
      </c>
      <c r="E230" t="s">
        <v>433</v>
      </c>
      <c r="F230" t="s">
        <v>975</v>
      </c>
      <c r="G230" t="s">
        <v>100</v>
      </c>
      <c r="H230" t="s">
        <v>10</v>
      </c>
      <c r="I230" t="s">
        <v>136</v>
      </c>
      <c r="J230">
        <v>336</v>
      </c>
      <c r="N230" s="17">
        <v>-1165</v>
      </c>
    </row>
    <row r="231" spans="1:15" x14ac:dyDescent="0.25">
      <c r="A231" t="s">
        <v>962</v>
      </c>
      <c r="B231" s="18">
        <v>43000</v>
      </c>
      <c r="C231" t="s">
        <v>963</v>
      </c>
      <c r="D231">
        <v>1</v>
      </c>
      <c r="E231" t="s">
        <v>1184</v>
      </c>
      <c r="F231">
        <v>34464</v>
      </c>
      <c r="G231" t="s">
        <v>965</v>
      </c>
      <c r="H231" t="s">
        <v>3</v>
      </c>
      <c r="I231" t="s">
        <v>966</v>
      </c>
      <c r="J231" s="17">
        <v>1165</v>
      </c>
      <c r="N231">
        <v>0</v>
      </c>
    </row>
    <row r="232" spans="1:15" x14ac:dyDescent="0.25">
      <c r="I232" t="s">
        <v>129</v>
      </c>
      <c r="J232" s="17">
        <v>2484</v>
      </c>
      <c r="L232">
        <v>983</v>
      </c>
    </row>
    <row r="233" spans="1:15" x14ac:dyDescent="0.25">
      <c r="I233" t="s">
        <v>82</v>
      </c>
      <c r="N233">
        <v>0</v>
      </c>
      <c r="O233" t="s">
        <v>181</v>
      </c>
    </row>
    <row r="234" spans="1:15" x14ac:dyDescent="0.25">
      <c r="A234" t="s">
        <v>88</v>
      </c>
      <c r="B234" t="s">
        <v>89</v>
      </c>
      <c r="C234" t="s">
        <v>95</v>
      </c>
      <c r="D234" t="s">
        <v>690</v>
      </c>
      <c r="E234" t="s">
        <v>89</v>
      </c>
      <c r="F234" t="s">
        <v>431</v>
      </c>
      <c r="G234" t="s">
        <v>93</v>
      </c>
      <c r="H234" t="s">
        <v>89</v>
      </c>
      <c r="I234" t="s">
        <v>624</v>
      </c>
      <c r="J234" t="s">
        <v>625</v>
      </c>
      <c r="L234" t="s">
        <v>92</v>
      </c>
      <c r="N234" t="s">
        <v>95</v>
      </c>
    </row>
    <row r="237" spans="1:15" x14ac:dyDescent="0.25">
      <c r="A237" t="s">
        <v>83</v>
      </c>
      <c r="B237" t="s">
        <v>84</v>
      </c>
      <c r="C237">
        <v>66</v>
      </c>
      <c r="D237" t="s">
        <v>166</v>
      </c>
      <c r="E237" t="s">
        <v>480</v>
      </c>
      <c r="F237" t="s">
        <v>481</v>
      </c>
      <c r="G237" t="s">
        <v>168</v>
      </c>
    </row>
    <row r="238" spans="1:15" x14ac:dyDescent="0.25">
      <c r="A238" t="s">
        <v>88</v>
      </c>
      <c r="B238" t="s">
        <v>89</v>
      </c>
      <c r="C238" t="s">
        <v>95</v>
      </c>
      <c r="D238" t="s">
        <v>690</v>
      </c>
      <c r="E238" t="s">
        <v>89</v>
      </c>
      <c r="F238" t="s">
        <v>431</v>
      </c>
      <c r="G238" t="s">
        <v>93</v>
      </c>
      <c r="H238" t="s">
        <v>89</v>
      </c>
      <c r="I238" t="s">
        <v>624</v>
      </c>
      <c r="J238" t="s">
        <v>625</v>
      </c>
      <c r="L238" t="s">
        <v>92</v>
      </c>
      <c r="N238" t="s">
        <v>95</v>
      </c>
    </row>
    <row r="239" spans="1:15" x14ac:dyDescent="0.25">
      <c r="I239" t="s">
        <v>0</v>
      </c>
      <c r="N239">
        <v>0</v>
      </c>
    </row>
    <row r="240" spans="1:15" x14ac:dyDescent="0.25">
      <c r="A240" t="s">
        <v>169</v>
      </c>
      <c r="B240" s="18">
        <v>42739</v>
      </c>
      <c r="C240" t="s">
        <v>170</v>
      </c>
      <c r="D240">
        <v>1</v>
      </c>
      <c r="E240" t="s">
        <v>433</v>
      </c>
      <c r="F240" t="s">
        <v>482</v>
      </c>
      <c r="G240" t="s">
        <v>100</v>
      </c>
      <c r="H240" t="s">
        <v>10</v>
      </c>
      <c r="I240" t="s">
        <v>136</v>
      </c>
      <c r="J240" s="17">
        <v>4000</v>
      </c>
      <c r="N240" s="17">
        <v>4000</v>
      </c>
    </row>
    <row r="241" spans="1:15" x14ac:dyDescent="0.25">
      <c r="A241" t="s">
        <v>172</v>
      </c>
      <c r="B241" s="18">
        <v>42755</v>
      </c>
      <c r="C241" t="s">
        <v>138</v>
      </c>
      <c r="D241">
        <v>1</v>
      </c>
      <c r="E241" t="s">
        <v>432</v>
      </c>
      <c r="F241">
        <v>31657</v>
      </c>
      <c r="G241" t="s">
        <v>97</v>
      </c>
      <c r="H241" t="s">
        <v>3</v>
      </c>
      <c r="I241" t="s">
        <v>174</v>
      </c>
      <c r="L241" s="17">
        <v>3818.02</v>
      </c>
      <c r="N241">
        <v>181.98</v>
      </c>
    </row>
    <row r="242" spans="1:15" x14ac:dyDescent="0.25">
      <c r="A242" t="s">
        <v>253</v>
      </c>
      <c r="B242" s="18">
        <v>42770</v>
      </c>
      <c r="C242" t="s">
        <v>254</v>
      </c>
      <c r="D242">
        <v>1</v>
      </c>
      <c r="E242" t="s">
        <v>433</v>
      </c>
      <c r="F242" t="s">
        <v>483</v>
      </c>
      <c r="G242" t="s">
        <v>100</v>
      </c>
      <c r="H242" t="s">
        <v>10</v>
      </c>
      <c r="I242" t="s">
        <v>136</v>
      </c>
      <c r="J242" s="17">
        <v>4900</v>
      </c>
      <c r="N242" s="17">
        <v>5081.9799999999996</v>
      </c>
    </row>
    <row r="243" spans="1:15" x14ac:dyDescent="0.25">
      <c r="A243" t="s">
        <v>1002</v>
      </c>
      <c r="B243" s="18">
        <v>43008</v>
      </c>
      <c r="C243" t="s">
        <v>138</v>
      </c>
      <c r="D243">
        <v>1</v>
      </c>
      <c r="E243" t="s">
        <v>432</v>
      </c>
      <c r="F243">
        <v>34648</v>
      </c>
      <c r="G243" t="s">
        <v>97</v>
      </c>
      <c r="H243" t="s">
        <v>10</v>
      </c>
      <c r="I243" t="s">
        <v>1058</v>
      </c>
      <c r="L243" s="17">
        <v>4123.03</v>
      </c>
      <c r="N243">
        <v>958.95</v>
      </c>
    </row>
    <row r="244" spans="1:15" x14ac:dyDescent="0.25">
      <c r="A244" t="s">
        <v>1042</v>
      </c>
      <c r="B244" s="18">
        <v>43029</v>
      </c>
      <c r="C244" t="s">
        <v>448</v>
      </c>
      <c r="D244">
        <v>1</v>
      </c>
      <c r="E244" t="s">
        <v>432</v>
      </c>
      <c r="F244">
        <v>34866</v>
      </c>
      <c r="G244" t="s">
        <v>97</v>
      </c>
      <c r="H244" t="s">
        <v>10</v>
      </c>
      <c r="I244" t="s">
        <v>717</v>
      </c>
      <c r="L244">
        <v>392</v>
      </c>
      <c r="N244">
        <v>566.95000000000005</v>
      </c>
    </row>
    <row r="245" spans="1:15" x14ac:dyDescent="0.25">
      <c r="A245" t="s">
        <v>1042</v>
      </c>
      <c r="B245" s="18">
        <v>43029</v>
      </c>
      <c r="C245" t="s">
        <v>448</v>
      </c>
      <c r="D245">
        <v>1</v>
      </c>
      <c r="E245" t="s">
        <v>432</v>
      </c>
      <c r="F245">
        <v>34866</v>
      </c>
      <c r="G245" t="s">
        <v>97</v>
      </c>
      <c r="H245" t="s">
        <v>10</v>
      </c>
      <c r="I245" t="s">
        <v>174</v>
      </c>
      <c r="L245">
        <v>392</v>
      </c>
      <c r="N245">
        <v>174.95</v>
      </c>
    </row>
    <row r="246" spans="1:15" x14ac:dyDescent="0.25">
      <c r="A246" t="s">
        <v>1187</v>
      </c>
      <c r="B246" s="18">
        <v>43082</v>
      </c>
      <c r="C246" t="s">
        <v>1188</v>
      </c>
      <c r="D246">
        <v>1</v>
      </c>
      <c r="E246" t="s">
        <v>432</v>
      </c>
      <c r="F246">
        <v>35359</v>
      </c>
      <c r="G246" t="s">
        <v>97</v>
      </c>
      <c r="H246" t="s">
        <v>10</v>
      </c>
      <c r="I246" t="s">
        <v>1189</v>
      </c>
      <c r="L246">
        <v>174</v>
      </c>
      <c r="N246">
        <v>0.95</v>
      </c>
    </row>
    <row r="247" spans="1:15" x14ac:dyDescent="0.25">
      <c r="I247" t="s">
        <v>129</v>
      </c>
      <c r="J247" s="17">
        <v>8900</v>
      </c>
      <c r="L247" s="17">
        <v>8899.0499999999993</v>
      </c>
    </row>
    <row r="248" spans="1:15" x14ac:dyDescent="0.25">
      <c r="I248" t="s">
        <v>82</v>
      </c>
      <c r="N248">
        <v>0.95</v>
      </c>
      <c r="O248" t="s">
        <v>181</v>
      </c>
    </row>
    <row r="249" spans="1:15" x14ac:dyDescent="0.25">
      <c r="A249" t="s">
        <v>88</v>
      </c>
      <c r="B249" t="s">
        <v>89</v>
      </c>
      <c r="C249" t="s">
        <v>95</v>
      </c>
      <c r="D249" t="s">
        <v>690</v>
      </c>
      <c r="E249" t="s">
        <v>89</v>
      </c>
      <c r="F249" t="s">
        <v>431</v>
      </c>
      <c r="G249" t="s">
        <v>93</v>
      </c>
      <c r="H249" t="s">
        <v>89</v>
      </c>
      <c r="I249" t="s">
        <v>624</v>
      </c>
      <c r="J249" t="s">
        <v>625</v>
      </c>
      <c r="L249" t="s">
        <v>92</v>
      </c>
      <c r="N249" t="s">
        <v>95</v>
      </c>
    </row>
    <row r="252" spans="1:15" x14ac:dyDescent="0.25">
      <c r="A252" t="s">
        <v>83</v>
      </c>
      <c r="B252" t="s">
        <v>84</v>
      </c>
      <c r="C252">
        <v>70</v>
      </c>
      <c r="D252" t="s">
        <v>484</v>
      </c>
      <c r="E252" t="s">
        <v>485</v>
      </c>
      <c r="F252" t="s">
        <v>486</v>
      </c>
      <c r="G252" t="s">
        <v>487</v>
      </c>
    </row>
    <row r="253" spans="1:15" x14ac:dyDescent="0.25">
      <c r="A253" t="s">
        <v>88</v>
      </c>
      <c r="B253" t="s">
        <v>89</v>
      </c>
      <c r="C253" t="s">
        <v>95</v>
      </c>
      <c r="D253" t="s">
        <v>690</v>
      </c>
      <c r="E253" t="s">
        <v>89</v>
      </c>
      <c r="F253" t="s">
        <v>431</v>
      </c>
      <c r="G253" t="s">
        <v>93</v>
      </c>
      <c r="H253" t="s">
        <v>89</v>
      </c>
      <c r="I253" t="s">
        <v>624</v>
      </c>
      <c r="J253" t="s">
        <v>625</v>
      </c>
      <c r="L253" t="s">
        <v>92</v>
      </c>
      <c r="N253" t="s">
        <v>95</v>
      </c>
    </row>
    <row r="254" spans="1:15" x14ac:dyDescent="0.25">
      <c r="I254" t="s">
        <v>0</v>
      </c>
      <c r="N254">
        <v>0</v>
      </c>
    </row>
    <row r="255" spans="1:15" x14ac:dyDescent="0.25">
      <c r="A255" t="s">
        <v>488</v>
      </c>
      <c r="B255" s="18">
        <v>42855</v>
      </c>
      <c r="C255" t="s">
        <v>138</v>
      </c>
      <c r="D255">
        <v>1</v>
      </c>
      <c r="E255" t="s">
        <v>432</v>
      </c>
      <c r="F255">
        <v>32980</v>
      </c>
      <c r="G255" t="s">
        <v>97</v>
      </c>
      <c r="H255" t="s">
        <v>10</v>
      </c>
      <c r="I255" t="s">
        <v>489</v>
      </c>
      <c r="L255">
        <v>912</v>
      </c>
      <c r="N255">
        <v>-912</v>
      </c>
    </row>
    <row r="256" spans="1:15" x14ac:dyDescent="0.25">
      <c r="A256" t="s">
        <v>780</v>
      </c>
      <c r="B256" s="18">
        <v>42867</v>
      </c>
      <c r="C256" t="s">
        <v>781</v>
      </c>
      <c r="D256">
        <v>1</v>
      </c>
      <c r="E256" t="s">
        <v>433</v>
      </c>
      <c r="F256" t="s">
        <v>978</v>
      </c>
      <c r="G256" t="s">
        <v>100</v>
      </c>
      <c r="H256" t="s">
        <v>10</v>
      </c>
      <c r="I256" t="s">
        <v>136</v>
      </c>
      <c r="J256">
        <v>912</v>
      </c>
      <c r="N256">
        <v>0</v>
      </c>
    </row>
    <row r="257" spans="1:15" x14ac:dyDescent="0.25">
      <c r="A257" t="s">
        <v>783</v>
      </c>
      <c r="B257" s="18">
        <v>42933</v>
      </c>
      <c r="C257" t="s">
        <v>784</v>
      </c>
      <c r="D257">
        <v>1</v>
      </c>
      <c r="E257" t="s">
        <v>433</v>
      </c>
      <c r="F257" t="s">
        <v>979</v>
      </c>
      <c r="G257" t="s">
        <v>100</v>
      </c>
      <c r="H257" t="s">
        <v>10</v>
      </c>
      <c r="I257" t="s">
        <v>136</v>
      </c>
      <c r="J257" s="17">
        <v>3000</v>
      </c>
      <c r="N257" s="17">
        <v>3000</v>
      </c>
    </row>
    <row r="258" spans="1:15" x14ac:dyDescent="0.25">
      <c r="A258" t="s">
        <v>905</v>
      </c>
      <c r="B258" s="18">
        <v>42959</v>
      </c>
      <c r="C258" t="s">
        <v>138</v>
      </c>
      <c r="D258">
        <v>1</v>
      </c>
      <c r="E258" t="s">
        <v>432</v>
      </c>
      <c r="F258">
        <v>34061</v>
      </c>
      <c r="G258" t="s">
        <v>97</v>
      </c>
      <c r="H258" t="s">
        <v>3</v>
      </c>
      <c r="I258" t="s">
        <v>489</v>
      </c>
      <c r="L258" s="17">
        <v>3422.79</v>
      </c>
      <c r="N258">
        <v>-422.79</v>
      </c>
    </row>
    <row r="259" spans="1:15" x14ac:dyDescent="0.25">
      <c r="A259" t="s">
        <v>962</v>
      </c>
      <c r="B259" s="18">
        <v>43000</v>
      </c>
      <c r="C259" t="s">
        <v>963</v>
      </c>
      <c r="D259">
        <v>1</v>
      </c>
      <c r="E259" t="s">
        <v>1184</v>
      </c>
      <c r="F259">
        <v>34464</v>
      </c>
      <c r="G259" t="s">
        <v>965</v>
      </c>
      <c r="H259" t="s">
        <v>3</v>
      </c>
      <c r="I259" t="s">
        <v>966</v>
      </c>
      <c r="J259">
        <v>422.79</v>
      </c>
      <c r="N259">
        <v>0</v>
      </c>
    </row>
    <row r="260" spans="1:15" x14ac:dyDescent="0.25">
      <c r="I260" t="s">
        <v>129</v>
      </c>
      <c r="J260" s="17">
        <v>4334.79</v>
      </c>
      <c r="L260" s="17">
        <v>4334.79</v>
      </c>
    </row>
    <row r="261" spans="1:15" x14ac:dyDescent="0.25">
      <c r="I261" t="s">
        <v>82</v>
      </c>
      <c r="N261">
        <v>0</v>
      </c>
      <c r="O261" t="s">
        <v>181</v>
      </c>
    </row>
    <row r="262" spans="1:15" x14ac:dyDescent="0.25">
      <c r="A262" t="s">
        <v>88</v>
      </c>
      <c r="B262" t="s">
        <v>89</v>
      </c>
      <c r="C262" t="s">
        <v>95</v>
      </c>
      <c r="D262" t="s">
        <v>690</v>
      </c>
      <c r="E262" t="s">
        <v>89</v>
      </c>
      <c r="F262" t="s">
        <v>431</v>
      </c>
      <c r="G262" t="s">
        <v>93</v>
      </c>
      <c r="H262" t="s">
        <v>89</v>
      </c>
      <c r="I262" t="s">
        <v>624</v>
      </c>
      <c r="J262" t="s">
        <v>625</v>
      </c>
      <c r="L262" t="s">
        <v>92</v>
      </c>
      <c r="N262" t="s">
        <v>95</v>
      </c>
    </row>
    <row r="264" spans="1:15" x14ac:dyDescent="0.25">
      <c r="A264" t="s">
        <v>83</v>
      </c>
      <c r="B264" t="s">
        <v>84</v>
      </c>
      <c r="C264">
        <v>71</v>
      </c>
      <c r="D264" t="s">
        <v>175</v>
      </c>
      <c r="E264" t="s">
        <v>490</v>
      </c>
      <c r="F264" t="s">
        <v>491</v>
      </c>
      <c r="G264" t="s">
        <v>177</v>
      </c>
    </row>
    <row r="265" spans="1:15" x14ac:dyDescent="0.25">
      <c r="A265" t="s">
        <v>88</v>
      </c>
      <c r="B265" t="s">
        <v>89</v>
      </c>
      <c r="C265" t="s">
        <v>95</v>
      </c>
      <c r="D265" t="s">
        <v>690</v>
      </c>
      <c r="E265" t="s">
        <v>89</v>
      </c>
      <c r="F265" t="s">
        <v>431</v>
      </c>
      <c r="G265" t="s">
        <v>93</v>
      </c>
      <c r="H265" t="s">
        <v>89</v>
      </c>
      <c r="I265" t="s">
        <v>624</v>
      </c>
      <c r="J265" t="s">
        <v>625</v>
      </c>
      <c r="L265" t="s">
        <v>92</v>
      </c>
      <c r="N265" t="s">
        <v>95</v>
      </c>
    </row>
    <row r="266" spans="1:15" x14ac:dyDescent="0.25">
      <c r="I266" t="s">
        <v>0</v>
      </c>
      <c r="N266">
        <v>0</v>
      </c>
    </row>
    <row r="267" spans="1:15" x14ac:dyDescent="0.25">
      <c r="A267" t="s">
        <v>178</v>
      </c>
      <c r="B267" s="18">
        <v>42762</v>
      </c>
      <c r="C267" t="s">
        <v>179</v>
      </c>
      <c r="D267">
        <v>1</v>
      </c>
      <c r="E267" t="s">
        <v>433</v>
      </c>
      <c r="F267" t="s">
        <v>492</v>
      </c>
      <c r="G267" t="s">
        <v>100</v>
      </c>
      <c r="H267" t="s">
        <v>10</v>
      </c>
      <c r="I267" t="s">
        <v>136</v>
      </c>
      <c r="J267" s="17">
        <v>2800</v>
      </c>
      <c r="N267" s="17">
        <v>2800</v>
      </c>
    </row>
    <row r="268" spans="1:15" x14ac:dyDescent="0.25">
      <c r="A268" t="s">
        <v>258</v>
      </c>
      <c r="B268" s="18">
        <v>42777</v>
      </c>
      <c r="C268" t="s">
        <v>138</v>
      </c>
      <c r="D268">
        <v>1</v>
      </c>
      <c r="E268" t="s">
        <v>432</v>
      </c>
      <c r="F268">
        <v>32001</v>
      </c>
      <c r="G268" t="s">
        <v>97</v>
      </c>
      <c r="H268" t="s">
        <v>3</v>
      </c>
      <c r="I268" t="s">
        <v>260</v>
      </c>
      <c r="L268" s="17">
        <v>2800</v>
      </c>
      <c r="N268">
        <v>0</v>
      </c>
    </row>
    <row r="269" spans="1:15" x14ac:dyDescent="0.25">
      <c r="A269" t="s">
        <v>261</v>
      </c>
      <c r="B269" s="18">
        <v>42789</v>
      </c>
      <c r="C269" t="s">
        <v>262</v>
      </c>
      <c r="D269">
        <v>1</v>
      </c>
      <c r="E269" t="s">
        <v>433</v>
      </c>
      <c r="F269" t="s">
        <v>493</v>
      </c>
      <c r="G269" t="s">
        <v>100</v>
      </c>
      <c r="H269" t="s">
        <v>10</v>
      </c>
      <c r="I269" t="s">
        <v>136</v>
      </c>
      <c r="J269" s="17">
        <v>3800</v>
      </c>
      <c r="N269" s="17">
        <v>3800</v>
      </c>
    </row>
    <row r="270" spans="1:15" x14ac:dyDescent="0.25">
      <c r="A270" t="s">
        <v>359</v>
      </c>
      <c r="B270" s="18">
        <v>42812</v>
      </c>
      <c r="C270" t="s">
        <v>494</v>
      </c>
      <c r="D270">
        <v>1</v>
      </c>
      <c r="E270" t="s">
        <v>433</v>
      </c>
      <c r="F270" t="s">
        <v>495</v>
      </c>
      <c r="G270" t="s">
        <v>100</v>
      </c>
      <c r="H270" t="s">
        <v>10</v>
      </c>
      <c r="I270" t="s">
        <v>136</v>
      </c>
      <c r="J270" s="17">
        <v>3800</v>
      </c>
      <c r="N270" s="17">
        <v>7600</v>
      </c>
    </row>
    <row r="271" spans="1:15" x14ac:dyDescent="0.25">
      <c r="A271" t="s">
        <v>361</v>
      </c>
      <c r="B271" s="18">
        <v>42819</v>
      </c>
      <c r="C271" t="s">
        <v>138</v>
      </c>
      <c r="D271">
        <v>1</v>
      </c>
      <c r="E271" t="s">
        <v>432</v>
      </c>
      <c r="F271">
        <v>32425</v>
      </c>
      <c r="G271" t="s">
        <v>97</v>
      </c>
      <c r="H271" t="s">
        <v>10</v>
      </c>
      <c r="I271" t="s">
        <v>260</v>
      </c>
      <c r="L271" s="17">
        <v>3640</v>
      </c>
      <c r="N271" s="17">
        <v>3960</v>
      </c>
    </row>
    <row r="272" spans="1:15" x14ac:dyDescent="0.25">
      <c r="A272" t="s">
        <v>363</v>
      </c>
      <c r="B272" s="18">
        <v>42823</v>
      </c>
      <c r="C272" t="s">
        <v>138</v>
      </c>
      <c r="D272">
        <v>1</v>
      </c>
      <c r="E272" t="s">
        <v>432</v>
      </c>
      <c r="F272">
        <v>32466</v>
      </c>
      <c r="G272" t="s">
        <v>97</v>
      </c>
      <c r="H272" t="s">
        <v>3</v>
      </c>
      <c r="I272" t="s">
        <v>260</v>
      </c>
      <c r="L272" s="17">
        <v>3821.01</v>
      </c>
      <c r="N272">
        <v>138.99</v>
      </c>
    </row>
    <row r="273" spans="1:14" x14ac:dyDescent="0.25">
      <c r="A273" t="s">
        <v>496</v>
      </c>
      <c r="B273" s="18">
        <v>42826</v>
      </c>
      <c r="C273" t="s">
        <v>497</v>
      </c>
      <c r="D273">
        <v>1</v>
      </c>
      <c r="E273" t="s">
        <v>433</v>
      </c>
      <c r="F273" t="s">
        <v>498</v>
      </c>
      <c r="G273" t="s">
        <v>100</v>
      </c>
      <c r="H273" t="s">
        <v>10</v>
      </c>
      <c r="I273" t="s">
        <v>136</v>
      </c>
      <c r="J273" s="17">
        <v>10000</v>
      </c>
      <c r="N273" s="17">
        <v>10138.99</v>
      </c>
    </row>
    <row r="274" spans="1:14" x14ac:dyDescent="0.25">
      <c r="A274" t="s">
        <v>499</v>
      </c>
      <c r="B274" s="18">
        <v>42842</v>
      </c>
      <c r="C274" t="s">
        <v>500</v>
      </c>
      <c r="D274">
        <v>1</v>
      </c>
      <c r="E274" t="s">
        <v>432</v>
      </c>
      <c r="F274">
        <v>32827</v>
      </c>
      <c r="G274" t="s">
        <v>97</v>
      </c>
      <c r="H274" t="s">
        <v>10</v>
      </c>
      <c r="I274" t="s">
        <v>501</v>
      </c>
      <c r="L274">
        <v>139</v>
      </c>
      <c r="N274" s="17">
        <v>9999.99</v>
      </c>
    </row>
    <row r="275" spans="1:14" x14ac:dyDescent="0.25">
      <c r="A275" t="s">
        <v>502</v>
      </c>
      <c r="B275" s="18">
        <v>42844</v>
      </c>
      <c r="C275" t="s">
        <v>138</v>
      </c>
      <c r="D275">
        <v>1</v>
      </c>
      <c r="E275" t="s">
        <v>432</v>
      </c>
      <c r="F275">
        <v>32743</v>
      </c>
      <c r="G275" t="s">
        <v>97</v>
      </c>
      <c r="H275" t="s">
        <v>3</v>
      </c>
      <c r="I275" t="s">
        <v>503</v>
      </c>
      <c r="L275" s="17">
        <v>10000.030000000001</v>
      </c>
      <c r="N275">
        <v>-0.04</v>
      </c>
    </row>
    <row r="276" spans="1:14" x14ac:dyDescent="0.25">
      <c r="A276" t="s">
        <v>504</v>
      </c>
      <c r="B276" s="18">
        <v>42850</v>
      </c>
      <c r="C276" t="s">
        <v>505</v>
      </c>
      <c r="D276">
        <v>1</v>
      </c>
      <c r="E276" t="s">
        <v>433</v>
      </c>
      <c r="F276" t="s">
        <v>506</v>
      </c>
      <c r="G276" t="s">
        <v>100</v>
      </c>
      <c r="H276" t="s">
        <v>10</v>
      </c>
      <c r="I276" t="s">
        <v>136</v>
      </c>
      <c r="J276" s="17">
        <v>4000</v>
      </c>
      <c r="N276" s="17">
        <v>3999.96</v>
      </c>
    </row>
    <row r="277" spans="1:14" x14ac:dyDescent="0.25">
      <c r="A277" t="s">
        <v>665</v>
      </c>
      <c r="B277" s="18">
        <v>42878</v>
      </c>
      <c r="C277" t="s">
        <v>786</v>
      </c>
      <c r="D277">
        <v>1</v>
      </c>
      <c r="E277" t="s">
        <v>433</v>
      </c>
      <c r="F277" t="s">
        <v>981</v>
      </c>
      <c r="G277" t="s">
        <v>100</v>
      </c>
      <c r="H277" t="s">
        <v>10</v>
      </c>
      <c r="I277" t="s">
        <v>136</v>
      </c>
      <c r="J277" s="17">
        <v>4000</v>
      </c>
      <c r="N277" s="17">
        <v>7999.96</v>
      </c>
    </row>
    <row r="278" spans="1:14" x14ac:dyDescent="0.25">
      <c r="A278" t="s">
        <v>668</v>
      </c>
      <c r="B278" s="18">
        <v>42885</v>
      </c>
      <c r="C278" t="s">
        <v>138</v>
      </c>
      <c r="D278">
        <v>1</v>
      </c>
      <c r="E278" t="s">
        <v>432</v>
      </c>
      <c r="F278">
        <v>33099</v>
      </c>
      <c r="G278" t="s">
        <v>97</v>
      </c>
      <c r="H278" t="s">
        <v>3</v>
      </c>
      <c r="I278" t="s">
        <v>260</v>
      </c>
      <c r="L278" s="17">
        <v>4000.01</v>
      </c>
      <c r="N278" s="17">
        <v>3999.95</v>
      </c>
    </row>
    <row r="279" spans="1:14" x14ac:dyDescent="0.25">
      <c r="A279" t="s">
        <v>787</v>
      </c>
      <c r="B279" s="18">
        <v>42898</v>
      </c>
      <c r="C279" t="s">
        <v>788</v>
      </c>
      <c r="D279">
        <v>1</v>
      </c>
      <c r="E279" t="s">
        <v>433</v>
      </c>
      <c r="F279" t="s">
        <v>982</v>
      </c>
      <c r="G279" t="s">
        <v>100</v>
      </c>
      <c r="H279" t="s">
        <v>10</v>
      </c>
      <c r="I279" t="s">
        <v>136</v>
      </c>
      <c r="J279" s="17">
        <v>3000</v>
      </c>
      <c r="N279" s="17">
        <v>6999.95</v>
      </c>
    </row>
    <row r="280" spans="1:14" x14ac:dyDescent="0.25">
      <c r="A280" t="s">
        <v>790</v>
      </c>
      <c r="B280" s="18">
        <v>42915</v>
      </c>
      <c r="C280" t="s">
        <v>138</v>
      </c>
      <c r="D280">
        <v>1</v>
      </c>
      <c r="E280" t="s">
        <v>432</v>
      </c>
      <c r="F280">
        <v>33596</v>
      </c>
      <c r="G280" t="s">
        <v>97</v>
      </c>
      <c r="H280" t="s">
        <v>3</v>
      </c>
      <c r="I280" t="s">
        <v>260</v>
      </c>
      <c r="L280" s="17">
        <v>4000.01</v>
      </c>
      <c r="N280" s="17">
        <v>2999.94</v>
      </c>
    </row>
    <row r="281" spans="1:14" x14ac:dyDescent="0.25">
      <c r="A281" t="s">
        <v>792</v>
      </c>
      <c r="B281" s="18">
        <v>42915</v>
      </c>
      <c r="C281" t="s">
        <v>138</v>
      </c>
      <c r="D281">
        <v>1</v>
      </c>
      <c r="E281" t="s">
        <v>432</v>
      </c>
      <c r="F281">
        <v>33597</v>
      </c>
      <c r="G281" t="s">
        <v>97</v>
      </c>
      <c r="H281" t="s">
        <v>3</v>
      </c>
      <c r="I281" t="s">
        <v>260</v>
      </c>
      <c r="L281" s="17">
        <v>3293.59</v>
      </c>
      <c r="N281">
        <v>-293.64999999999998</v>
      </c>
    </row>
    <row r="282" spans="1:14" x14ac:dyDescent="0.25">
      <c r="A282" t="s">
        <v>907</v>
      </c>
      <c r="B282" s="18">
        <v>42958</v>
      </c>
      <c r="C282" t="s">
        <v>908</v>
      </c>
      <c r="D282">
        <v>1</v>
      </c>
      <c r="E282" t="s">
        <v>433</v>
      </c>
      <c r="F282" t="s">
        <v>983</v>
      </c>
      <c r="G282" t="s">
        <v>100</v>
      </c>
      <c r="H282" t="s">
        <v>10</v>
      </c>
      <c r="I282" t="s">
        <v>136</v>
      </c>
      <c r="J282" s="17">
        <v>6000</v>
      </c>
      <c r="N282" s="17">
        <v>5706.35</v>
      </c>
    </row>
    <row r="283" spans="1:14" x14ac:dyDescent="0.25">
      <c r="A283" t="s">
        <v>910</v>
      </c>
      <c r="B283" s="18">
        <v>42976</v>
      </c>
      <c r="C283" t="s">
        <v>911</v>
      </c>
      <c r="D283">
        <v>1</v>
      </c>
      <c r="E283" t="s">
        <v>433</v>
      </c>
      <c r="F283" t="s">
        <v>984</v>
      </c>
      <c r="G283" t="s">
        <v>100</v>
      </c>
      <c r="H283" t="s">
        <v>10</v>
      </c>
      <c r="I283" t="s">
        <v>136</v>
      </c>
      <c r="J283" s="17">
        <v>3500</v>
      </c>
      <c r="N283" s="17">
        <v>9206.35</v>
      </c>
    </row>
    <row r="284" spans="1:14" x14ac:dyDescent="0.25">
      <c r="A284" t="s">
        <v>1190</v>
      </c>
      <c r="B284" s="18">
        <v>42977</v>
      </c>
      <c r="C284" t="s">
        <v>138</v>
      </c>
      <c r="D284">
        <v>1</v>
      </c>
      <c r="E284" t="s">
        <v>432</v>
      </c>
      <c r="F284">
        <v>34267</v>
      </c>
      <c r="G284" t="s">
        <v>97</v>
      </c>
      <c r="H284" t="s">
        <v>3</v>
      </c>
      <c r="I284" t="s">
        <v>1191</v>
      </c>
      <c r="L284" s="17">
        <v>3500</v>
      </c>
      <c r="N284" s="17">
        <v>5706.35</v>
      </c>
    </row>
    <row r="285" spans="1:14" x14ac:dyDescent="0.25">
      <c r="A285" t="s">
        <v>913</v>
      </c>
      <c r="B285" s="18">
        <v>42977</v>
      </c>
      <c r="C285" t="s">
        <v>138</v>
      </c>
      <c r="D285">
        <v>1</v>
      </c>
      <c r="E285" t="s">
        <v>432</v>
      </c>
      <c r="F285">
        <v>34268</v>
      </c>
      <c r="G285" t="s">
        <v>97</v>
      </c>
      <c r="H285" t="s">
        <v>3</v>
      </c>
      <c r="I285" t="s">
        <v>260</v>
      </c>
      <c r="L285" s="17">
        <v>6000.02</v>
      </c>
      <c r="N285">
        <v>-293.67</v>
      </c>
    </row>
    <row r="286" spans="1:14" x14ac:dyDescent="0.25">
      <c r="A286" t="s">
        <v>985</v>
      </c>
      <c r="B286" s="18">
        <v>42982</v>
      </c>
      <c r="C286" t="s">
        <v>986</v>
      </c>
      <c r="D286">
        <v>1</v>
      </c>
      <c r="E286" t="s">
        <v>433</v>
      </c>
      <c r="F286" t="s">
        <v>987</v>
      </c>
      <c r="G286" t="s">
        <v>100</v>
      </c>
      <c r="H286" t="s">
        <v>10</v>
      </c>
      <c r="I286" t="s">
        <v>136</v>
      </c>
      <c r="J286" s="17">
        <v>2000</v>
      </c>
      <c r="N286" s="17">
        <v>1706.33</v>
      </c>
    </row>
    <row r="287" spans="1:14" x14ac:dyDescent="0.25">
      <c r="A287" t="s">
        <v>988</v>
      </c>
      <c r="B287" s="18">
        <v>43007</v>
      </c>
      <c r="C287" t="s">
        <v>138</v>
      </c>
      <c r="D287">
        <v>1</v>
      </c>
      <c r="E287" t="s">
        <v>432</v>
      </c>
      <c r="F287">
        <v>34512</v>
      </c>
      <c r="G287" t="s">
        <v>97</v>
      </c>
      <c r="H287" t="s">
        <v>3</v>
      </c>
      <c r="I287" t="s">
        <v>260</v>
      </c>
      <c r="L287" s="17">
        <v>1707</v>
      </c>
      <c r="N287">
        <v>-0.67</v>
      </c>
    </row>
    <row r="288" spans="1:14" x14ac:dyDescent="0.25">
      <c r="A288" t="s">
        <v>1145</v>
      </c>
      <c r="B288" s="18">
        <v>43046</v>
      </c>
      <c r="C288" t="s">
        <v>1146</v>
      </c>
      <c r="D288">
        <v>1</v>
      </c>
      <c r="E288" t="s">
        <v>433</v>
      </c>
      <c r="F288" t="s">
        <v>1192</v>
      </c>
      <c r="G288" t="s">
        <v>100</v>
      </c>
      <c r="H288" t="s">
        <v>10</v>
      </c>
      <c r="I288" t="s">
        <v>136</v>
      </c>
      <c r="J288" s="17">
        <v>10000</v>
      </c>
      <c r="N288" s="17">
        <v>9999.33</v>
      </c>
    </row>
    <row r="289" spans="1:14" x14ac:dyDescent="0.25">
      <c r="A289" t="s">
        <v>1148</v>
      </c>
      <c r="B289" s="18">
        <v>43057</v>
      </c>
      <c r="C289" t="s">
        <v>138</v>
      </c>
      <c r="D289">
        <v>1</v>
      </c>
      <c r="E289" t="s">
        <v>432</v>
      </c>
      <c r="F289">
        <v>35039</v>
      </c>
      <c r="G289" t="s">
        <v>97</v>
      </c>
      <c r="H289" t="s">
        <v>3</v>
      </c>
      <c r="I289" t="s">
        <v>1150</v>
      </c>
      <c r="L289" s="17">
        <v>10000</v>
      </c>
      <c r="N289">
        <v>-0.67</v>
      </c>
    </row>
    <row r="290" spans="1:14" x14ac:dyDescent="0.25">
      <c r="A290" t="s">
        <v>787</v>
      </c>
      <c r="B290" s="18">
        <v>43081</v>
      </c>
      <c r="C290" t="s">
        <v>1193</v>
      </c>
      <c r="D290">
        <v>1</v>
      </c>
      <c r="E290" t="s">
        <v>433</v>
      </c>
      <c r="F290" t="s">
        <v>1194</v>
      </c>
      <c r="G290" t="s">
        <v>100</v>
      </c>
      <c r="H290" t="s">
        <v>10</v>
      </c>
      <c r="I290" t="s">
        <v>136</v>
      </c>
      <c r="J290" s="17">
        <v>7000</v>
      </c>
      <c r="N290" s="17">
        <v>6999.33</v>
      </c>
    </row>
    <row r="291" spans="1:14" x14ac:dyDescent="0.25">
      <c r="A291" t="s">
        <v>742</v>
      </c>
      <c r="B291" s="18">
        <v>43100</v>
      </c>
      <c r="C291" t="s">
        <v>138</v>
      </c>
      <c r="D291">
        <v>1</v>
      </c>
      <c r="E291" t="s">
        <v>432</v>
      </c>
      <c r="F291">
        <v>35488</v>
      </c>
      <c r="G291" t="s">
        <v>97</v>
      </c>
      <c r="H291" t="s">
        <v>10</v>
      </c>
      <c r="I291" t="s">
        <v>1195</v>
      </c>
      <c r="L291" s="17">
        <v>6886.52</v>
      </c>
      <c r="N291">
        <v>112.81</v>
      </c>
    </row>
    <row r="292" spans="1:14" x14ac:dyDescent="0.25">
      <c r="I292" t="s">
        <v>129</v>
      </c>
      <c r="J292" s="17">
        <v>59900</v>
      </c>
      <c r="L292" s="17">
        <v>59787.19</v>
      </c>
    </row>
    <row r="293" spans="1:14" x14ac:dyDescent="0.25">
      <c r="I293" t="s">
        <v>82</v>
      </c>
      <c r="N293">
        <v>112.81</v>
      </c>
    </row>
    <row r="294" spans="1:14" x14ac:dyDescent="0.25">
      <c r="A294" t="s">
        <v>88</v>
      </c>
      <c r="B294" t="s">
        <v>89</v>
      </c>
      <c r="C294" t="s">
        <v>95</v>
      </c>
      <c r="D294" t="s">
        <v>690</v>
      </c>
      <c r="E294" t="s">
        <v>89</v>
      </c>
      <c r="F294" t="s">
        <v>431</v>
      </c>
      <c r="G294" t="s">
        <v>93</v>
      </c>
      <c r="H294" t="s">
        <v>89</v>
      </c>
      <c r="I294" t="s">
        <v>624</v>
      </c>
      <c r="J294" t="s">
        <v>625</v>
      </c>
      <c r="L294" t="s">
        <v>92</v>
      </c>
      <c r="N294" t="s">
        <v>95</v>
      </c>
    </row>
    <row r="296" spans="1:14" x14ac:dyDescent="0.25">
      <c r="A296" t="s">
        <v>83</v>
      </c>
      <c r="B296" t="s">
        <v>84</v>
      </c>
      <c r="C296">
        <v>73</v>
      </c>
      <c r="D296" t="s">
        <v>417</v>
      </c>
      <c r="E296" t="s">
        <v>507</v>
      </c>
      <c r="F296" t="s">
        <v>508</v>
      </c>
      <c r="G296" t="s">
        <v>419</v>
      </c>
    </row>
    <row r="297" spans="1:14" x14ac:dyDescent="0.25">
      <c r="A297" t="s">
        <v>88</v>
      </c>
      <c r="B297" t="s">
        <v>89</v>
      </c>
      <c r="C297" t="s">
        <v>95</v>
      </c>
      <c r="D297" t="s">
        <v>690</v>
      </c>
      <c r="E297" t="s">
        <v>89</v>
      </c>
      <c r="F297" t="s">
        <v>431</v>
      </c>
      <c r="G297" t="s">
        <v>93</v>
      </c>
      <c r="H297" t="s">
        <v>89</v>
      </c>
      <c r="I297" t="s">
        <v>624</v>
      </c>
      <c r="J297" t="s">
        <v>625</v>
      </c>
      <c r="L297" t="s">
        <v>92</v>
      </c>
      <c r="N297" t="s">
        <v>95</v>
      </c>
    </row>
    <row r="298" spans="1:14" x14ac:dyDescent="0.25">
      <c r="I298" t="s">
        <v>0</v>
      </c>
      <c r="N298" s="17">
        <v>1796.67</v>
      </c>
    </row>
    <row r="299" spans="1:14" x14ac:dyDescent="0.25">
      <c r="A299" t="s">
        <v>267</v>
      </c>
      <c r="B299" s="18">
        <v>42786</v>
      </c>
      <c r="C299" t="s">
        <v>268</v>
      </c>
      <c r="D299">
        <v>1</v>
      </c>
      <c r="E299" t="s">
        <v>433</v>
      </c>
      <c r="F299" t="s">
        <v>509</v>
      </c>
      <c r="G299" t="s">
        <v>100</v>
      </c>
      <c r="H299" t="s">
        <v>10</v>
      </c>
      <c r="I299" t="s">
        <v>136</v>
      </c>
      <c r="J299" s="17">
        <v>5800</v>
      </c>
      <c r="N299" s="17">
        <v>7596.67</v>
      </c>
    </row>
    <row r="300" spans="1:14" x14ac:dyDescent="0.25">
      <c r="A300" t="s">
        <v>228</v>
      </c>
      <c r="B300" s="18">
        <v>42790</v>
      </c>
      <c r="C300" t="s">
        <v>229</v>
      </c>
      <c r="D300">
        <v>1</v>
      </c>
      <c r="E300" t="s">
        <v>432</v>
      </c>
      <c r="F300">
        <v>32110</v>
      </c>
      <c r="G300" t="s">
        <v>97</v>
      </c>
      <c r="H300" t="s">
        <v>3</v>
      </c>
      <c r="I300" t="s">
        <v>270</v>
      </c>
      <c r="L300">
        <v>599</v>
      </c>
      <c r="N300" s="17">
        <v>6997.67</v>
      </c>
    </row>
    <row r="301" spans="1:14" x14ac:dyDescent="0.25">
      <c r="A301" t="s">
        <v>271</v>
      </c>
      <c r="B301" s="18">
        <v>42794</v>
      </c>
      <c r="C301" t="s">
        <v>138</v>
      </c>
      <c r="D301">
        <v>1</v>
      </c>
      <c r="E301" t="s">
        <v>432</v>
      </c>
      <c r="F301">
        <v>32299</v>
      </c>
      <c r="G301" t="s">
        <v>97</v>
      </c>
      <c r="H301" t="s">
        <v>10</v>
      </c>
      <c r="I301" t="s">
        <v>273</v>
      </c>
      <c r="L301" s="17">
        <v>5799.68</v>
      </c>
      <c r="N301" s="17">
        <v>1197.99</v>
      </c>
    </row>
    <row r="302" spans="1:14" x14ac:dyDescent="0.25">
      <c r="A302" t="s">
        <v>915</v>
      </c>
      <c r="B302" s="18">
        <v>42905</v>
      </c>
      <c r="C302" t="s">
        <v>448</v>
      </c>
      <c r="D302">
        <v>1</v>
      </c>
      <c r="E302" t="s">
        <v>432</v>
      </c>
      <c r="F302">
        <v>33686</v>
      </c>
      <c r="G302" t="s">
        <v>97</v>
      </c>
      <c r="H302" t="s">
        <v>10</v>
      </c>
      <c r="I302" t="s">
        <v>917</v>
      </c>
      <c r="L302" s="17">
        <v>1000</v>
      </c>
      <c r="N302">
        <v>197.99</v>
      </c>
    </row>
    <row r="303" spans="1:14" x14ac:dyDescent="0.25">
      <c r="A303" t="s">
        <v>918</v>
      </c>
      <c r="B303" s="18">
        <v>42920</v>
      </c>
      <c r="C303" t="s">
        <v>448</v>
      </c>
      <c r="D303">
        <v>1</v>
      </c>
      <c r="E303" t="s">
        <v>432</v>
      </c>
      <c r="F303">
        <v>33798</v>
      </c>
      <c r="G303" t="s">
        <v>97</v>
      </c>
      <c r="H303" t="s">
        <v>10</v>
      </c>
      <c r="I303" t="s">
        <v>917</v>
      </c>
      <c r="L303">
        <v>300</v>
      </c>
      <c r="N303">
        <v>-102.01</v>
      </c>
    </row>
    <row r="304" spans="1:14" x14ac:dyDescent="0.25">
      <c r="A304" t="s">
        <v>962</v>
      </c>
      <c r="B304" s="18">
        <v>43000</v>
      </c>
      <c r="C304" t="s">
        <v>963</v>
      </c>
      <c r="D304">
        <v>1</v>
      </c>
      <c r="E304" t="s">
        <v>1184</v>
      </c>
      <c r="F304">
        <v>34464</v>
      </c>
      <c r="G304" t="s">
        <v>965</v>
      </c>
      <c r="H304" t="s">
        <v>3</v>
      </c>
      <c r="I304" t="s">
        <v>966</v>
      </c>
      <c r="J304">
        <v>102.01</v>
      </c>
      <c r="N304">
        <v>0</v>
      </c>
    </row>
    <row r="305" spans="1:15" x14ac:dyDescent="0.25">
      <c r="I305" t="s">
        <v>129</v>
      </c>
      <c r="J305" s="17">
        <v>5902.01</v>
      </c>
      <c r="L305" s="17">
        <v>7698.68</v>
      </c>
    </row>
    <row r="306" spans="1:15" x14ac:dyDescent="0.25">
      <c r="I306" t="s">
        <v>82</v>
      </c>
      <c r="N306">
        <v>0</v>
      </c>
      <c r="O306" t="s">
        <v>181</v>
      </c>
    </row>
    <row r="307" spans="1:15" x14ac:dyDescent="0.25">
      <c r="A307" t="s">
        <v>88</v>
      </c>
      <c r="B307" t="s">
        <v>89</v>
      </c>
      <c r="C307" t="s">
        <v>95</v>
      </c>
      <c r="D307" t="s">
        <v>690</v>
      </c>
      <c r="E307" t="s">
        <v>89</v>
      </c>
      <c r="F307" t="s">
        <v>431</v>
      </c>
      <c r="G307" t="s">
        <v>93</v>
      </c>
      <c r="H307" t="s">
        <v>89</v>
      </c>
      <c r="I307" t="s">
        <v>624</v>
      </c>
      <c r="J307" t="s">
        <v>625</v>
      </c>
      <c r="L307" t="s">
        <v>92</v>
      </c>
      <c r="N307" t="s">
        <v>95</v>
      </c>
    </row>
    <row r="310" spans="1:15" x14ac:dyDescent="0.25">
      <c r="A310" t="s">
        <v>83</v>
      </c>
      <c r="B310" t="s">
        <v>84</v>
      </c>
      <c r="C310">
        <v>74</v>
      </c>
      <c r="D310" t="s">
        <v>420</v>
      </c>
      <c r="E310" t="s">
        <v>510</v>
      </c>
      <c r="F310" t="s">
        <v>511</v>
      </c>
      <c r="G310" t="s">
        <v>422</v>
      </c>
    </row>
    <row r="311" spans="1:15" x14ac:dyDescent="0.25">
      <c r="A311" t="s">
        <v>88</v>
      </c>
      <c r="B311" t="s">
        <v>89</v>
      </c>
      <c r="C311" t="s">
        <v>95</v>
      </c>
      <c r="D311" t="s">
        <v>690</v>
      </c>
      <c r="E311" t="s">
        <v>89</v>
      </c>
      <c r="F311" t="s">
        <v>431</v>
      </c>
      <c r="G311" t="s">
        <v>93</v>
      </c>
      <c r="H311" t="s">
        <v>89</v>
      </c>
      <c r="I311" t="s">
        <v>624</v>
      </c>
      <c r="J311" t="s">
        <v>625</v>
      </c>
      <c r="L311" t="s">
        <v>92</v>
      </c>
      <c r="N311" t="s">
        <v>95</v>
      </c>
    </row>
    <row r="312" spans="1:15" x14ac:dyDescent="0.25">
      <c r="I312" t="s">
        <v>0</v>
      </c>
      <c r="N312">
        <v>0</v>
      </c>
    </row>
    <row r="313" spans="1:15" x14ac:dyDescent="0.25">
      <c r="A313" t="s">
        <v>277</v>
      </c>
      <c r="B313" s="18">
        <v>42786</v>
      </c>
      <c r="C313" t="s">
        <v>278</v>
      </c>
      <c r="D313">
        <v>1</v>
      </c>
      <c r="E313" t="s">
        <v>433</v>
      </c>
      <c r="F313" t="s">
        <v>512</v>
      </c>
      <c r="G313" t="s">
        <v>100</v>
      </c>
      <c r="H313" t="s">
        <v>10</v>
      </c>
      <c r="I313" t="s">
        <v>136</v>
      </c>
      <c r="J313" s="17">
        <v>2900</v>
      </c>
      <c r="N313" s="17">
        <v>2900</v>
      </c>
    </row>
    <row r="314" spans="1:15" x14ac:dyDescent="0.25">
      <c r="A314" t="s">
        <v>513</v>
      </c>
      <c r="B314" s="18">
        <v>42844</v>
      </c>
      <c r="C314" t="s">
        <v>138</v>
      </c>
      <c r="D314">
        <v>1</v>
      </c>
      <c r="E314" t="s">
        <v>432</v>
      </c>
      <c r="F314">
        <v>32745</v>
      </c>
      <c r="G314" t="s">
        <v>97</v>
      </c>
      <c r="H314" t="s">
        <v>3</v>
      </c>
      <c r="I314" t="s">
        <v>514</v>
      </c>
      <c r="L314" s="17">
        <v>2900</v>
      </c>
      <c r="N314">
        <v>0</v>
      </c>
    </row>
    <row r="315" spans="1:15" x14ac:dyDescent="0.25">
      <c r="A315" t="s">
        <v>675</v>
      </c>
      <c r="B315" s="18">
        <v>42878</v>
      </c>
      <c r="C315" t="s">
        <v>794</v>
      </c>
      <c r="D315">
        <v>1</v>
      </c>
      <c r="E315" t="s">
        <v>433</v>
      </c>
      <c r="F315" t="s">
        <v>991</v>
      </c>
      <c r="G315" t="s">
        <v>100</v>
      </c>
      <c r="H315" t="s">
        <v>10</v>
      </c>
      <c r="I315" t="s">
        <v>136</v>
      </c>
      <c r="J315" s="17">
        <v>4000</v>
      </c>
      <c r="N315" s="17">
        <v>4000</v>
      </c>
    </row>
    <row r="316" spans="1:15" x14ac:dyDescent="0.25">
      <c r="A316" t="s">
        <v>795</v>
      </c>
      <c r="B316" s="18">
        <v>42913</v>
      </c>
      <c r="C316" t="s">
        <v>796</v>
      </c>
      <c r="D316">
        <v>1</v>
      </c>
      <c r="E316" t="s">
        <v>433</v>
      </c>
      <c r="F316" t="s">
        <v>992</v>
      </c>
      <c r="G316" t="s">
        <v>100</v>
      </c>
      <c r="H316" t="s">
        <v>10</v>
      </c>
      <c r="I316" t="s">
        <v>136</v>
      </c>
      <c r="J316" s="17">
        <v>5000</v>
      </c>
      <c r="N316" s="17">
        <v>9000</v>
      </c>
    </row>
    <row r="317" spans="1:15" x14ac:dyDescent="0.25">
      <c r="A317" t="s">
        <v>798</v>
      </c>
      <c r="B317" s="18">
        <v>42915</v>
      </c>
      <c r="C317" t="s">
        <v>138</v>
      </c>
      <c r="D317">
        <v>1</v>
      </c>
      <c r="E317" t="s">
        <v>432</v>
      </c>
      <c r="F317">
        <v>33594</v>
      </c>
      <c r="G317" t="s">
        <v>97</v>
      </c>
      <c r="H317" t="s">
        <v>3</v>
      </c>
      <c r="I317" t="s">
        <v>800</v>
      </c>
      <c r="L317" s="17">
        <v>4000.7</v>
      </c>
      <c r="N317" s="17">
        <v>4999.3</v>
      </c>
    </row>
    <row r="318" spans="1:15" x14ac:dyDescent="0.25">
      <c r="A318" t="s">
        <v>920</v>
      </c>
      <c r="B318" s="18">
        <v>42959</v>
      </c>
      <c r="C318" t="s">
        <v>138</v>
      </c>
      <c r="D318">
        <v>1</v>
      </c>
      <c r="E318" t="s">
        <v>432</v>
      </c>
      <c r="F318">
        <v>34062</v>
      </c>
      <c r="G318" t="s">
        <v>97</v>
      </c>
      <c r="H318" t="s">
        <v>3</v>
      </c>
      <c r="I318" t="s">
        <v>514</v>
      </c>
      <c r="L318" s="17">
        <v>4969.0200000000004</v>
      </c>
      <c r="N318">
        <v>30.28</v>
      </c>
    </row>
    <row r="319" spans="1:15" x14ac:dyDescent="0.25">
      <c r="I319" t="s">
        <v>129</v>
      </c>
      <c r="J319" s="17">
        <v>11900</v>
      </c>
      <c r="L319" s="17">
        <v>11869.72</v>
      </c>
    </row>
    <row r="320" spans="1:15" x14ac:dyDescent="0.25">
      <c r="I320" t="s">
        <v>82</v>
      </c>
      <c r="N320">
        <v>30.28</v>
      </c>
      <c r="O320" t="s">
        <v>181</v>
      </c>
    </row>
    <row r="321" spans="1:15" x14ac:dyDescent="0.25">
      <c r="A321" t="s">
        <v>88</v>
      </c>
      <c r="B321" t="s">
        <v>89</v>
      </c>
      <c r="C321" t="s">
        <v>95</v>
      </c>
      <c r="D321" t="s">
        <v>690</v>
      </c>
      <c r="E321" t="s">
        <v>89</v>
      </c>
      <c r="F321" t="s">
        <v>431</v>
      </c>
      <c r="G321" t="s">
        <v>93</v>
      </c>
      <c r="H321" t="s">
        <v>89</v>
      </c>
      <c r="I321" t="s">
        <v>624</v>
      </c>
      <c r="J321" t="s">
        <v>625</v>
      </c>
      <c r="L321" t="s">
        <v>92</v>
      </c>
      <c r="N321" t="s">
        <v>95</v>
      </c>
    </row>
    <row r="324" spans="1:15" x14ac:dyDescent="0.25">
      <c r="A324" t="s">
        <v>83</v>
      </c>
      <c r="B324" t="s">
        <v>84</v>
      </c>
      <c r="C324">
        <v>75</v>
      </c>
      <c r="D324" t="s">
        <v>385</v>
      </c>
      <c r="E324" t="s">
        <v>515</v>
      </c>
      <c r="F324" t="s">
        <v>516</v>
      </c>
      <c r="G324" t="s">
        <v>424</v>
      </c>
    </row>
    <row r="325" spans="1:15" x14ac:dyDescent="0.25">
      <c r="A325" t="s">
        <v>88</v>
      </c>
      <c r="B325" t="s">
        <v>89</v>
      </c>
      <c r="C325" t="s">
        <v>95</v>
      </c>
      <c r="D325" t="s">
        <v>690</v>
      </c>
      <c r="E325" t="s">
        <v>89</v>
      </c>
      <c r="F325" t="s">
        <v>431</v>
      </c>
      <c r="G325" t="s">
        <v>93</v>
      </c>
      <c r="H325" t="s">
        <v>89</v>
      </c>
      <c r="I325" t="s">
        <v>624</v>
      </c>
      <c r="J325" t="s">
        <v>625</v>
      </c>
      <c r="L325" t="s">
        <v>92</v>
      </c>
      <c r="N325" t="s">
        <v>95</v>
      </c>
    </row>
    <row r="326" spans="1:15" x14ac:dyDescent="0.25">
      <c r="I326" t="s">
        <v>0</v>
      </c>
      <c r="N326">
        <v>0</v>
      </c>
    </row>
    <row r="327" spans="1:15" x14ac:dyDescent="0.25">
      <c r="A327" t="s">
        <v>283</v>
      </c>
      <c r="B327" s="18">
        <v>42789</v>
      </c>
      <c r="C327" t="s">
        <v>284</v>
      </c>
      <c r="D327">
        <v>1</v>
      </c>
      <c r="E327" t="s">
        <v>433</v>
      </c>
      <c r="F327" t="s">
        <v>517</v>
      </c>
      <c r="G327" t="s">
        <v>100</v>
      </c>
      <c r="H327" t="s">
        <v>10</v>
      </c>
      <c r="I327" t="s">
        <v>136</v>
      </c>
      <c r="J327" s="17">
        <v>5800</v>
      </c>
      <c r="N327" s="17">
        <v>5800</v>
      </c>
    </row>
    <row r="328" spans="1:15" x14ac:dyDescent="0.25">
      <c r="A328" t="s">
        <v>365</v>
      </c>
      <c r="B328" s="18">
        <v>42805</v>
      </c>
      <c r="C328" t="s">
        <v>518</v>
      </c>
      <c r="D328">
        <v>1</v>
      </c>
      <c r="E328" t="s">
        <v>433</v>
      </c>
      <c r="F328" t="s">
        <v>519</v>
      </c>
      <c r="G328" t="s">
        <v>100</v>
      </c>
      <c r="H328" t="s">
        <v>10</v>
      </c>
      <c r="I328" t="s">
        <v>136</v>
      </c>
      <c r="J328" s="17">
        <v>4800</v>
      </c>
      <c r="N328" s="17">
        <v>10600</v>
      </c>
    </row>
    <row r="329" spans="1:15" x14ac:dyDescent="0.25">
      <c r="A329" t="s">
        <v>367</v>
      </c>
      <c r="B329" s="18">
        <v>42807</v>
      </c>
      <c r="C329" t="s">
        <v>138</v>
      </c>
      <c r="D329">
        <v>1</v>
      </c>
      <c r="E329" t="s">
        <v>432</v>
      </c>
      <c r="F329">
        <v>32349</v>
      </c>
      <c r="G329" t="s">
        <v>97</v>
      </c>
      <c r="H329" t="s">
        <v>3</v>
      </c>
      <c r="I329" t="s">
        <v>369</v>
      </c>
      <c r="L329" s="17">
        <v>5800.51</v>
      </c>
      <c r="N329" s="17">
        <v>4799.49</v>
      </c>
    </row>
    <row r="330" spans="1:15" x14ac:dyDescent="0.25">
      <c r="A330" t="s">
        <v>520</v>
      </c>
      <c r="B330" s="18">
        <v>42849</v>
      </c>
      <c r="C330" t="s">
        <v>138</v>
      </c>
      <c r="D330">
        <v>1</v>
      </c>
      <c r="E330" t="s">
        <v>432</v>
      </c>
      <c r="F330">
        <v>32772</v>
      </c>
      <c r="G330" t="s">
        <v>97</v>
      </c>
      <c r="H330" t="s">
        <v>3</v>
      </c>
      <c r="I330" t="s">
        <v>521</v>
      </c>
      <c r="L330" s="17">
        <v>4800.01</v>
      </c>
      <c r="N330">
        <v>-0.52</v>
      </c>
    </row>
    <row r="331" spans="1:15" x14ac:dyDescent="0.25">
      <c r="A331" t="s">
        <v>922</v>
      </c>
      <c r="B331" s="18">
        <v>42855</v>
      </c>
      <c r="C331" t="s">
        <v>887</v>
      </c>
      <c r="D331">
        <v>1</v>
      </c>
      <c r="E331" t="s">
        <v>432</v>
      </c>
      <c r="F331">
        <v>34182</v>
      </c>
      <c r="G331" t="s">
        <v>97</v>
      </c>
      <c r="H331" t="s">
        <v>10</v>
      </c>
      <c r="I331" t="s">
        <v>889</v>
      </c>
      <c r="J331">
        <v>0.52</v>
      </c>
      <c r="N331">
        <v>0</v>
      </c>
    </row>
    <row r="332" spans="1:15" x14ac:dyDescent="0.25">
      <c r="I332" t="s">
        <v>129</v>
      </c>
      <c r="J332" s="17">
        <v>10600.52</v>
      </c>
      <c r="L332" s="17">
        <v>10600.52</v>
      </c>
    </row>
    <row r="333" spans="1:15" x14ac:dyDescent="0.25">
      <c r="I333" t="s">
        <v>82</v>
      </c>
      <c r="N333">
        <v>0</v>
      </c>
      <c r="O333" t="s">
        <v>181</v>
      </c>
    </row>
    <row r="334" spans="1:15" x14ac:dyDescent="0.25">
      <c r="A334" t="s">
        <v>88</v>
      </c>
      <c r="B334" t="s">
        <v>89</v>
      </c>
      <c r="C334" t="s">
        <v>95</v>
      </c>
      <c r="D334" t="s">
        <v>690</v>
      </c>
      <c r="E334" t="s">
        <v>89</v>
      </c>
      <c r="F334" t="s">
        <v>431</v>
      </c>
      <c r="G334" t="s">
        <v>93</v>
      </c>
      <c r="H334" t="s">
        <v>89</v>
      </c>
      <c r="I334" t="s">
        <v>624</v>
      </c>
      <c r="J334" t="s">
        <v>625</v>
      </c>
      <c r="L334" t="s">
        <v>92</v>
      </c>
      <c r="N334" t="s">
        <v>95</v>
      </c>
    </row>
    <row r="336" spans="1:15" x14ac:dyDescent="0.25">
      <c r="A336" t="s">
        <v>83</v>
      </c>
      <c r="B336" t="s">
        <v>84</v>
      </c>
      <c r="C336">
        <v>77</v>
      </c>
    </row>
    <row r="337" spans="1:15" x14ac:dyDescent="0.25">
      <c r="A337" t="s">
        <v>88</v>
      </c>
      <c r="B337" t="s">
        <v>89</v>
      </c>
      <c r="C337" t="s">
        <v>95</v>
      </c>
      <c r="D337" t="s">
        <v>690</v>
      </c>
      <c r="E337" t="s">
        <v>89</v>
      </c>
      <c r="F337" t="s">
        <v>431</v>
      </c>
      <c r="G337" t="s">
        <v>93</v>
      </c>
      <c r="H337" t="s">
        <v>89</v>
      </c>
      <c r="I337" t="s">
        <v>624</v>
      </c>
      <c r="J337" t="s">
        <v>625</v>
      </c>
      <c r="L337" t="s">
        <v>92</v>
      </c>
      <c r="N337" t="s">
        <v>95</v>
      </c>
    </row>
    <row r="338" spans="1:15" x14ac:dyDescent="0.25">
      <c r="I338" t="s">
        <v>0</v>
      </c>
      <c r="N338">
        <v>0</v>
      </c>
    </row>
    <row r="339" spans="1:15" x14ac:dyDescent="0.25">
      <c r="A339" t="s">
        <v>683</v>
      </c>
      <c r="B339" s="18">
        <v>42867</v>
      </c>
      <c r="D339">
        <v>1</v>
      </c>
      <c r="E339" t="s">
        <v>433</v>
      </c>
      <c r="F339" t="s">
        <v>994</v>
      </c>
      <c r="G339" t="s">
        <v>100</v>
      </c>
      <c r="H339" t="s">
        <v>10</v>
      </c>
      <c r="I339" t="s">
        <v>136</v>
      </c>
      <c r="J339" s="17">
        <v>3000</v>
      </c>
      <c r="N339" s="17">
        <v>3000</v>
      </c>
    </row>
    <row r="340" spans="1:15" x14ac:dyDescent="0.25">
      <c r="A340" t="s">
        <v>803</v>
      </c>
      <c r="B340" s="18">
        <v>42915</v>
      </c>
      <c r="C340" t="s">
        <v>138</v>
      </c>
      <c r="D340">
        <v>1</v>
      </c>
      <c r="E340" t="s">
        <v>432</v>
      </c>
      <c r="F340">
        <v>33595</v>
      </c>
      <c r="G340" t="s">
        <v>97</v>
      </c>
      <c r="H340" t="s">
        <v>3</v>
      </c>
      <c r="I340" t="s">
        <v>805</v>
      </c>
      <c r="L340" s="17">
        <v>2999.9</v>
      </c>
      <c r="N340">
        <v>0.1</v>
      </c>
    </row>
    <row r="341" spans="1:15" x14ac:dyDescent="0.25">
      <c r="I341" t="s">
        <v>129</v>
      </c>
      <c r="J341" s="17">
        <v>3000</v>
      </c>
      <c r="L341" s="17">
        <v>2999.9</v>
      </c>
    </row>
    <row r="342" spans="1:15" x14ac:dyDescent="0.25">
      <c r="I342" t="s">
        <v>82</v>
      </c>
      <c r="N342">
        <v>0.1</v>
      </c>
      <c r="O342" t="s">
        <v>181</v>
      </c>
    </row>
    <row r="343" spans="1:15" x14ac:dyDescent="0.25">
      <c r="A343" t="s">
        <v>88</v>
      </c>
      <c r="B343" t="s">
        <v>89</v>
      </c>
      <c r="C343" t="s">
        <v>95</v>
      </c>
      <c r="D343" t="s">
        <v>690</v>
      </c>
      <c r="E343" t="s">
        <v>89</v>
      </c>
      <c r="F343" t="s">
        <v>431</v>
      </c>
      <c r="G343" t="s">
        <v>93</v>
      </c>
      <c r="H343" t="s">
        <v>89</v>
      </c>
      <c r="I343" t="s">
        <v>624</v>
      </c>
      <c r="J343" t="s">
        <v>625</v>
      </c>
      <c r="L343" t="s">
        <v>92</v>
      </c>
      <c r="N343" t="s">
        <v>95</v>
      </c>
    </row>
    <row r="345" spans="1:15" x14ac:dyDescent="0.25">
      <c r="A345" t="s">
        <v>83</v>
      </c>
      <c r="B345" t="s">
        <v>84</v>
      </c>
      <c r="C345">
        <v>78</v>
      </c>
      <c r="D345" t="s">
        <v>144</v>
      </c>
      <c r="E345" t="s">
        <v>1196</v>
      </c>
      <c r="F345" t="s">
        <v>996</v>
      </c>
      <c r="G345" t="s">
        <v>807</v>
      </c>
    </row>
    <row r="346" spans="1:15" x14ac:dyDescent="0.25">
      <c r="A346" t="s">
        <v>88</v>
      </c>
      <c r="B346" t="s">
        <v>89</v>
      </c>
      <c r="C346" t="s">
        <v>95</v>
      </c>
      <c r="D346" t="s">
        <v>690</v>
      </c>
      <c r="E346" t="s">
        <v>89</v>
      </c>
      <c r="F346" t="s">
        <v>431</v>
      </c>
      <c r="G346" t="s">
        <v>93</v>
      </c>
      <c r="H346" t="s">
        <v>89</v>
      </c>
      <c r="I346" t="s">
        <v>624</v>
      </c>
      <c r="J346" t="s">
        <v>625</v>
      </c>
      <c r="L346" t="s">
        <v>92</v>
      </c>
      <c r="N346" t="s">
        <v>95</v>
      </c>
    </row>
    <row r="347" spans="1:15" x14ac:dyDescent="0.25">
      <c r="I347" t="s">
        <v>0</v>
      </c>
      <c r="N347">
        <v>0</v>
      </c>
    </row>
    <row r="348" spans="1:15" x14ac:dyDescent="0.25">
      <c r="A348" t="s">
        <v>808</v>
      </c>
      <c r="B348" s="18">
        <v>42898</v>
      </c>
      <c r="C348" t="s">
        <v>809</v>
      </c>
      <c r="D348">
        <v>1</v>
      </c>
      <c r="E348" t="s">
        <v>433</v>
      </c>
      <c r="F348" t="s">
        <v>997</v>
      </c>
      <c r="G348" t="s">
        <v>100</v>
      </c>
      <c r="H348" t="s">
        <v>10</v>
      </c>
      <c r="I348" t="s">
        <v>136</v>
      </c>
      <c r="J348" s="17">
        <v>3000</v>
      </c>
      <c r="N348" s="17">
        <v>3000</v>
      </c>
    </row>
    <row r="349" spans="1:15" x14ac:dyDescent="0.25">
      <c r="A349" t="s">
        <v>927</v>
      </c>
      <c r="B349" s="18">
        <v>42965</v>
      </c>
      <c r="C349" t="s">
        <v>138</v>
      </c>
      <c r="D349">
        <v>1</v>
      </c>
      <c r="E349" t="s">
        <v>432</v>
      </c>
      <c r="F349">
        <v>34133</v>
      </c>
      <c r="G349" t="s">
        <v>97</v>
      </c>
      <c r="H349" t="s">
        <v>3</v>
      </c>
      <c r="I349" t="s">
        <v>929</v>
      </c>
      <c r="L349" s="17">
        <v>3000.01</v>
      </c>
      <c r="N349">
        <v>-0.01</v>
      </c>
    </row>
    <row r="350" spans="1:15" x14ac:dyDescent="0.25">
      <c r="A350" t="s">
        <v>1062</v>
      </c>
      <c r="B350" s="18">
        <v>42978</v>
      </c>
      <c r="C350" t="s">
        <v>1063</v>
      </c>
      <c r="D350">
        <v>1</v>
      </c>
      <c r="E350" t="s">
        <v>432</v>
      </c>
      <c r="F350">
        <v>35104</v>
      </c>
      <c r="G350" t="s">
        <v>97</v>
      </c>
      <c r="H350" t="s">
        <v>10</v>
      </c>
      <c r="I350" t="s">
        <v>1065</v>
      </c>
      <c r="J350">
        <v>0.01</v>
      </c>
      <c r="N350">
        <v>0</v>
      </c>
    </row>
    <row r="351" spans="1:15" x14ac:dyDescent="0.25">
      <c r="A351" t="s">
        <v>998</v>
      </c>
      <c r="B351" s="18">
        <v>43005</v>
      </c>
      <c r="C351" t="s">
        <v>999</v>
      </c>
      <c r="D351">
        <v>1</v>
      </c>
      <c r="E351" t="s">
        <v>433</v>
      </c>
      <c r="F351" t="s">
        <v>1000</v>
      </c>
      <c r="G351" t="s">
        <v>100</v>
      </c>
      <c r="H351" t="s">
        <v>10</v>
      </c>
      <c r="I351" t="s">
        <v>136</v>
      </c>
      <c r="J351" s="17">
        <v>2500</v>
      </c>
      <c r="N351" s="17">
        <v>2500</v>
      </c>
    </row>
    <row r="352" spans="1:15" x14ac:dyDescent="0.25">
      <c r="A352" t="s">
        <v>1001</v>
      </c>
      <c r="B352" s="18">
        <v>43008</v>
      </c>
      <c r="C352" t="s">
        <v>138</v>
      </c>
      <c r="D352">
        <v>1</v>
      </c>
      <c r="E352" t="s">
        <v>432</v>
      </c>
      <c r="F352">
        <v>34607</v>
      </c>
      <c r="G352" t="s">
        <v>97</v>
      </c>
      <c r="H352" t="s">
        <v>10</v>
      </c>
      <c r="I352" t="s">
        <v>929</v>
      </c>
      <c r="L352" s="17">
        <v>3105.5</v>
      </c>
      <c r="N352">
        <v>-605.5</v>
      </c>
    </row>
    <row r="353" spans="1:15" x14ac:dyDescent="0.25">
      <c r="A353" t="s">
        <v>1068</v>
      </c>
      <c r="B353" s="18">
        <v>43039</v>
      </c>
      <c r="C353" t="s">
        <v>1069</v>
      </c>
      <c r="D353">
        <v>1</v>
      </c>
      <c r="E353" t="s">
        <v>432</v>
      </c>
      <c r="F353">
        <v>34949</v>
      </c>
      <c r="G353" t="s">
        <v>97</v>
      </c>
      <c r="H353" t="s">
        <v>3</v>
      </c>
      <c r="I353" t="s">
        <v>1071</v>
      </c>
      <c r="J353">
        <v>605.51</v>
      </c>
      <c r="N353">
        <v>0.01</v>
      </c>
    </row>
    <row r="354" spans="1:15" x14ac:dyDescent="0.25">
      <c r="A354" t="s">
        <v>1072</v>
      </c>
      <c r="B354" s="18">
        <v>43039</v>
      </c>
      <c r="C354" t="s">
        <v>1063</v>
      </c>
      <c r="D354">
        <v>1</v>
      </c>
      <c r="E354" t="s">
        <v>432</v>
      </c>
      <c r="F354">
        <v>35106</v>
      </c>
      <c r="G354" t="s">
        <v>97</v>
      </c>
      <c r="H354" t="s">
        <v>10</v>
      </c>
      <c r="I354" t="s">
        <v>1074</v>
      </c>
      <c r="L354">
        <v>0.01</v>
      </c>
      <c r="N354">
        <v>0</v>
      </c>
    </row>
    <row r="355" spans="1:15" x14ac:dyDescent="0.25">
      <c r="I355" t="s">
        <v>129</v>
      </c>
      <c r="J355" s="17">
        <v>6105.52</v>
      </c>
      <c r="L355" s="17">
        <v>6105.52</v>
      </c>
    </row>
    <row r="356" spans="1:15" x14ac:dyDescent="0.25">
      <c r="I356" t="s">
        <v>82</v>
      </c>
      <c r="N356">
        <v>0</v>
      </c>
      <c r="O356" t="s">
        <v>181</v>
      </c>
    </row>
    <row r="357" spans="1:15" x14ac:dyDescent="0.25">
      <c r="A357" t="s">
        <v>88</v>
      </c>
      <c r="B357" t="s">
        <v>89</v>
      </c>
      <c r="C357" t="s">
        <v>95</v>
      </c>
      <c r="D357" t="s">
        <v>690</v>
      </c>
      <c r="E357" t="s">
        <v>89</v>
      </c>
      <c r="F357" t="s">
        <v>431</v>
      </c>
      <c r="G357" t="s">
        <v>93</v>
      </c>
      <c r="H357" t="s">
        <v>89</v>
      </c>
      <c r="I357" t="s">
        <v>624</v>
      </c>
      <c r="J357" t="s">
        <v>625</v>
      </c>
      <c r="L357" t="s">
        <v>92</v>
      </c>
      <c r="N357" t="s">
        <v>95</v>
      </c>
    </row>
    <row r="359" spans="1:15" x14ac:dyDescent="0.25">
      <c r="A359" t="s">
        <v>83</v>
      </c>
      <c r="B359" t="s">
        <v>84</v>
      </c>
      <c r="C359">
        <v>79</v>
      </c>
      <c r="D359" t="s">
        <v>1075</v>
      </c>
      <c r="E359" t="s">
        <v>1197</v>
      </c>
      <c r="F359" t="s">
        <v>1004</v>
      </c>
      <c r="G359" t="s">
        <v>1005</v>
      </c>
    </row>
    <row r="360" spans="1:15" x14ac:dyDescent="0.25">
      <c r="A360" t="s">
        <v>88</v>
      </c>
      <c r="B360" t="s">
        <v>89</v>
      </c>
      <c r="C360" t="s">
        <v>95</v>
      </c>
      <c r="D360" t="s">
        <v>690</v>
      </c>
      <c r="E360" t="s">
        <v>89</v>
      </c>
      <c r="F360" t="s">
        <v>431</v>
      </c>
      <c r="G360" t="s">
        <v>93</v>
      </c>
      <c r="H360" t="s">
        <v>89</v>
      </c>
      <c r="I360" t="s">
        <v>624</v>
      </c>
      <c r="J360" t="s">
        <v>625</v>
      </c>
      <c r="L360" t="s">
        <v>92</v>
      </c>
      <c r="N360" t="s">
        <v>95</v>
      </c>
    </row>
    <row r="361" spans="1:15" x14ac:dyDescent="0.25">
      <c r="I361" t="s">
        <v>0</v>
      </c>
      <c r="N361">
        <v>0</v>
      </c>
    </row>
    <row r="362" spans="1:15" x14ac:dyDescent="0.25">
      <c r="A362" t="s">
        <v>1006</v>
      </c>
      <c r="B362" s="18">
        <v>42983</v>
      </c>
      <c r="C362" t="s">
        <v>1007</v>
      </c>
      <c r="D362">
        <v>1</v>
      </c>
      <c r="E362" t="s">
        <v>433</v>
      </c>
      <c r="F362" t="s">
        <v>1008</v>
      </c>
      <c r="G362" t="s">
        <v>100</v>
      </c>
      <c r="H362" t="s">
        <v>10</v>
      </c>
      <c r="I362" t="s">
        <v>136</v>
      </c>
      <c r="J362" s="17">
        <v>4500</v>
      </c>
      <c r="N362" s="17">
        <v>4500</v>
      </c>
    </row>
    <row r="363" spans="1:15" x14ac:dyDescent="0.25">
      <c r="A363" t="s">
        <v>1009</v>
      </c>
      <c r="B363" s="18">
        <v>42998</v>
      </c>
      <c r="C363" t="s">
        <v>138</v>
      </c>
      <c r="D363">
        <v>1</v>
      </c>
      <c r="E363" t="s">
        <v>432</v>
      </c>
      <c r="F363">
        <v>34449</v>
      </c>
      <c r="G363" t="s">
        <v>97</v>
      </c>
      <c r="H363" t="s">
        <v>3</v>
      </c>
      <c r="I363" t="s">
        <v>1010</v>
      </c>
      <c r="L363" s="17">
        <v>4500</v>
      </c>
      <c r="N363">
        <v>0</v>
      </c>
    </row>
    <row r="364" spans="1:15" x14ac:dyDescent="0.25">
      <c r="I364" t="s">
        <v>129</v>
      </c>
      <c r="J364" s="17">
        <v>4500</v>
      </c>
      <c r="L364" s="17">
        <v>4500</v>
      </c>
    </row>
    <row r="365" spans="1:15" x14ac:dyDescent="0.25">
      <c r="I365" t="s">
        <v>82</v>
      </c>
      <c r="N365">
        <v>0</v>
      </c>
      <c r="O365" t="s">
        <v>181</v>
      </c>
    </row>
    <row r="366" spans="1:15" x14ac:dyDescent="0.25">
      <c r="A366" t="s">
        <v>88</v>
      </c>
      <c r="B366" t="s">
        <v>89</v>
      </c>
      <c r="C366" t="s">
        <v>95</v>
      </c>
      <c r="D366" t="s">
        <v>690</v>
      </c>
      <c r="E366" t="s">
        <v>89</v>
      </c>
      <c r="F366" t="s">
        <v>431</v>
      </c>
      <c r="G366" t="s">
        <v>93</v>
      </c>
      <c r="H366" t="s">
        <v>89</v>
      </c>
      <c r="I366" t="s">
        <v>624</v>
      </c>
      <c r="J366" t="s">
        <v>625</v>
      </c>
      <c r="L366" t="s">
        <v>92</v>
      </c>
      <c r="N366" t="s">
        <v>95</v>
      </c>
    </row>
    <row r="368" spans="1:15" x14ac:dyDescent="0.25">
      <c r="A368" t="s">
        <v>83</v>
      </c>
      <c r="B368" t="s">
        <v>84</v>
      </c>
      <c r="C368">
        <v>80</v>
      </c>
      <c r="D368" t="s">
        <v>417</v>
      </c>
      <c r="E368" t="s">
        <v>1198</v>
      </c>
      <c r="F368" t="s">
        <v>1012</v>
      </c>
      <c r="G368" t="s">
        <v>1013</v>
      </c>
    </row>
    <row r="369" spans="1:15" x14ac:dyDescent="0.25">
      <c r="A369" t="s">
        <v>88</v>
      </c>
      <c r="B369" t="s">
        <v>89</v>
      </c>
      <c r="C369" t="s">
        <v>95</v>
      </c>
      <c r="D369" t="s">
        <v>690</v>
      </c>
      <c r="E369" t="s">
        <v>89</v>
      </c>
      <c r="F369" t="s">
        <v>431</v>
      </c>
      <c r="G369" t="s">
        <v>93</v>
      </c>
      <c r="H369" t="s">
        <v>89</v>
      </c>
      <c r="I369" t="s">
        <v>624</v>
      </c>
      <c r="J369" t="s">
        <v>625</v>
      </c>
      <c r="L369" t="s">
        <v>92</v>
      </c>
      <c r="N369" t="s">
        <v>95</v>
      </c>
    </row>
    <row r="370" spans="1:15" x14ac:dyDescent="0.25">
      <c r="I370" t="s">
        <v>0</v>
      </c>
      <c r="N370">
        <v>0</v>
      </c>
    </row>
    <row r="371" spans="1:15" x14ac:dyDescent="0.25">
      <c r="A371" t="s">
        <v>1014</v>
      </c>
      <c r="B371" s="18">
        <v>42983</v>
      </c>
      <c r="C371" t="s">
        <v>1015</v>
      </c>
      <c r="D371">
        <v>1</v>
      </c>
      <c r="E371" t="s">
        <v>433</v>
      </c>
      <c r="F371" t="s">
        <v>1016</v>
      </c>
      <c r="G371" t="s">
        <v>100</v>
      </c>
      <c r="H371" t="s">
        <v>10</v>
      </c>
      <c r="I371" t="s">
        <v>136</v>
      </c>
      <c r="J371" s="17">
        <v>3500</v>
      </c>
      <c r="N371" s="17">
        <v>3500</v>
      </c>
    </row>
    <row r="372" spans="1:15" x14ac:dyDescent="0.25">
      <c r="A372" t="s">
        <v>1017</v>
      </c>
      <c r="B372" s="18">
        <v>42998</v>
      </c>
      <c r="C372" t="s">
        <v>138</v>
      </c>
      <c r="D372">
        <v>1</v>
      </c>
      <c r="E372" t="s">
        <v>432</v>
      </c>
      <c r="F372">
        <v>34448</v>
      </c>
      <c r="G372" t="s">
        <v>97</v>
      </c>
      <c r="H372" t="s">
        <v>3</v>
      </c>
      <c r="I372" t="s">
        <v>1018</v>
      </c>
      <c r="L372" s="17">
        <v>3499.99</v>
      </c>
      <c r="N372">
        <v>0.01</v>
      </c>
    </row>
    <row r="373" spans="1:15" x14ac:dyDescent="0.25">
      <c r="A373" t="s">
        <v>1083</v>
      </c>
      <c r="B373" s="18">
        <v>43008</v>
      </c>
      <c r="C373" t="s">
        <v>1063</v>
      </c>
      <c r="D373">
        <v>1</v>
      </c>
      <c r="E373" t="s">
        <v>432</v>
      </c>
      <c r="F373">
        <v>35105</v>
      </c>
      <c r="G373" t="s">
        <v>97</v>
      </c>
      <c r="H373" t="s">
        <v>10</v>
      </c>
      <c r="I373" t="s">
        <v>1074</v>
      </c>
      <c r="L373">
        <v>0.01</v>
      </c>
      <c r="N373">
        <v>0</v>
      </c>
    </row>
    <row r="374" spans="1:15" x14ac:dyDescent="0.25">
      <c r="I374" t="s">
        <v>129</v>
      </c>
      <c r="J374" s="17">
        <v>3500</v>
      </c>
      <c r="L374" s="17">
        <v>3500</v>
      </c>
    </row>
    <row r="375" spans="1:15" x14ac:dyDescent="0.25">
      <c r="I375" t="s">
        <v>82</v>
      </c>
      <c r="N375">
        <v>0</v>
      </c>
      <c r="O375" t="s">
        <v>181</v>
      </c>
    </row>
    <row r="376" spans="1:15" x14ac:dyDescent="0.25">
      <c r="A376" t="s">
        <v>88</v>
      </c>
      <c r="B376" t="s">
        <v>89</v>
      </c>
      <c r="C376" t="s">
        <v>95</v>
      </c>
      <c r="D376" t="s">
        <v>690</v>
      </c>
      <c r="E376" t="s">
        <v>89</v>
      </c>
      <c r="F376" t="s">
        <v>431</v>
      </c>
      <c r="G376" t="s">
        <v>93</v>
      </c>
      <c r="H376" t="s">
        <v>89</v>
      </c>
      <c r="I376" t="s">
        <v>624</v>
      </c>
      <c r="J376" t="s">
        <v>625</v>
      </c>
      <c r="L376" t="s">
        <v>92</v>
      </c>
      <c r="N376" t="s">
        <v>95</v>
      </c>
    </row>
    <row r="378" spans="1:15" x14ac:dyDescent="0.25">
      <c r="A378" t="s">
        <v>83</v>
      </c>
      <c r="B378" t="s">
        <v>84</v>
      </c>
      <c r="C378">
        <v>81</v>
      </c>
      <c r="D378" t="s">
        <v>1085</v>
      </c>
      <c r="E378" t="s">
        <v>1199</v>
      </c>
      <c r="F378" t="s">
        <v>1020</v>
      </c>
      <c r="G378" t="s">
        <v>1021</v>
      </c>
    </row>
    <row r="379" spans="1:15" x14ac:dyDescent="0.25">
      <c r="A379" t="s">
        <v>88</v>
      </c>
      <c r="B379" t="s">
        <v>89</v>
      </c>
      <c r="C379" t="s">
        <v>95</v>
      </c>
      <c r="D379" t="s">
        <v>690</v>
      </c>
      <c r="E379" t="s">
        <v>89</v>
      </c>
      <c r="F379" t="s">
        <v>431</v>
      </c>
      <c r="G379" t="s">
        <v>93</v>
      </c>
      <c r="H379" t="s">
        <v>89</v>
      </c>
      <c r="I379" t="s">
        <v>624</v>
      </c>
      <c r="J379" t="s">
        <v>625</v>
      </c>
      <c r="L379" t="s">
        <v>92</v>
      </c>
      <c r="N379" t="s">
        <v>95</v>
      </c>
    </row>
    <row r="380" spans="1:15" x14ac:dyDescent="0.25">
      <c r="I380" t="s">
        <v>0</v>
      </c>
      <c r="N380">
        <v>0</v>
      </c>
    </row>
    <row r="381" spans="1:15" x14ac:dyDescent="0.25">
      <c r="A381" t="s">
        <v>1022</v>
      </c>
      <c r="B381" s="18">
        <v>43005</v>
      </c>
      <c r="C381" t="s">
        <v>1023</v>
      </c>
      <c r="D381">
        <v>1</v>
      </c>
      <c r="E381" t="s">
        <v>433</v>
      </c>
      <c r="F381" t="s">
        <v>1024</v>
      </c>
      <c r="G381" t="s">
        <v>100</v>
      </c>
      <c r="H381" t="s">
        <v>10</v>
      </c>
      <c r="I381" t="s">
        <v>136</v>
      </c>
      <c r="J381" s="17">
        <v>3500</v>
      </c>
      <c r="N381" s="17">
        <v>3500</v>
      </c>
    </row>
    <row r="382" spans="1:15" x14ac:dyDescent="0.25">
      <c r="A382" t="s">
        <v>1088</v>
      </c>
      <c r="B382" s="18">
        <v>43033</v>
      </c>
      <c r="C382" t="s">
        <v>1089</v>
      </c>
      <c r="D382">
        <v>1</v>
      </c>
      <c r="E382" t="s">
        <v>433</v>
      </c>
      <c r="F382" t="s">
        <v>1200</v>
      </c>
      <c r="G382" t="s">
        <v>100</v>
      </c>
      <c r="H382" t="s">
        <v>10</v>
      </c>
      <c r="I382" t="s">
        <v>136</v>
      </c>
      <c r="J382" s="17">
        <v>4500</v>
      </c>
      <c r="N382" s="17">
        <v>8000</v>
      </c>
    </row>
    <row r="383" spans="1:15" x14ac:dyDescent="0.25">
      <c r="A383" t="s">
        <v>1201</v>
      </c>
      <c r="B383" s="18">
        <v>43100</v>
      </c>
      <c r="C383" t="s">
        <v>138</v>
      </c>
      <c r="D383">
        <v>1</v>
      </c>
      <c r="E383" t="s">
        <v>432</v>
      </c>
      <c r="F383">
        <v>35489</v>
      </c>
      <c r="G383" t="s">
        <v>97</v>
      </c>
      <c r="H383" t="s">
        <v>10</v>
      </c>
      <c r="I383" t="s">
        <v>1202</v>
      </c>
      <c r="L383" s="17">
        <v>10922</v>
      </c>
      <c r="N383" s="17">
        <v>-2922</v>
      </c>
    </row>
    <row r="384" spans="1:15" x14ac:dyDescent="0.25">
      <c r="I384" t="s">
        <v>129</v>
      </c>
      <c r="J384" s="17">
        <v>8000</v>
      </c>
      <c r="L384" s="17">
        <v>10922</v>
      </c>
    </row>
    <row r="385" spans="1:15" x14ac:dyDescent="0.25">
      <c r="I385" t="s">
        <v>82</v>
      </c>
      <c r="N385" s="17">
        <v>-2922</v>
      </c>
      <c r="O385" t="s">
        <v>1230</v>
      </c>
    </row>
    <row r="386" spans="1:15" x14ac:dyDescent="0.25">
      <c r="A386" t="s">
        <v>88</v>
      </c>
      <c r="B386" t="s">
        <v>89</v>
      </c>
      <c r="C386" t="s">
        <v>95</v>
      </c>
      <c r="D386" t="s">
        <v>690</v>
      </c>
      <c r="E386" t="s">
        <v>89</v>
      </c>
      <c r="F386" t="s">
        <v>431</v>
      </c>
      <c r="G386" t="s">
        <v>93</v>
      </c>
      <c r="H386" t="s">
        <v>89</v>
      </c>
      <c r="I386" t="s">
        <v>624</v>
      </c>
      <c r="J386" t="s">
        <v>625</v>
      </c>
      <c r="L386" t="s">
        <v>92</v>
      </c>
      <c r="N386" t="s">
        <v>95</v>
      </c>
    </row>
    <row r="389" spans="1:15" x14ac:dyDescent="0.25">
      <c r="A389" t="s">
        <v>83</v>
      </c>
      <c r="B389" t="s">
        <v>84</v>
      </c>
      <c r="C389">
        <v>82</v>
      </c>
      <c r="D389" t="s">
        <v>1091</v>
      </c>
      <c r="E389" t="s">
        <v>1203</v>
      </c>
      <c r="F389" t="s">
        <v>1026</v>
      </c>
    </row>
    <row r="390" spans="1:15" x14ac:dyDescent="0.25">
      <c r="A390" t="s">
        <v>88</v>
      </c>
      <c r="B390" t="s">
        <v>89</v>
      </c>
      <c r="C390" t="s">
        <v>95</v>
      </c>
      <c r="D390" t="s">
        <v>690</v>
      </c>
      <c r="E390" t="s">
        <v>89</v>
      </c>
      <c r="F390" t="s">
        <v>431</v>
      </c>
      <c r="G390" t="s">
        <v>93</v>
      </c>
      <c r="H390" t="s">
        <v>89</v>
      </c>
      <c r="I390" t="s">
        <v>624</v>
      </c>
      <c r="J390" t="s">
        <v>625</v>
      </c>
      <c r="L390" t="s">
        <v>92</v>
      </c>
      <c r="N390" t="s">
        <v>95</v>
      </c>
    </row>
    <row r="391" spans="1:15" x14ac:dyDescent="0.25">
      <c r="I391" t="s">
        <v>0</v>
      </c>
      <c r="N391">
        <v>0</v>
      </c>
    </row>
    <row r="392" spans="1:15" x14ac:dyDescent="0.25">
      <c r="A392" t="s">
        <v>1027</v>
      </c>
      <c r="B392" s="18">
        <v>43005</v>
      </c>
      <c r="C392" t="s">
        <v>1028</v>
      </c>
      <c r="D392">
        <v>1</v>
      </c>
      <c r="E392" t="s">
        <v>433</v>
      </c>
      <c r="F392" t="s">
        <v>1029</v>
      </c>
      <c r="G392" t="s">
        <v>100</v>
      </c>
      <c r="H392" t="s">
        <v>10</v>
      </c>
      <c r="I392" t="s">
        <v>136</v>
      </c>
      <c r="J392" s="17">
        <v>6000</v>
      </c>
      <c r="N392" s="17">
        <v>6000</v>
      </c>
    </row>
    <row r="393" spans="1:15" x14ac:dyDescent="0.25">
      <c r="A393" t="s">
        <v>1094</v>
      </c>
      <c r="B393" s="18">
        <v>43021</v>
      </c>
      <c r="C393" t="s">
        <v>138</v>
      </c>
      <c r="D393">
        <v>1</v>
      </c>
      <c r="E393" t="s">
        <v>432</v>
      </c>
      <c r="F393">
        <v>34719</v>
      </c>
      <c r="G393" t="s">
        <v>97</v>
      </c>
      <c r="H393" t="s">
        <v>10</v>
      </c>
      <c r="I393" t="s">
        <v>1096</v>
      </c>
      <c r="L393" s="17">
        <v>5999.25</v>
      </c>
      <c r="N393">
        <v>0.75</v>
      </c>
    </row>
    <row r="394" spans="1:15" x14ac:dyDescent="0.25">
      <c r="A394" t="s">
        <v>1097</v>
      </c>
      <c r="B394" s="18">
        <v>43027</v>
      </c>
      <c r="C394" t="s">
        <v>1098</v>
      </c>
      <c r="D394">
        <v>1</v>
      </c>
      <c r="E394" t="s">
        <v>433</v>
      </c>
      <c r="F394" t="s">
        <v>1204</v>
      </c>
      <c r="G394" t="s">
        <v>100</v>
      </c>
      <c r="H394" t="s">
        <v>10</v>
      </c>
      <c r="I394" t="s">
        <v>136</v>
      </c>
      <c r="J394" s="17">
        <v>4500</v>
      </c>
      <c r="N394" s="17">
        <v>4500.75</v>
      </c>
    </row>
    <row r="395" spans="1:15" x14ac:dyDescent="0.25">
      <c r="A395" t="s">
        <v>1100</v>
      </c>
      <c r="B395" s="18">
        <v>43033</v>
      </c>
      <c r="C395" t="s">
        <v>1101</v>
      </c>
      <c r="D395">
        <v>1</v>
      </c>
      <c r="E395" t="s">
        <v>433</v>
      </c>
      <c r="F395" t="s">
        <v>1205</v>
      </c>
      <c r="G395" t="s">
        <v>100</v>
      </c>
      <c r="H395" t="s">
        <v>10</v>
      </c>
      <c r="I395" t="s">
        <v>136</v>
      </c>
      <c r="J395" s="17">
        <v>4500</v>
      </c>
      <c r="N395" s="17">
        <v>9000.75</v>
      </c>
    </row>
    <row r="396" spans="1:15" x14ac:dyDescent="0.25">
      <c r="I396" t="s">
        <v>129</v>
      </c>
      <c r="J396" s="17">
        <v>15000</v>
      </c>
      <c r="L396" s="17">
        <v>5999.25</v>
      </c>
    </row>
    <row r="397" spans="1:15" x14ac:dyDescent="0.25">
      <c r="I397" t="s">
        <v>82</v>
      </c>
      <c r="N397" s="17">
        <v>9000.75</v>
      </c>
    </row>
    <row r="398" spans="1:15" x14ac:dyDescent="0.25">
      <c r="A398" t="s">
        <v>88</v>
      </c>
      <c r="B398" t="s">
        <v>89</v>
      </c>
      <c r="C398" t="s">
        <v>95</v>
      </c>
      <c r="D398" t="s">
        <v>690</v>
      </c>
      <c r="E398" t="s">
        <v>89</v>
      </c>
      <c r="F398" t="s">
        <v>431</v>
      </c>
      <c r="G398" t="s">
        <v>93</v>
      </c>
      <c r="H398" t="s">
        <v>89</v>
      </c>
      <c r="I398" t="s">
        <v>624</v>
      </c>
      <c r="J398" t="s">
        <v>625</v>
      </c>
      <c r="L398" t="s">
        <v>92</v>
      </c>
      <c r="N398" t="s">
        <v>95</v>
      </c>
    </row>
    <row r="400" spans="1:15" x14ac:dyDescent="0.25">
      <c r="A400" t="s">
        <v>83</v>
      </c>
      <c r="B400" t="s">
        <v>84</v>
      </c>
      <c r="C400">
        <v>83</v>
      </c>
      <c r="D400" t="s">
        <v>144</v>
      </c>
      <c r="E400" t="s">
        <v>1206</v>
      </c>
      <c r="F400" t="s">
        <v>1207</v>
      </c>
      <c r="G400" t="s">
        <v>1104</v>
      </c>
    </row>
    <row r="401" spans="1:15" x14ac:dyDescent="0.25">
      <c r="A401" t="s">
        <v>88</v>
      </c>
      <c r="B401" t="s">
        <v>89</v>
      </c>
      <c r="C401" t="s">
        <v>95</v>
      </c>
      <c r="D401" t="s">
        <v>690</v>
      </c>
      <c r="E401" t="s">
        <v>89</v>
      </c>
      <c r="F401" t="s">
        <v>431</v>
      </c>
      <c r="G401" t="s">
        <v>93</v>
      </c>
      <c r="H401" t="s">
        <v>89</v>
      </c>
      <c r="I401" t="s">
        <v>624</v>
      </c>
      <c r="J401" t="s">
        <v>625</v>
      </c>
      <c r="L401" t="s">
        <v>92</v>
      </c>
      <c r="N401" t="s">
        <v>95</v>
      </c>
    </row>
    <row r="402" spans="1:15" x14ac:dyDescent="0.25">
      <c r="I402" t="s">
        <v>0</v>
      </c>
      <c r="N402">
        <v>0</v>
      </c>
    </row>
    <row r="403" spans="1:15" x14ac:dyDescent="0.25">
      <c r="A403" t="s">
        <v>1105</v>
      </c>
      <c r="B403" s="18">
        <v>43014</v>
      </c>
      <c r="C403" t="s">
        <v>1106</v>
      </c>
      <c r="D403">
        <v>1</v>
      </c>
      <c r="E403" t="s">
        <v>433</v>
      </c>
      <c r="F403" t="s">
        <v>1208</v>
      </c>
      <c r="G403" t="s">
        <v>100</v>
      </c>
      <c r="H403" t="s">
        <v>10</v>
      </c>
      <c r="I403" t="s">
        <v>136</v>
      </c>
      <c r="J403" s="17">
        <v>3500</v>
      </c>
      <c r="N403" s="17">
        <v>3500</v>
      </c>
    </row>
    <row r="404" spans="1:15" x14ac:dyDescent="0.25">
      <c r="A404" t="s">
        <v>1108</v>
      </c>
      <c r="B404" s="18">
        <v>43033</v>
      </c>
      <c r="C404" t="s">
        <v>138</v>
      </c>
      <c r="D404">
        <v>1</v>
      </c>
      <c r="E404" t="s">
        <v>432</v>
      </c>
      <c r="F404">
        <v>34823</v>
      </c>
      <c r="G404" t="s">
        <v>97</v>
      </c>
      <c r="H404" t="s">
        <v>3</v>
      </c>
      <c r="I404" t="s">
        <v>1110</v>
      </c>
      <c r="L404" s="17">
        <v>3500</v>
      </c>
      <c r="N404">
        <v>0</v>
      </c>
    </row>
    <row r="405" spans="1:15" x14ac:dyDescent="0.25">
      <c r="I405" t="s">
        <v>129</v>
      </c>
      <c r="J405" s="17">
        <v>3500</v>
      </c>
      <c r="L405" s="17">
        <v>3500</v>
      </c>
    </row>
    <row r="406" spans="1:15" x14ac:dyDescent="0.25">
      <c r="I406" t="s">
        <v>82</v>
      </c>
      <c r="N406">
        <v>0</v>
      </c>
      <c r="O406" t="s">
        <v>181</v>
      </c>
    </row>
    <row r="407" spans="1:15" x14ac:dyDescent="0.25">
      <c r="A407" t="s">
        <v>88</v>
      </c>
      <c r="B407" t="s">
        <v>89</v>
      </c>
      <c r="C407" t="s">
        <v>95</v>
      </c>
      <c r="D407" t="s">
        <v>690</v>
      </c>
      <c r="E407" t="s">
        <v>89</v>
      </c>
      <c r="F407" t="s">
        <v>431</v>
      </c>
      <c r="G407" t="s">
        <v>93</v>
      </c>
      <c r="H407" t="s">
        <v>89</v>
      </c>
      <c r="I407" t="s">
        <v>624</v>
      </c>
      <c r="J407" t="s">
        <v>625</v>
      </c>
      <c r="L407" t="s">
        <v>92</v>
      </c>
      <c r="N407" t="s">
        <v>95</v>
      </c>
    </row>
    <row r="409" spans="1:15" x14ac:dyDescent="0.25">
      <c r="A409" t="s">
        <v>83</v>
      </c>
      <c r="B409" t="s">
        <v>84</v>
      </c>
      <c r="C409">
        <v>84</v>
      </c>
      <c r="D409" t="s">
        <v>1111</v>
      </c>
      <c r="E409" t="s">
        <v>1209</v>
      </c>
      <c r="F409" t="s">
        <v>1210</v>
      </c>
    </row>
    <row r="410" spans="1:15" x14ac:dyDescent="0.25">
      <c r="A410" t="s">
        <v>88</v>
      </c>
      <c r="B410" t="s">
        <v>89</v>
      </c>
      <c r="C410" t="s">
        <v>95</v>
      </c>
      <c r="D410" t="s">
        <v>690</v>
      </c>
      <c r="E410" t="s">
        <v>89</v>
      </c>
      <c r="F410" t="s">
        <v>431</v>
      </c>
      <c r="G410" t="s">
        <v>93</v>
      </c>
      <c r="H410" t="s">
        <v>89</v>
      </c>
      <c r="I410" t="s">
        <v>624</v>
      </c>
      <c r="J410" t="s">
        <v>625</v>
      </c>
      <c r="L410" t="s">
        <v>92</v>
      </c>
      <c r="N410" t="s">
        <v>95</v>
      </c>
    </row>
    <row r="411" spans="1:15" x14ac:dyDescent="0.25">
      <c r="I411" t="s">
        <v>0</v>
      </c>
      <c r="N411">
        <v>0</v>
      </c>
    </row>
    <row r="412" spans="1:15" x14ac:dyDescent="0.25">
      <c r="A412" t="s">
        <v>1113</v>
      </c>
      <c r="B412" s="18">
        <v>43027</v>
      </c>
      <c r="C412" t="s">
        <v>1114</v>
      </c>
      <c r="D412">
        <v>1</v>
      </c>
      <c r="E412" t="s">
        <v>433</v>
      </c>
      <c r="F412" t="s">
        <v>1211</v>
      </c>
      <c r="G412" t="s">
        <v>100</v>
      </c>
      <c r="H412" t="s">
        <v>10</v>
      </c>
      <c r="I412" t="s">
        <v>136</v>
      </c>
      <c r="J412" s="17">
        <v>7500</v>
      </c>
      <c r="K412" s="35">
        <v>1</v>
      </c>
      <c r="N412" s="17">
        <v>7500</v>
      </c>
    </row>
    <row r="413" spans="1:15" x14ac:dyDescent="0.25">
      <c r="A413" t="s">
        <v>1116</v>
      </c>
      <c r="B413" s="18">
        <v>43033</v>
      </c>
      <c r="C413" t="s">
        <v>1117</v>
      </c>
      <c r="D413">
        <v>1</v>
      </c>
      <c r="E413" t="s">
        <v>433</v>
      </c>
      <c r="F413" t="s">
        <v>1212</v>
      </c>
      <c r="G413" t="s">
        <v>100</v>
      </c>
      <c r="H413" t="s">
        <v>10</v>
      </c>
      <c r="I413" t="s">
        <v>136</v>
      </c>
      <c r="J413" s="17">
        <v>5000</v>
      </c>
      <c r="N413" s="17">
        <v>12500</v>
      </c>
    </row>
    <row r="414" spans="1:15" x14ac:dyDescent="0.25">
      <c r="A414" t="s">
        <v>1119</v>
      </c>
      <c r="B414" s="18">
        <v>43038</v>
      </c>
      <c r="C414" t="s">
        <v>1120</v>
      </c>
      <c r="D414">
        <v>1</v>
      </c>
      <c r="E414" t="s">
        <v>433</v>
      </c>
      <c r="F414" t="s">
        <v>1213</v>
      </c>
      <c r="G414" t="s">
        <v>100</v>
      </c>
      <c r="H414" t="s">
        <v>10</v>
      </c>
      <c r="I414" t="s">
        <v>136</v>
      </c>
      <c r="J414" s="17">
        <v>5000</v>
      </c>
      <c r="N414" s="17">
        <v>17500</v>
      </c>
    </row>
    <row r="415" spans="1:15" x14ac:dyDescent="0.25">
      <c r="A415" t="s">
        <v>1122</v>
      </c>
      <c r="B415" s="18">
        <v>43039</v>
      </c>
      <c r="C415" t="s">
        <v>138</v>
      </c>
      <c r="D415">
        <v>1</v>
      </c>
      <c r="E415" t="s">
        <v>432</v>
      </c>
      <c r="F415">
        <v>34880</v>
      </c>
      <c r="G415" t="s">
        <v>97</v>
      </c>
      <c r="H415" t="s">
        <v>3</v>
      </c>
      <c r="I415" t="s">
        <v>1124</v>
      </c>
      <c r="L415" s="17">
        <v>7500</v>
      </c>
      <c r="M415" s="35">
        <v>1</v>
      </c>
      <c r="N415" s="17">
        <v>10000</v>
      </c>
    </row>
    <row r="416" spans="1:15" x14ac:dyDescent="0.25">
      <c r="A416" t="s">
        <v>1151</v>
      </c>
      <c r="B416" s="18">
        <v>43057</v>
      </c>
      <c r="C416" t="s">
        <v>138</v>
      </c>
      <c r="D416">
        <v>1</v>
      </c>
      <c r="E416" t="s">
        <v>432</v>
      </c>
      <c r="F416">
        <v>35037</v>
      </c>
      <c r="G416" t="s">
        <v>97</v>
      </c>
      <c r="H416" t="s">
        <v>3</v>
      </c>
      <c r="I416" t="s">
        <v>1153</v>
      </c>
      <c r="L416" s="17">
        <v>4644.01</v>
      </c>
      <c r="N416" s="17">
        <v>5355.99</v>
      </c>
    </row>
    <row r="417" spans="1:14" x14ac:dyDescent="0.25">
      <c r="I417" t="s">
        <v>129</v>
      </c>
      <c r="J417" s="17">
        <v>17500</v>
      </c>
      <c r="L417" s="17">
        <v>12144.01</v>
      </c>
    </row>
    <row r="418" spans="1:14" x14ac:dyDescent="0.25">
      <c r="I418" t="s">
        <v>82</v>
      </c>
      <c r="N418" s="17">
        <v>5355.99</v>
      </c>
    </row>
    <row r="419" spans="1:14" x14ac:dyDescent="0.25">
      <c r="A419" t="s">
        <v>88</v>
      </c>
      <c r="B419" t="s">
        <v>89</v>
      </c>
      <c r="C419" t="s">
        <v>95</v>
      </c>
      <c r="D419" t="s">
        <v>690</v>
      </c>
      <c r="E419" t="s">
        <v>89</v>
      </c>
      <c r="F419" t="s">
        <v>431</v>
      </c>
      <c r="G419" t="s">
        <v>93</v>
      </c>
      <c r="H419" t="s">
        <v>89</v>
      </c>
      <c r="I419" t="s">
        <v>624</v>
      </c>
      <c r="J419" t="s">
        <v>625</v>
      </c>
      <c r="L419" t="s">
        <v>92</v>
      </c>
      <c r="N419" t="s">
        <v>95</v>
      </c>
    </row>
    <row r="420" spans="1:14" x14ac:dyDescent="0.25">
      <c r="A420" t="s">
        <v>83</v>
      </c>
      <c r="B420" t="s">
        <v>84</v>
      </c>
      <c r="C420">
        <v>85</v>
      </c>
      <c r="D420" t="s">
        <v>406</v>
      </c>
      <c r="E420" t="s">
        <v>1214</v>
      </c>
      <c r="F420" t="s">
        <v>1215</v>
      </c>
    </row>
    <row r="421" spans="1:14" x14ac:dyDescent="0.25">
      <c r="A421" t="s">
        <v>88</v>
      </c>
      <c r="B421" t="s">
        <v>89</v>
      </c>
      <c r="C421" t="s">
        <v>95</v>
      </c>
      <c r="D421" t="s">
        <v>690</v>
      </c>
      <c r="E421" t="s">
        <v>89</v>
      </c>
      <c r="F421" t="s">
        <v>431</v>
      </c>
      <c r="G421" t="s">
        <v>93</v>
      </c>
      <c r="H421" t="s">
        <v>89</v>
      </c>
      <c r="I421" t="s">
        <v>624</v>
      </c>
      <c r="J421" t="s">
        <v>625</v>
      </c>
      <c r="L421" t="s">
        <v>92</v>
      </c>
      <c r="N421" t="s">
        <v>95</v>
      </c>
    </row>
    <row r="422" spans="1:14" x14ac:dyDescent="0.25">
      <c r="I422" t="s">
        <v>0</v>
      </c>
      <c r="N422">
        <v>0</v>
      </c>
    </row>
    <row r="423" spans="1:14" x14ac:dyDescent="0.25">
      <c r="A423" t="s">
        <v>1155</v>
      </c>
      <c r="B423" s="18">
        <v>43046</v>
      </c>
      <c r="C423" t="s">
        <v>1156</v>
      </c>
      <c r="D423">
        <v>1</v>
      </c>
      <c r="E423" t="s">
        <v>433</v>
      </c>
      <c r="F423" t="s">
        <v>1216</v>
      </c>
      <c r="G423" t="s">
        <v>100</v>
      </c>
      <c r="H423" t="s">
        <v>10</v>
      </c>
      <c r="I423" t="s">
        <v>136</v>
      </c>
      <c r="J423" s="17">
        <v>9000</v>
      </c>
      <c r="N423" s="17">
        <v>9000</v>
      </c>
    </row>
    <row r="424" spans="1:14" x14ac:dyDescent="0.25">
      <c r="I424" t="s">
        <v>129</v>
      </c>
      <c r="J424" s="17">
        <v>9000</v>
      </c>
      <c r="L424">
        <v>0</v>
      </c>
    </row>
    <row r="425" spans="1:14" x14ac:dyDescent="0.25">
      <c r="I425" t="s">
        <v>82</v>
      </c>
      <c r="N425" s="17">
        <v>9000</v>
      </c>
    </row>
    <row r="426" spans="1:14" x14ac:dyDescent="0.25">
      <c r="A426" t="s">
        <v>88</v>
      </c>
      <c r="B426" t="s">
        <v>89</v>
      </c>
      <c r="C426" t="s">
        <v>95</v>
      </c>
      <c r="D426" t="s">
        <v>690</v>
      </c>
      <c r="E426" t="s">
        <v>89</v>
      </c>
      <c r="F426" t="s">
        <v>431</v>
      </c>
      <c r="G426" t="s">
        <v>93</v>
      </c>
      <c r="H426" t="s">
        <v>89</v>
      </c>
      <c r="I426" t="s">
        <v>624</v>
      </c>
      <c r="J426" t="s">
        <v>625</v>
      </c>
      <c r="L426" t="s">
        <v>92</v>
      </c>
      <c r="N426" t="s">
        <v>95</v>
      </c>
    </row>
    <row r="428" spans="1:14" x14ac:dyDescent="0.25">
      <c r="A428" t="s">
        <v>83</v>
      </c>
      <c r="B428" t="s">
        <v>84</v>
      </c>
      <c r="C428">
        <v>86</v>
      </c>
      <c r="D428" t="s">
        <v>417</v>
      </c>
      <c r="E428" t="s">
        <v>1217</v>
      </c>
      <c r="F428" t="s">
        <v>1218</v>
      </c>
      <c r="G428" t="s">
        <v>1159</v>
      </c>
    </row>
    <row r="429" spans="1:14" x14ac:dyDescent="0.25">
      <c r="A429" t="s">
        <v>88</v>
      </c>
      <c r="B429" t="s">
        <v>89</v>
      </c>
      <c r="C429" t="s">
        <v>95</v>
      </c>
      <c r="D429" t="s">
        <v>690</v>
      </c>
      <c r="E429" t="s">
        <v>89</v>
      </c>
      <c r="F429" t="s">
        <v>431</v>
      </c>
      <c r="G429" t="s">
        <v>93</v>
      </c>
      <c r="H429" t="s">
        <v>89</v>
      </c>
      <c r="I429" t="s">
        <v>624</v>
      </c>
      <c r="J429" t="s">
        <v>625</v>
      </c>
      <c r="L429" t="s">
        <v>92</v>
      </c>
      <c r="N429" t="s">
        <v>95</v>
      </c>
    </row>
    <row r="430" spans="1:14" x14ac:dyDescent="0.25">
      <c r="I430" t="s">
        <v>0</v>
      </c>
      <c r="N430">
        <v>0</v>
      </c>
    </row>
    <row r="431" spans="1:14" x14ac:dyDescent="0.25">
      <c r="A431" t="s">
        <v>1160</v>
      </c>
      <c r="B431" s="18">
        <v>43056</v>
      </c>
      <c r="C431" t="s">
        <v>1161</v>
      </c>
      <c r="D431">
        <v>1</v>
      </c>
      <c r="E431" t="s">
        <v>433</v>
      </c>
      <c r="F431" t="s">
        <v>1219</v>
      </c>
      <c r="G431" t="s">
        <v>100</v>
      </c>
      <c r="H431" t="s">
        <v>10</v>
      </c>
      <c r="I431" t="s">
        <v>136</v>
      </c>
      <c r="J431" s="17">
        <v>6000</v>
      </c>
      <c r="N431" s="17">
        <v>6000</v>
      </c>
    </row>
    <row r="432" spans="1:14" x14ac:dyDescent="0.25">
      <c r="A432" t="s">
        <v>737</v>
      </c>
      <c r="B432" s="18">
        <v>43100</v>
      </c>
      <c r="C432" t="s">
        <v>138</v>
      </c>
      <c r="D432">
        <v>1</v>
      </c>
      <c r="E432" t="s">
        <v>432</v>
      </c>
      <c r="F432">
        <v>35487</v>
      </c>
      <c r="G432" t="s">
        <v>97</v>
      </c>
      <c r="H432" t="s">
        <v>10</v>
      </c>
      <c r="I432" t="s">
        <v>1174</v>
      </c>
      <c r="L432" s="17">
        <v>6000</v>
      </c>
      <c r="N432">
        <v>0</v>
      </c>
    </row>
    <row r="433" spans="1:15" x14ac:dyDescent="0.25">
      <c r="I433" t="s">
        <v>129</v>
      </c>
      <c r="J433" s="17">
        <v>6000</v>
      </c>
      <c r="L433" s="17">
        <v>6000</v>
      </c>
    </row>
    <row r="434" spans="1:15" x14ac:dyDescent="0.25">
      <c r="I434" t="s">
        <v>82</v>
      </c>
      <c r="N434">
        <v>0</v>
      </c>
      <c r="O434" t="s">
        <v>181</v>
      </c>
    </row>
    <row r="435" spans="1:15" x14ac:dyDescent="0.25">
      <c r="A435" t="s">
        <v>88</v>
      </c>
      <c r="B435" t="s">
        <v>89</v>
      </c>
      <c r="C435" t="s">
        <v>95</v>
      </c>
      <c r="D435" t="s">
        <v>690</v>
      </c>
      <c r="E435" t="s">
        <v>89</v>
      </c>
      <c r="F435" t="s">
        <v>431</v>
      </c>
      <c r="G435" t="s">
        <v>93</v>
      </c>
      <c r="H435" t="s">
        <v>89</v>
      </c>
      <c r="I435" t="s">
        <v>624</v>
      </c>
      <c r="J435" t="s">
        <v>625</v>
      </c>
      <c r="L435" t="s">
        <v>92</v>
      </c>
      <c r="N435" t="s">
        <v>95</v>
      </c>
    </row>
    <row r="437" spans="1:15" x14ac:dyDescent="0.25">
      <c r="A437" t="s">
        <v>83</v>
      </c>
      <c r="B437" t="s">
        <v>84</v>
      </c>
      <c r="C437">
        <v>87</v>
      </c>
      <c r="D437" t="s">
        <v>1163</v>
      </c>
      <c r="E437" t="s">
        <v>1220</v>
      </c>
      <c r="F437" t="s">
        <v>1221</v>
      </c>
      <c r="G437" t="s">
        <v>1165</v>
      </c>
    </row>
    <row r="438" spans="1:15" x14ac:dyDescent="0.25">
      <c r="A438" t="s">
        <v>88</v>
      </c>
      <c r="B438" t="s">
        <v>89</v>
      </c>
      <c r="C438" t="s">
        <v>95</v>
      </c>
      <c r="D438" t="s">
        <v>690</v>
      </c>
      <c r="E438" t="s">
        <v>89</v>
      </c>
      <c r="F438" t="s">
        <v>431</v>
      </c>
      <c r="G438" t="s">
        <v>93</v>
      </c>
      <c r="H438" t="s">
        <v>89</v>
      </c>
      <c r="I438" t="s">
        <v>624</v>
      </c>
      <c r="J438" t="s">
        <v>625</v>
      </c>
      <c r="L438" t="s">
        <v>92</v>
      </c>
      <c r="N438" t="s">
        <v>95</v>
      </c>
    </row>
    <row r="439" spans="1:15" x14ac:dyDescent="0.25">
      <c r="I439" t="s">
        <v>0</v>
      </c>
      <c r="N439">
        <v>0</v>
      </c>
    </row>
    <row r="440" spans="1:15" x14ac:dyDescent="0.25">
      <c r="A440" t="s">
        <v>1166</v>
      </c>
      <c r="B440" s="18">
        <v>43069</v>
      </c>
      <c r="C440" t="s">
        <v>1167</v>
      </c>
      <c r="D440">
        <v>1</v>
      </c>
      <c r="E440" t="s">
        <v>433</v>
      </c>
      <c r="F440" t="s">
        <v>1222</v>
      </c>
      <c r="G440" t="s">
        <v>100</v>
      </c>
      <c r="H440" t="s">
        <v>10</v>
      </c>
      <c r="I440" t="s">
        <v>136</v>
      </c>
      <c r="J440" s="17">
        <v>6000</v>
      </c>
      <c r="N440" s="17">
        <v>6000</v>
      </c>
    </row>
    <row r="441" spans="1:15" x14ac:dyDescent="0.25">
      <c r="I441" t="s">
        <v>129</v>
      </c>
      <c r="J441" s="17">
        <v>6000</v>
      </c>
      <c r="L441">
        <v>0</v>
      </c>
    </row>
    <row r="442" spans="1:15" x14ac:dyDescent="0.25">
      <c r="I442" t="s">
        <v>82</v>
      </c>
      <c r="N442" s="17">
        <v>6000</v>
      </c>
    </row>
    <row r="443" spans="1:15" x14ac:dyDescent="0.25">
      <c r="A443" t="s">
        <v>88</v>
      </c>
      <c r="B443" t="s">
        <v>89</v>
      </c>
      <c r="C443" t="s">
        <v>95</v>
      </c>
      <c r="D443" t="s">
        <v>690</v>
      </c>
      <c r="E443" t="s">
        <v>89</v>
      </c>
      <c r="F443" t="s">
        <v>431</v>
      </c>
      <c r="G443" t="s">
        <v>93</v>
      </c>
      <c r="H443" t="s">
        <v>89</v>
      </c>
      <c r="I443" t="s">
        <v>624</v>
      </c>
      <c r="J443" t="s">
        <v>625</v>
      </c>
      <c r="L443" t="s">
        <v>92</v>
      </c>
      <c r="N443" t="s">
        <v>95</v>
      </c>
    </row>
    <row r="446" spans="1:15" x14ac:dyDescent="0.25">
      <c r="A446" t="s">
        <v>83</v>
      </c>
      <c r="B446" t="s">
        <v>84</v>
      </c>
      <c r="C446">
        <v>88</v>
      </c>
      <c r="D446" t="s">
        <v>1223</v>
      </c>
      <c r="E446" t="s">
        <v>1224</v>
      </c>
      <c r="F446" t="s">
        <v>1225</v>
      </c>
      <c r="G446" t="s">
        <v>1226</v>
      </c>
    </row>
    <row r="447" spans="1:15" x14ac:dyDescent="0.25">
      <c r="A447" t="s">
        <v>88</v>
      </c>
      <c r="B447" t="s">
        <v>89</v>
      </c>
      <c r="C447" t="s">
        <v>95</v>
      </c>
      <c r="D447" t="s">
        <v>690</v>
      </c>
      <c r="E447" t="s">
        <v>89</v>
      </c>
      <c r="F447" t="s">
        <v>431</v>
      </c>
      <c r="G447" t="s">
        <v>93</v>
      </c>
      <c r="H447" t="s">
        <v>89</v>
      </c>
      <c r="I447" t="s">
        <v>624</v>
      </c>
      <c r="J447" t="s">
        <v>625</v>
      </c>
      <c r="L447" t="s">
        <v>92</v>
      </c>
      <c r="N447" t="s">
        <v>95</v>
      </c>
    </row>
    <row r="448" spans="1:15" x14ac:dyDescent="0.25">
      <c r="I448" t="s">
        <v>0</v>
      </c>
      <c r="N448">
        <v>0</v>
      </c>
    </row>
    <row r="449" spans="1:14" x14ac:dyDescent="0.25">
      <c r="A449" t="s">
        <v>808</v>
      </c>
      <c r="B449" s="18">
        <v>43081</v>
      </c>
      <c r="C449" t="s">
        <v>1227</v>
      </c>
      <c r="D449">
        <v>1</v>
      </c>
      <c r="E449" t="s">
        <v>433</v>
      </c>
      <c r="F449" t="s">
        <v>1228</v>
      </c>
      <c r="G449" t="s">
        <v>100</v>
      </c>
      <c r="H449" t="s">
        <v>10</v>
      </c>
      <c r="I449" t="s">
        <v>136</v>
      </c>
      <c r="J449" s="17">
        <v>6000</v>
      </c>
      <c r="N449" s="17">
        <v>6000</v>
      </c>
    </row>
    <row r="450" spans="1:14" x14ac:dyDescent="0.25">
      <c r="I450" t="s">
        <v>129</v>
      </c>
      <c r="J450" s="17">
        <v>6000</v>
      </c>
      <c r="L450">
        <v>0</v>
      </c>
    </row>
    <row r="451" spans="1:14" x14ac:dyDescent="0.25">
      <c r="I451" t="s">
        <v>82</v>
      </c>
      <c r="N451" s="17">
        <v>6000</v>
      </c>
    </row>
    <row r="452" spans="1:14" x14ac:dyDescent="0.25">
      <c r="A452" t="s">
        <v>88</v>
      </c>
      <c r="B452" t="s">
        <v>89</v>
      </c>
      <c r="C452" t="s">
        <v>95</v>
      </c>
      <c r="D452" t="s">
        <v>690</v>
      </c>
      <c r="E452" t="s">
        <v>89</v>
      </c>
      <c r="F452" t="s">
        <v>431</v>
      </c>
      <c r="G452" t="s">
        <v>93</v>
      </c>
      <c r="H452" t="s">
        <v>89</v>
      </c>
      <c r="I452" t="s">
        <v>624</v>
      </c>
      <c r="J452" t="s">
        <v>625</v>
      </c>
      <c r="L452" t="s">
        <v>92</v>
      </c>
      <c r="N452" t="s">
        <v>95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3"/>
  <sheetViews>
    <sheetView zoomScale="90" zoomScaleNormal="90" workbookViewId="0">
      <selection activeCell="G19" sqref="G19"/>
    </sheetView>
  </sheetViews>
  <sheetFormatPr baseColWidth="10" defaultRowHeight="15" x14ac:dyDescent="0.25"/>
  <cols>
    <col min="6" max="6" width="27.28515625" bestFit="1" customWidth="1"/>
  </cols>
  <sheetData>
    <row r="3" spans="3:9" x14ac:dyDescent="0.25">
      <c r="C3" s="41" t="s">
        <v>1234</v>
      </c>
      <c r="D3" s="41"/>
      <c r="E3" s="41"/>
      <c r="F3" s="41"/>
      <c r="G3" s="41"/>
    </row>
    <row r="5" spans="3:9" x14ac:dyDescent="0.25">
      <c r="C5" s="26" t="s">
        <v>1229</v>
      </c>
      <c r="D5" s="26"/>
      <c r="E5" s="26"/>
      <c r="F5" s="26"/>
      <c r="G5" s="32">
        <f>+G6+G7</f>
        <v>113.47999999999956</v>
      </c>
      <c r="H5" s="4" t="s">
        <v>1236</v>
      </c>
      <c r="I5" s="4"/>
    </row>
    <row r="6" spans="3:9" x14ac:dyDescent="0.25">
      <c r="C6" s="16" t="s">
        <v>787</v>
      </c>
      <c r="D6" s="18">
        <v>43081</v>
      </c>
      <c r="E6" s="16" t="s">
        <v>1193</v>
      </c>
      <c r="F6" s="16" t="s">
        <v>136</v>
      </c>
      <c r="G6" s="17">
        <v>7000</v>
      </c>
      <c r="H6" s="36"/>
      <c r="I6" s="4"/>
    </row>
    <row r="7" spans="3:9" x14ac:dyDescent="0.25">
      <c r="C7" s="16" t="s">
        <v>742</v>
      </c>
      <c r="D7" s="18">
        <v>43100</v>
      </c>
      <c r="E7" s="16" t="s">
        <v>138</v>
      </c>
      <c r="F7" s="16" t="s">
        <v>1195</v>
      </c>
      <c r="G7" s="17">
        <v>-6886.52</v>
      </c>
      <c r="H7" s="36"/>
      <c r="I7" s="28"/>
    </row>
    <row r="8" spans="3:9" x14ac:dyDescent="0.25">
      <c r="H8" s="4"/>
      <c r="I8" s="4"/>
    </row>
    <row r="9" spans="3:9" x14ac:dyDescent="0.25">
      <c r="C9" s="26" t="s">
        <v>1231</v>
      </c>
      <c r="D9" s="26"/>
      <c r="E9" s="26"/>
      <c r="F9" s="26"/>
      <c r="G9" s="32">
        <f>+G10+G11</f>
        <v>4500</v>
      </c>
    </row>
    <row r="10" spans="3:9" x14ac:dyDescent="0.25">
      <c r="C10" s="16" t="s">
        <v>1097</v>
      </c>
      <c r="D10" s="18">
        <v>43027</v>
      </c>
      <c r="E10" s="16" t="s">
        <v>1098</v>
      </c>
      <c r="F10" s="16" t="s">
        <v>136</v>
      </c>
      <c r="G10" s="17">
        <v>4500</v>
      </c>
      <c r="H10" t="s">
        <v>1126</v>
      </c>
    </row>
    <row r="11" spans="3:9" x14ac:dyDescent="0.25">
      <c r="C11" s="16"/>
      <c r="D11" s="18"/>
      <c r="E11" s="16"/>
      <c r="F11" s="16"/>
      <c r="G11" s="17"/>
    </row>
    <row r="13" spans="3:9" x14ac:dyDescent="0.25">
      <c r="C13" s="26" t="s">
        <v>1153</v>
      </c>
      <c r="D13" s="26"/>
      <c r="E13" s="26"/>
      <c r="F13" s="26"/>
      <c r="G13" s="32">
        <f>+G15+G16+G14</f>
        <v>355.98999999999978</v>
      </c>
      <c r="H13" t="s">
        <v>1235</v>
      </c>
    </row>
    <row r="14" spans="3:9" s="16" customFormat="1" x14ac:dyDescent="0.25">
      <c r="C14" s="26"/>
      <c r="D14" s="18"/>
      <c r="E14" s="37"/>
      <c r="G14" s="32"/>
    </row>
    <row r="15" spans="3:9" x14ac:dyDescent="0.25">
      <c r="C15" s="16" t="s">
        <v>1116</v>
      </c>
      <c r="D15" s="18">
        <v>43033</v>
      </c>
      <c r="E15" s="16" t="s">
        <v>1117</v>
      </c>
      <c r="F15" s="16" t="s">
        <v>136</v>
      </c>
      <c r="G15" s="17">
        <v>5000</v>
      </c>
    </row>
    <row r="16" spans="3:9" x14ac:dyDescent="0.25">
      <c r="C16" s="16" t="s">
        <v>1151</v>
      </c>
      <c r="D16" s="18">
        <v>43057</v>
      </c>
      <c r="E16" s="16" t="s">
        <v>138</v>
      </c>
      <c r="F16" s="16" t="s">
        <v>1153</v>
      </c>
      <c r="G16" s="17">
        <v>-4644.01</v>
      </c>
      <c r="H16" s="36"/>
      <c r="I16" s="17"/>
    </row>
    <row r="18" spans="3:8" x14ac:dyDescent="0.25">
      <c r="C18" s="26" t="s">
        <v>1232</v>
      </c>
      <c r="D18" s="26"/>
      <c r="E18" s="26"/>
      <c r="F18" s="26"/>
      <c r="G18" s="32">
        <f>+G19</f>
        <v>9000</v>
      </c>
    </row>
    <row r="19" spans="3:8" x14ac:dyDescent="0.25">
      <c r="C19" s="16" t="s">
        <v>1155</v>
      </c>
      <c r="D19" s="18">
        <v>43046</v>
      </c>
      <c r="E19" s="16" t="s">
        <v>1156</v>
      </c>
      <c r="F19" s="16" t="s">
        <v>136</v>
      </c>
      <c r="G19" s="17">
        <v>9000</v>
      </c>
      <c r="H19" t="s">
        <v>181</v>
      </c>
    </row>
    <row r="22" spans="3:8" x14ac:dyDescent="0.25">
      <c r="C22" s="26" t="s">
        <v>1233</v>
      </c>
      <c r="D22" s="26"/>
      <c r="E22" s="26"/>
      <c r="F22" s="26"/>
      <c r="G22" s="32">
        <f>+G23</f>
        <v>6000</v>
      </c>
    </row>
    <row r="23" spans="3:8" x14ac:dyDescent="0.25">
      <c r="C23" s="16" t="s">
        <v>808</v>
      </c>
      <c r="D23" s="18">
        <v>43081</v>
      </c>
      <c r="E23" s="16" t="s">
        <v>1227</v>
      </c>
      <c r="F23" s="16" t="s">
        <v>136</v>
      </c>
      <c r="G23" s="17">
        <v>6000</v>
      </c>
      <c r="H23" t="s">
        <v>181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A136" workbookViewId="0">
      <selection activeCell="M158" sqref="M158"/>
    </sheetView>
  </sheetViews>
  <sheetFormatPr baseColWidth="10" defaultRowHeight="15" x14ac:dyDescent="0.25"/>
  <cols>
    <col min="4" max="4" width="3" customWidth="1"/>
    <col min="8" max="8" width="39.7109375" bestFit="1" customWidth="1"/>
    <col min="10" max="10" width="3.140625" style="5" customWidth="1"/>
    <col min="12" max="12" width="3.140625" style="5" customWidth="1"/>
  </cols>
  <sheetData>
    <row r="1" spans="1:13" x14ac:dyDescent="0.25">
      <c r="A1" t="s">
        <v>83</v>
      </c>
      <c r="B1" t="s">
        <v>84</v>
      </c>
      <c r="C1">
        <v>1</v>
      </c>
      <c r="D1" t="s">
        <v>197</v>
      </c>
      <c r="E1" t="s">
        <v>198</v>
      </c>
      <c r="F1" t="s">
        <v>199</v>
      </c>
    </row>
    <row r="2" spans="1:13" x14ac:dyDescent="0.25">
      <c r="A2" t="s">
        <v>88</v>
      </c>
      <c r="B2" t="s">
        <v>89</v>
      </c>
      <c r="C2" t="s">
        <v>95</v>
      </c>
      <c r="D2" t="s">
        <v>91</v>
      </c>
      <c r="E2" t="s">
        <v>92</v>
      </c>
      <c r="F2" t="s">
        <v>200</v>
      </c>
      <c r="G2" t="s">
        <v>201</v>
      </c>
      <c r="H2" t="s">
        <v>202</v>
      </c>
      <c r="I2" t="s">
        <v>203</v>
      </c>
      <c r="K2" t="s">
        <v>95</v>
      </c>
      <c r="M2" t="s">
        <v>204</v>
      </c>
    </row>
    <row r="3" spans="1:13" x14ac:dyDescent="0.25">
      <c r="H3" t="s">
        <v>0</v>
      </c>
      <c r="M3">
        <v>184</v>
      </c>
    </row>
    <row r="4" spans="1:13" x14ac:dyDescent="0.25">
      <c r="A4" t="s">
        <v>96</v>
      </c>
      <c r="B4" s="1">
        <v>42755</v>
      </c>
      <c r="C4" t="s">
        <v>1</v>
      </c>
      <c r="D4">
        <v>1</v>
      </c>
      <c r="E4" t="s">
        <v>2</v>
      </c>
      <c r="F4" t="s">
        <v>97</v>
      </c>
      <c r="G4" t="s">
        <v>3</v>
      </c>
      <c r="H4" t="s">
        <v>4</v>
      </c>
      <c r="K4">
        <v>124</v>
      </c>
      <c r="L4" s="5">
        <v>1</v>
      </c>
      <c r="M4">
        <v>60</v>
      </c>
    </row>
    <row r="5" spans="1:13" x14ac:dyDescent="0.25">
      <c r="A5" t="s">
        <v>98</v>
      </c>
      <c r="B5" s="1">
        <v>42755</v>
      </c>
      <c r="C5" t="s">
        <v>5</v>
      </c>
      <c r="D5">
        <v>1</v>
      </c>
      <c r="E5" t="s">
        <v>6</v>
      </c>
      <c r="F5" t="s">
        <v>97</v>
      </c>
      <c r="G5" t="s">
        <v>3</v>
      </c>
      <c r="H5" t="s">
        <v>7</v>
      </c>
      <c r="K5">
        <v>60</v>
      </c>
      <c r="L5" s="5">
        <v>1</v>
      </c>
      <c r="M5">
        <v>0</v>
      </c>
    </row>
    <row r="6" spans="1:13" x14ac:dyDescent="0.25">
      <c r="A6" t="s">
        <v>99</v>
      </c>
      <c r="B6" s="1">
        <v>42759</v>
      </c>
      <c r="C6" t="s">
        <v>8</v>
      </c>
      <c r="D6">
        <v>1</v>
      </c>
      <c r="E6" t="s">
        <v>9</v>
      </c>
      <c r="F6" t="s">
        <v>100</v>
      </c>
      <c r="G6" t="s">
        <v>10</v>
      </c>
      <c r="H6" t="s">
        <v>101</v>
      </c>
      <c r="I6" s="2">
        <v>5603</v>
      </c>
      <c r="J6" s="5">
        <v>2</v>
      </c>
      <c r="M6" s="2">
        <v>5603</v>
      </c>
    </row>
    <row r="7" spans="1:13" x14ac:dyDescent="0.25">
      <c r="A7" t="s">
        <v>102</v>
      </c>
      <c r="B7" s="1">
        <v>42762</v>
      </c>
      <c r="C7" t="s">
        <v>11</v>
      </c>
      <c r="D7">
        <v>1</v>
      </c>
      <c r="E7" t="s">
        <v>12</v>
      </c>
      <c r="F7" t="s">
        <v>100</v>
      </c>
      <c r="G7" t="s">
        <v>10</v>
      </c>
      <c r="H7" t="s">
        <v>103</v>
      </c>
      <c r="I7" s="2">
        <v>20000</v>
      </c>
      <c r="J7" s="5">
        <v>1</v>
      </c>
      <c r="M7" s="2">
        <v>25603</v>
      </c>
    </row>
    <row r="8" spans="1:13" x14ac:dyDescent="0.25">
      <c r="A8" t="s">
        <v>104</v>
      </c>
      <c r="B8" s="1">
        <v>42766</v>
      </c>
      <c r="C8" t="s">
        <v>13</v>
      </c>
      <c r="D8">
        <v>1</v>
      </c>
      <c r="E8" t="s">
        <v>14</v>
      </c>
      <c r="F8" t="s">
        <v>97</v>
      </c>
      <c r="G8" t="s">
        <v>10</v>
      </c>
      <c r="H8" t="s">
        <v>15</v>
      </c>
      <c r="K8">
        <v>267</v>
      </c>
      <c r="L8" s="5">
        <v>1</v>
      </c>
      <c r="M8" s="2">
        <v>25336</v>
      </c>
    </row>
    <row r="9" spans="1:13" x14ac:dyDescent="0.25">
      <c r="A9" t="s">
        <v>105</v>
      </c>
      <c r="B9" s="1">
        <v>42766</v>
      </c>
      <c r="C9" t="s">
        <v>16</v>
      </c>
      <c r="D9">
        <v>1</v>
      </c>
      <c r="E9" t="s">
        <v>17</v>
      </c>
      <c r="F9" t="s">
        <v>97</v>
      </c>
      <c r="G9" t="s">
        <v>10</v>
      </c>
      <c r="H9" t="s">
        <v>18</v>
      </c>
      <c r="K9">
        <v>344</v>
      </c>
      <c r="L9" s="5">
        <v>1</v>
      </c>
      <c r="M9" s="2">
        <v>24992</v>
      </c>
    </row>
    <row r="10" spans="1:13" x14ac:dyDescent="0.25">
      <c r="A10" t="s">
        <v>106</v>
      </c>
      <c r="B10" s="1">
        <v>42766</v>
      </c>
      <c r="C10" t="s">
        <v>19</v>
      </c>
      <c r="D10">
        <v>1</v>
      </c>
      <c r="E10" t="s">
        <v>20</v>
      </c>
      <c r="F10" t="s">
        <v>97</v>
      </c>
      <c r="G10" t="s">
        <v>10</v>
      </c>
      <c r="H10" t="s">
        <v>21</v>
      </c>
      <c r="K10" s="2">
        <v>1566</v>
      </c>
      <c r="L10" s="5">
        <v>1</v>
      </c>
      <c r="M10" s="2">
        <v>23426</v>
      </c>
    </row>
    <row r="11" spans="1:13" x14ac:dyDescent="0.25">
      <c r="A11" t="s">
        <v>107</v>
      </c>
      <c r="B11" s="1">
        <v>42766</v>
      </c>
      <c r="C11" t="s">
        <v>22</v>
      </c>
      <c r="D11">
        <v>1</v>
      </c>
      <c r="E11" t="s">
        <v>23</v>
      </c>
      <c r="F11" t="s">
        <v>97</v>
      </c>
      <c r="G11" t="s">
        <v>10</v>
      </c>
      <c r="H11" t="s">
        <v>24</v>
      </c>
      <c r="K11">
        <v>609.4</v>
      </c>
      <c r="L11" s="5">
        <v>1</v>
      </c>
      <c r="M11" s="2">
        <v>22816.6</v>
      </c>
    </row>
    <row r="12" spans="1:13" x14ac:dyDescent="0.25">
      <c r="A12" t="s">
        <v>108</v>
      </c>
      <c r="B12" s="1">
        <v>42766</v>
      </c>
      <c r="C12" t="s">
        <v>25</v>
      </c>
      <c r="D12">
        <v>1</v>
      </c>
      <c r="E12" t="s">
        <v>26</v>
      </c>
      <c r="F12" t="s">
        <v>97</v>
      </c>
      <c r="G12" t="s">
        <v>10</v>
      </c>
      <c r="H12" t="s">
        <v>27</v>
      </c>
      <c r="K12">
        <v>299.7</v>
      </c>
      <c r="L12" s="5">
        <v>1</v>
      </c>
      <c r="M12" s="2">
        <v>22516.9</v>
      </c>
    </row>
    <row r="13" spans="1:13" x14ac:dyDescent="0.25">
      <c r="A13" t="s">
        <v>109</v>
      </c>
      <c r="B13" s="1">
        <v>42766</v>
      </c>
      <c r="C13" t="s">
        <v>28</v>
      </c>
      <c r="D13">
        <v>1</v>
      </c>
      <c r="E13" t="s">
        <v>29</v>
      </c>
      <c r="F13" t="s">
        <v>97</v>
      </c>
      <c r="G13" t="s">
        <v>10</v>
      </c>
      <c r="H13" t="s">
        <v>30</v>
      </c>
      <c r="K13">
        <v>253</v>
      </c>
      <c r="L13" s="5">
        <v>1</v>
      </c>
      <c r="M13" s="2">
        <v>22263.9</v>
      </c>
    </row>
    <row r="14" spans="1:13" x14ac:dyDescent="0.25">
      <c r="A14" t="s">
        <v>110</v>
      </c>
      <c r="B14" s="1">
        <v>42766</v>
      </c>
      <c r="C14" t="s">
        <v>31</v>
      </c>
      <c r="D14">
        <v>1</v>
      </c>
      <c r="E14" t="s">
        <v>32</v>
      </c>
      <c r="F14" t="s">
        <v>97</v>
      </c>
      <c r="G14" t="s">
        <v>10</v>
      </c>
      <c r="H14" t="s">
        <v>33</v>
      </c>
      <c r="K14">
        <v>100</v>
      </c>
      <c r="L14" s="5">
        <v>1</v>
      </c>
      <c r="M14" s="2">
        <v>22163.9</v>
      </c>
    </row>
    <row r="15" spans="1:13" x14ac:dyDescent="0.25">
      <c r="A15" t="s">
        <v>111</v>
      </c>
      <c r="B15" s="1">
        <v>42766</v>
      </c>
      <c r="C15" t="s">
        <v>34</v>
      </c>
      <c r="D15">
        <v>1</v>
      </c>
      <c r="E15" t="s">
        <v>35</v>
      </c>
      <c r="F15" t="s">
        <v>97</v>
      </c>
      <c r="G15" t="s">
        <v>10</v>
      </c>
      <c r="H15" t="s">
        <v>36</v>
      </c>
      <c r="K15">
        <v>290.13</v>
      </c>
      <c r="L15" s="5">
        <v>1</v>
      </c>
      <c r="M15" s="2">
        <v>21873.77</v>
      </c>
    </row>
    <row r="16" spans="1:13" x14ac:dyDescent="0.25">
      <c r="A16" t="s">
        <v>112</v>
      </c>
      <c r="B16" s="1">
        <v>42766</v>
      </c>
      <c r="C16" t="s">
        <v>37</v>
      </c>
      <c r="D16">
        <v>1</v>
      </c>
      <c r="E16" t="s">
        <v>38</v>
      </c>
      <c r="F16" t="s">
        <v>97</v>
      </c>
      <c r="G16" t="s">
        <v>10</v>
      </c>
      <c r="H16" t="s">
        <v>36</v>
      </c>
      <c r="K16" s="2">
        <v>1921</v>
      </c>
      <c r="L16" s="5">
        <v>1</v>
      </c>
      <c r="M16" s="2">
        <v>19952.77</v>
      </c>
    </row>
    <row r="17" spans="1:13" x14ac:dyDescent="0.25">
      <c r="A17" t="s">
        <v>113</v>
      </c>
      <c r="B17" s="1">
        <v>42766</v>
      </c>
      <c r="C17" t="s">
        <v>39</v>
      </c>
      <c r="D17">
        <v>1</v>
      </c>
      <c r="E17" t="s">
        <v>40</v>
      </c>
      <c r="F17" t="s">
        <v>97</v>
      </c>
      <c r="G17" t="s">
        <v>10</v>
      </c>
      <c r="H17" t="s">
        <v>41</v>
      </c>
      <c r="K17">
        <v>164</v>
      </c>
      <c r="L17" s="5">
        <v>1</v>
      </c>
      <c r="M17" s="2">
        <v>19788.77</v>
      </c>
    </row>
    <row r="18" spans="1:13" x14ac:dyDescent="0.25">
      <c r="A18" t="s">
        <v>114</v>
      </c>
      <c r="B18" s="1">
        <v>42766</v>
      </c>
      <c r="C18" t="s">
        <v>42</v>
      </c>
      <c r="D18">
        <v>1</v>
      </c>
      <c r="E18" t="s">
        <v>43</v>
      </c>
      <c r="F18" t="s">
        <v>97</v>
      </c>
      <c r="G18" t="s">
        <v>10</v>
      </c>
      <c r="H18" t="s">
        <v>44</v>
      </c>
      <c r="K18">
        <v>279</v>
      </c>
      <c r="L18" s="5">
        <v>1</v>
      </c>
      <c r="M18" s="2">
        <v>19509.77</v>
      </c>
    </row>
    <row r="19" spans="1:13" x14ac:dyDescent="0.25">
      <c r="A19" t="s">
        <v>115</v>
      </c>
      <c r="B19" s="1">
        <v>42766</v>
      </c>
      <c r="C19" t="s">
        <v>45</v>
      </c>
      <c r="D19">
        <v>1</v>
      </c>
      <c r="E19" t="s">
        <v>46</v>
      </c>
      <c r="F19" t="s">
        <v>97</v>
      </c>
      <c r="G19" t="s">
        <v>10</v>
      </c>
      <c r="H19" t="s">
        <v>47</v>
      </c>
      <c r="K19">
        <v>290</v>
      </c>
      <c r="L19" s="5">
        <v>1</v>
      </c>
      <c r="M19" s="2">
        <v>19219.77</v>
      </c>
    </row>
    <row r="20" spans="1:13" x14ac:dyDescent="0.25">
      <c r="A20" t="s">
        <v>116</v>
      </c>
      <c r="B20" s="1">
        <v>42766</v>
      </c>
      <c r="C20" t="s">
        <v>48</v>
      </c>
      <c r="D20">
        <v>1</v>
      </c>
      <c r="E20" t="s">
        <v>49</v>
      </c>
      <c r="F20" t="s">
        <v>97</v>
      </c>
      <c r="G20" t="s">
        <v>10</v>
      </c>
      <c r="H20" t="s">
        <v>50</v>
      </c>
      <c r="K20">
        <v>347.99</v>
      </c>
      <c r="L20" s="5">
        <v>1</v>
      </c>
      <c r="M20" s="2">
        <v>18871.78</v>
      </c>
    </row>
    <row r="21" spans="1:13" x14ac:dyDescent="0.25">
      <c r="A21" t="s">
        <v>117</v>
      </c>
      <c r="B21" s="1">
        <v>42766</v>
      </c>
      <c r="C21" t="s">
        <v>51</v>
      </c>
      <c r="D21">
        <v>1</v>
      </c>
      <c r="E21" t="s">
        <v>52</v>
      </c>
      <c r="F21" t="s">
        <v>97</v>
      </c>
      <c r="G21" t="s">
        <v>10</v>
      </c>
      <c r="H21" t="s">
        <v>53</v>
      </c>
      <c r="K21" s="2">
        <v>1082.01</v>
      </c>
      <c r="L21" s="5">
        <v>1</v>
      </c>
      <c r="M21" s="2">
        <v>17789.77</v>
      </c>
    </row>
    <row r="22" spans="1:13" x14ac:dyDescent="0.25">
      <c r="A22" t="s">
        <v>117</v>
      </c>
      <c r="B22" s="1">
        <v>42766</v>
      </c>
      <c r="C22" t="s">
        <v>51</v>
      </c>
      <c r="D22">
        <v>1</v>
      </c>
      <c r="E22" t="s">
        <v>52</v>
      </c>
      <c r="F22" t="s">
        <v>97</v>
      </c>
      <c r="G22" t="s">
        <v>10</v>
      </c>
      <c r="H22" t="s">
        <v>53</v>
      </c>
      <c r="K22">
        <v>95</v>
      </c>
      <c r="L22" s="5">
        <v>1</v>
      </c>
      <c r="M22" s="2">
        <v>17694.77</v>
      </c>
    </row>
    <row r="23" spans="1:13" x14ac:dyDescent="0.25">
      <c r="A23" t="s">
        <v>118</v>
      </c>
      <c r="B23" s="1">
        <v>42766</v>
      </c>
      <c r="C23" t="s">
        <v>54</v>
      </c>
      <c r="D23">
        <v>1</v>
      </c>
      <c r="E23" t="s">
        <v>55</v>
      </c>
      <c r="F23" t="s">
        <v>97</v>
      </c>
      <c r="G23" t="s">
        <v>10</v>
      </c>
      <c r="H23" t="s">
        <v>56</v>
      </c>
      <c r="K23" s="2">
        <v>1062</v>
      </c>
      <c r="L23" s="5">
        <v>1</v>
      </c>
      <c r="M23" s="2">
        <v>16632.77</v>
      </c>
    </row>
    <row r="24" spans="1:13" x14ac:dyDescent="0.25">
      <c r="A24" t="s">
        <v>118</v>
      </c>
      <c r="B24" s="1">
        <v>42766</v>
      </c>
      <c r="C24" t="s">
        <v>54</v>
      </c>
      <c r="D24">
        <v>1</v>
      </c>
      <c r="E24" t="s">
        <v>55</v>
      </c>
      <c r="F24" t="s">
        <v>97</v>
      </c>
      <c r="G24" t="s">
        <v>10</v>
      </c>
      <c r="H24" t="s">
        <v>56</v>
      </c>
      <c r="K24">
        <v>93</v>
      </c>
      <c r="L24" s="5">
        <v>1</v>
      </c>
      <c r="M24" s="2">
        <v>16539.77</v>
      </c>
    </row>
    <row r="25" spans="1:13" x14ac:dyDescent="0.25">
      <c r="A25" t="s">
        <v>119</v>
      </c>
      <c r="B25" s="1">
        <v>42766</v>
      </c>
      <c r="C25" t="s">
        <v>57</v>
      </c>
      <c r="D25">
        <v>1</v>
      </c>
      <c r="E25" t="s">
        <v>58</v>
      </c>
      <c r="F25" t="s">
        <v>97</v>
      </c>
      <c r="G25" t="s">
        <v>10</v>
      </c>
      <c r="H25" t="s">
        <v>56</v>
      </c>
      <c r="K25" s="2">
        <v>4561.18</v>
      </c>
      <c r="L25" s="5">
        <v>1</v>
      </c>
      <c r="M25" s="2">
        <v>11978.59</v>
      </c>
    </row>
    <row r="26" spans="1:13" x14ac:dyDescent="0.25">
      <c r="A26" t="s">
        <v>119</v>
      </c>
      <c r="B26" s="1">
        <v>42766</v>
      </c>
      <c r="C26" t="s">
        <v>57</v>
      </c>
      <c r="D26">
        <v>1</v>
      </c>
      <c r="E26" t="s">
        <v>58</v>
      </c>
      <c r="F26" t="s">
        <v>97</v>
      </c>
      <c r="G26" t="s">
        <v>10</v>
      </c>
      <c r="H26" t="s">
        <v>56</v>
      </c>
      <c r="K26">
        <v>145</v>
      </c>
      <c r="L26" s="5">
        <v>1</v>
      </c>
      <c r="M26" s="2">
        <v>11833.59</v>
      </c>
    </row>
    <row r="27" spans="1:13" x14ac:dyDescent="0.25">
      <c r="A27" t="s">
        <v>120</v>
      </c>
      <c r="B27" s="1">
        <v>42766</v>
      </c>
      <c r="C27" t="s">
        <v>59</v>
      </c>
      <c r="D27">
        <v>1</v>
      </c>
      <c r="E27" t="s">
        <v>60</v>
      </c>
      <c r="F27" t="s">
        <v>97</v>
      </c>
      <c r="G27" t="s">
        <v>10</v>
      </c>
      <c r="H27" t="s">
        <v>53</v>
      </c>
      <c r="K27" s="2">
        <v>1360</v>
      </c>
      <c r="L27" s="5">
        <v>1</v>
      </c>
      <c r="M27" s="2">
        <v>10473.59</v>
      </c>
    </row>
    <row r="28" spans="1:13" x14ac:dyDescent="0.25">
      <c r="A28" t="s">
        <v>121</v>
      </c>
      <c r="B28" s="1">
        <v>42766</v>
      </c>
      <c r="C28" t="s">
        <v>61</v>
      </c>
      <c r="D28">
        <v>1</v>
      </c>
      <c r="E28" t="s">
        <v>62</v>
      </c>
      <c r="F28" t="s">
        <v>97</v>
      </c>
      <c r="G28" t="s">
        <v>10</v>
      </c>
      <c r="H28" t="s">
        <v>63</v>
      </c>
      <c r="K28" s="2">
        <v>1072.06</v>
      </c>
      <c r="L28" s="5">
        <v>1</v>
      </c>
      <c r="M28" s="2">
        <v>9401.5300000000007</v>
      </c>
    </row>
    <row r="29" spans="1:13" x14ac:dyDescent="0.25">
      <c r="A29" t="s">
        <v>121</v>
      </c>
      <c r="B29" s="1">
        <v>42766</v>
      </c>
      <c r="C29" t="s">
        <v>61</v>
      </c>
      <c r="D29">
        <v>1</v>
      </c>
      <c r="E29" t="s">
        <v>62</v>
      </c>
      <c r="F29" t="s">
        <v>97</v>
      </c>
      <c r="G29" t="s">
        <v>10</v>
      </c>
      <c r="H29" t="s">
        <v>63</v>
      </c>
      <c r="K29">
        <v>90</v>
      </c>
      <c r="L29" s="5">
        <v>1</v>
      </c>
      <c r="M29" s="2">
        <v>9311.5300000000007</v>
      </c>
    </row>
    <row r="30" spans="1:13" x14ac:dyDescent="0.25">
      <c r="A30" t="s">
        <v>122</v>
      </c>
      <c r="B30" s="1">
        <v>42766</v>
      </c>
      <c r="C30" t="s">
        <v>64</v>
      </c>
      <c r="D30">
        <v>1</v>
      </c>
      <c r="E30" t="s">
        <v>65</v>
      </c>
      <c r="F30" t="s">
        <v>97</v>
      </c>
      <c r="G30" t="s">
        <v>10</v>
      </c>
      <c r="H30" t="s">
        <v>56</v>
      </c>
      <c r="K30" s="2">
        <v>1623</v>
      </c>
      <c r="L30" s="5">
        <v>1</v>
      </c>
      <c r="M30" s="2">
        <v>7688.53</v>
      </c>
    </row>
    <row r="31" spans="1:13" x14ac:dyDescent="0.25">
      <c r="A31" t="s">
        <v>122</v>
      </c>
      <c r="B31" s="1">
        <v>42766</v>
      </c>
      <c r="C31" t="s">
        <v>64</v>
      </c>
      <c r="D31">
        <v>1</v>
      </c>
      <c r="E31" t="s">
        <v>65</v>
      </c>
      <c r="F31" t="s">
        <v>97</v>
      </c>
      <c r="G31" t="s">
        <v>10</v>
      </c>
      <c r="H31" t="s">
        <v>56</v>
      </c>
      <c r="K31">
        <v>140</v>
      </c>
      <c r="L31" s="5">
        <v>1</v>
      </c>
      <c r="M31" s="2">
        <v>7548.53</v>
      </c>
    </row>
    <row r="32" spans="1:13" x14ac:dyDescent="0.25">
      <c r="A32" t="s">
        <v>123</v>
      </c>
      <c r="B32" s="1">
        <v>42766</v>
      </c>
      <c r="C32" t="s">
        <v>66</v>
      </c>
      <c r="D32">
        <v>1</v>
      </c>
      <c r="E32" t="s">
        <v>67</v>
      </c>
      <c r="F32" t="s">
        <v>97</v>
      </c>
      <c r="G32" t="s">
        <v>10</v>
      </c>
      <c r="H32" t="s">
        <v>18</v>
      </c>
      <c r="K32">
        <v>118</v>
      </c>
      <c r="L32" s="5">
        <v>1</v>
      </c>
      <c r="M32" s="2">
        <v>7430.53</v>
      </c>
    </row>
    <row r="33" spans="1:13" x14ac:dyDescent="0.25">
      <c r="A33" t="s">
        <v>124</v>
      </c>
      <c r="B33" s="1">
        <v>42766</v>
      </c>
      <c r="C33" t="s">
        <v>68</v>
      </c>
      <c r="D33">
        <v>1</v>
      </c>
      <c r="E33" t="s">
        <v>69</v>
      </c>
      <c r="F33" t="s">
        <v>97</v>
      </c>
      <c r="G33" t="s">
        <v>10</v>
      </c>
      <c r="H33" t="s">
        <v>70</v>
      </c>
      <c r="K33">
        <v>539.04999999999995</v>
      </c>
      <c r="L33" s="5">
        <v>1</v>
      </c>
      <c r="M33" s="2">
        <v>6891.48</v>
      </c>
    </row>
    <row r="34" spans="1:13" x14ac:dyDescent="0.25">
      <c r="A34" t="s">
        <v>125</v>
      </c>
      <c r="B34" s="1">
        <v>42766</v>
      </c>
      <c r="C34" t="s">
        <v>71</v>
      </c>
      <c r="D34">
        <v>1</v>
      </c>
      <c r="E34" t="s">
        <v>72</v>
      </c>
      <c r="F34" t="s">
        <v>97</v>
      </c>
      <c r="G34" t="s">
        <v>10</v>
      </c>
      <c r="H34" t="s">
        <v>73</v>
      </c>
      <c r="K34">
        <v>400</v>
      </c>
      <c r="L34" s="5">
        <v>1</v>
      </c>
      <c r="M34" s="2">
        <v>6491.48</v>
      </c>
    </row>
    <row r="35" spans="1:13" x14ac:dyDescent="0.25">
      <c r="A35" t="s">
        <v>126</v>
      </c>
      <c r="B35" s="1">
        <v>42766</v>
      </c>
      <c r="C35" t="s">
        <v>74</v>
      </c>
      <c r="D35">
        <v>1</v>
      </c>
      <c r="E35" t="s">
        <v>75</v>
      </c>
      <c r="F35" t="s">
        <v>97</v>
      </c>
      <c r="G35" t="s">
        <v>10</v>
      </c>
      <c r="H35" t="s">
        <v>76</v>
      </c>
      <c r="K35">
        <v>68</v>
      </c>
      <c r="L35" s="5">
        <v>1</v>
      </c>
      <c r="M35" s="2">
        <v>6423.48</v>
      </c>
    </row>
    <row r="36" spans="1:13" x14ac:dyDescent="0.25">
      <c r="A36" t="s">
        <v>127</v>
      </c>
      <c r="B36" s="1">
        <v>42766</v>
      </c>
      <c r="C36" t="s">
        <v>77</v>
      </c>
      <c r="D36">
        <v>1</v>
      </c>
      <c r="E36" t="s">
        <v>78</v>
      </c>
      <c r="F36" t="s">
        <v>97</v>
      </c>
      <c r="G36" t="s">
        <v>10</v>
      </c>
      <c r="H36" t="s">
        <v>73</v>
      </c>
      <c r="K36">
        <v>56</v>
      </c>
      <c r="L36" s="5">
        <v>1</v>
      </c>
      <c r="M36" s="2">
        <v>6367.48</v>
      </c>
    </row>
    <row r="37" spans="1:13" x14ac:dyDescent="0.25">
      <c r="A37" t="s">
        <v>128</v>
      </c>
      <c r="B37" s="1">
        <v>42766</v>
      </c>
      <c r="C37" t="s">
        <v>79</v>
      </c>
      <c r="D37">
        <v>1</v>
      </c>
      <c r="E37" t="s">
        <v>80</v>
      </c>
      <c r="F37" t="s">
        <v>97</v>
      </c>
      <c r="G37" t="s">
        <v>10</v>
      </c>
      <c r="H37" t="s">
        <v>81</v>
      </c>
      <c r="K37">
        <v>26</v>
      </c>
      <c r="L37" s="5">
        <v>1</v>
      </c>
      <c r="M37" s="2">
        <v>6341.48</v>
      </c>
    </row>
    <row r="38" spans="1:13" x14ac:dyDescent="0.25">
      <c r="A38" t="s">
        <v>205</v>
      </c>
      <c r="B38" s="1">
        <v>42766</v>
      </c>
      <c r="C38" t="s">
        <v>206</v>
      </c>
      <c r="D38">
        <v>1</v>
      </c>
      <c r="E38" t="s">
        <v>207</v>
      </c>
      <c r="F38" t="s">
        <v>97</v>
      </c>
      <c r="G38" t="s">
        <v>10</v>
      </c>
      <c r="H38" t="s">
        <v>208</v>
      </c>
      <c r="K38" s="2">
        <v>5603</v>
      </c>
      <c r="L38" s="5">
        <v>2</v>
      </c>
      <c r="M38">
        <v>738.48</v>
      </c>
    </row>
    <row r="39" spans="1:13" x14ac:dyDescent="0.25">
      <c r="A39" t="s">
        <v>209</v>
      </c>
      <c r="B39" s="1">
        <v>42786</v>
      </c>
      <c r="C39" t="s">
        <v>210</v>
      </c>
      <c r="D39">
        <v>1</v>
      </c>
      <c r="E39" t="s">
        <v>211</v>
      </c>
      <c r="F39" t="s">
        <v>100</v>
      </c>
      <c r="G39" t="s">
        <v>10</v>
      </c>
      <c r="H39" t="s">
        <v>212</v>
      </c>
      <c r="I39">
        <v>3152</v>
      </c>
      <c r="M39">
        <f>+M38+I39-K39</f>
        <v>3890.48</v>
      </c>
    </row>
    <row r="40" spans="1:13" x14ac:dyDescent="0.25">
      <c r="A40" t="s">
        <v>213</v>
      </c>
      <c r="B40" s="1">
        <v>42789</v>
      </c>
      <c r="C40" t="s">
        <v>214</v>
      </c>
      <c r="D40">
        <v>1</v>
      </c>
      <c r="E40" t="s">
        <v>215</v>
      </c>
      <c r="F40" t="s">
        <v>100</v>
      </c>
      <c r="G40" t="s">
        <v>10</v>
      </c>
      <c r="H40" t="s">
        <v>212</v>
      </c>
      <c r="I40" s="2">
        <v>20000</v>
      </c>
      <c r="M40" s="2">
        <v>23890.48</v>
      </c>
    </row>
    <row r="41" spans="1:13" x14ac:dyDescent="0.25">
      <c r="H41" t="s">
        <v>129</v>
      </c>
      <c r="I41" s="2">
        <v>48755</v>
      </c>
      <c r="K41" s="2">
        <v>25048.52</v>
      </c>
    </row>
    <row r="42" spans="1:13" x14ac:dyDescent="0.25">
      <c r="H42" t="s">
        <v>82</v>
      </c>
      <c r="M42" s="2">
        <v>23890.48</v>
      </c>
    </row>
    <row r="43" spans="1:13" x14ac:dyDescent="0.25">
      <c r="A43" t="s">
        <v>88</v>
      </c>
      <c r="B43" t="s">
        <v>89</v>
      </c>
      <c r="C43" t="s">
        <v>95</v>
      </c>
      <c r="D43" t="s">
        <v>91</v>
      </c>
      <c r="E43" t="s">
        <v>92</v>
      </c>
      <c r="F43" t="s">
        <v>200</v>
      </c>
      <c r="G43" t="s">
        <v>201</v>
      </c>
      <c r="H43" t="s">
        <v>202</v>
      </c>
      <c r="I43" t="s">
        <v>203</v>
      </c>
      <c r="K43" t="s">
        <v>95</v>
      </c>
      <c r="M43" t="s">
        <v>204</v>
      </c>
    </row>
    <row r="45" spans="1:13" x14ac:dyDescent="0.25">
      <c r="A45" t="s">
        <v>83</v>
      </c>
      <c r="B45" t="s">
        <v>84</v>
      </c>
      <c r="C45">
        <v>13</v>
      </c>
      <c r="D45" t="s">
        <v>216</v>
      </c>
      <c r="E45" t="s">
        <v>217</v>
      </c>
      <c r="F45" t="s">
        <v>218</v>
      </c>
    </row>
    <row r="46" spans="1:13" x14ac:dyDescent="0.25">
      <c r="A46" t="s">
        <v>88</v>
      </c>
      <c r="B46" t="s">
        <v>89</v>
      </c>
      <c r="C46" t="s">
        <v>95</v>
      </c>
      <c r="D46" t="s">
        <v>91</v>
      </c>
      <c r="E46" t="s">
        <v>92</v>
      </c>
      <c r="F46" t="s">
        <v>200</v>
      </c>
      <c r="G46" t="s">
        <v>201</v>
      </c>
      <c r="H46" t="s">
        <v>202</v>
      </c>
      <c r="I46" t="s">
        <v>203</v>
      </c>
      <c r="K46" t="s">
        <v>95</v>
      </c>
      <c r="M46" t="s">
        <v>204</v>
      </c>
    </row>
    <row r="47" spans="1:13" x14ac:dyDescent="0.25">
      <c r="H47" t="s">
        <v>0</v>
      </c>
      <c r="M47">
        <v>0</v>
      </c>
    </row>
    <row r="48" spans="1:13" x14ac:dyDescent="0.25">
      <c r="A48" t="s">
        <v>219</v>
      </c>
      <c r="B48" s="1">
        <v>42794</v>
      </c>
      <c r="C48" t="s">
        <v>138</v>
      </c>
      <c r="D48">
        <v>1</v>
      </c>
      <c r="E48" t="s">
        <v>220</v>
      </c>
      <c r="F48" t="s">
        <v>97</v>
      </c>
      <c r="G48" t="s">
        <v>10</v>
      </c>
      <c r="H48" t="s">
        <v>221</v>
      </c>
      <c r="K48" s="2">
        <v>2875.99</v>
      </c>
      <c r="M48" s="2">
        <v>-2875.99</v>
      </c>
    </row>
    <row r="49" spans="1:14" x14ac:dyDescent="0.25">
      <c r="H49" t="s">
        <v>129</v>
      </c>
      <c r="I49">
        <v>0</v>
      </c>
      <c r="K49" s="2">
        <v>2875.99</v>
      </c>
    </row>
    <row r="50" spans="1:14" x14ac:dyDescent="0.25">
      <c r="H50" t="s">
        <v>82</v>
      </c>
      <c r="M50" s="2">
        <v>-2875.99</v>
      </c>
    </row>
    <row r="51" spans="1:14" x14ac:dyDescent="0.25">
      <c r="A51" t="s">
        <v>88</v>
      </c>
      <c r="B51" t="s">
        <v>89</v>
      </c>
      <c r="C51" t="s">
        <v>95</v>
      </c>
      <c r="D51" t="s">
        <v>91</v>
      </c>
      <c r="E51" t="s">
        <v>92</v>
      </c>
      <c r="F51" t="s">
        <v>200</v>
      </c>
      <c r="G51" t="s">
        <v>201</v>
      </c>
      <c r="H51" t="s">
        <v>202</v>
      </c>
      <c r="I51" t="s">
        <v>203</v>
      </c>
      <c r="K51" t="s">
        <v>95</v>
      </c>
      <c r="M51" t="s">
        <v>204</v>
      </c>
    </row>
    <row r="54" spans="1:14" x14ac:dyDescent="0.25">
      <c r="A54" t="s">
        <v>83</v>
      </c>
      <c r="B54" t="s">
        <v>84</v>
      </c>
      <c r="C54">
        <v>27</v>
      </c>
      <c r="D54" t="s">
        <v>222</v>
      </c>
      <c r="E54" t="s">
        <v>223</v>
      </c>
      <c r="F54" t="s">
        <v>224</v>
      </c>
    </row>
    <row r="55" spans="1:14" x14ac:dyDescent="0.25">
      <c r="A55" t="s">
        <v>88</v>
      </c>
      <c r="B55" t="s">
        <v>89</v>
      </c>
      <c r="C55" t="s">
        <v>95</v>
      </c>
      <c r="D55" t="s">
        <v>91</v>
      </c>
      <c r="E55" t="s">
        <v>92</v>
      </c>
      <c r="F55" t="s">
        <v>200</v>
      </c>
      <c r="G55" t="s">
        <v>201</v>
      </c>
      <c r="H55" t="s">
        <v>202</v>
      </c>
      <c r="I55" t="s">
        <v>203</v>
      </c>
      <c r="K55" t="s">
        <v>95</v>
      </c>
      <c r="M55" t="s">
        <v>204</v>
      </c>
    </row>
    <row r="56" spans="1:14" x14ac:dyDescent="0.25">
      <c r="H56" t="s">
        <v>0</v>
      </c>
      <c r="M56">
        <v>744</v>
      </c>
    </row>
    <row r="57" spans="1:14" x14ac:dyDescent="0.25">
      <c r="A57" t="s">
        <v>133</v>
      </c>
      <c r="B57" s="1">
        <v>42740</v>
      </c>
      <c r="C57" t="s">
        <v>134</v>
      </c>
      <c r="D57">
        <v>1</v>
      </c>
      <c r="E57" t="s">
        <v>135</v>
      </c>
      <c r="F57" t="s">
        <v>100</v>
      </c>
      <c r="G57" t="s">
        <v>10</v>
      </c>
      <c r="H57" t="s">
        <v>136</v>
      </c>
      <c r="I57" s="2">
        <v>4000</v>
      </c>
      <c r="J57" s="5">
        <v>1</v>
      </c>
      <c r="M57" s="2">
        <v>4744</v>
      </c>
    </row>
    <row r="58" spans="1:14" x14ac:dyDescent="0.25">
      <c r="A58" t="s">
        <v>137</v>
      </c>
      <c r="B58" s="1">
        <v>42755</v>
      </c>
      <c r="C58" t="s">
        <v>138</v>
      </c>
      <c r="D58">
        <v>1</v>
      </c>
      <c r="E58" t="s">
        <v>139</v>
      </c>
      <c r="F58" t="s">
        <v>97</v>
      </c>
      <c r="G58" t="s">
        <v>3</v>
      </c>
      <c r="H58" t="s">
        <v>140</v>
      </c>
      <c r="K58">
        <v>746</v>
      </c>
      <c r="M58" s="2">
        <v>3998</v>
      </c>
    </row>
    <row r="59" spans="1:14" x14ac:dyDescent="0.25">
      <c r="A59" t="s">
        <v>141</v>
      </c>
      <c r="B59" s="1">
        <v>42765</v>
      </c>
      <c r="C59" t="s">
        <v>138</v>
      </c>
      <c r="D59">
        <v>1</v>
      </c>
      <c r="E59" t="s">
        <v>142</v>
      </c>
      <c r="F59" t="s">
        <v>97</v>
      </c>
      <c r="G59" t="s">
        <v>3</v>
      </c>
      <c r="H59" t="s">
        <v>143</v>
      </c>
      <c r="K59" s="2">
        <v>4000</v>
      </c>
      <c r="L59" s="5">
        <v>1</v>
      </c>
      <c r="M59">
        <v>-2</v>
      </c>
    </row>
    <row r="60" spans="1:14" x14ac:dyDescent="0.25">
      <c r="H60" t="s">
        <v>129</v>
      </c>
      <c r="I60" s="2">
        <v>4000</v>
      </c>
      <c r="K60" s="2">
        <v>4746</v>
      </c>
    </row>
    <row r="61" spans="1:14" x14ac:dyDescent="0.25">
      <c r="H61" t="s">
        <v>82</v>
      </c>
      <c r="M61">
        <v>-2</v>
      </c>
      <c r="N61" t="s">
        <v>286</v>
      </c>
    </row>
    <row r="62" spans="1:14" x14ac:dyDescent="0.25">
      <c r="A62" t="s">
        <v>88</v>
      </c>
      <c r="B62" t="s">
        <v>89</v>
      </c>
      <c r="C62" t="s">
        <v>95</v>
      </c>
      <c r="D62" t="s">
        <v>91</v>
      </c>
      <c r="E62" t="s">
        <v>92</v>
      </c>
      <c r="F62" t="s">
        <v>200</v>
      </c>
      <c r="G62" t="s">
        <v>201</v>
      </c>
      <c r="H62" t="s">
        <v>202</v>
      </c>
      <c r="I62" t="s">
        <v>203</v>
      </c>
      <c r="K62" t="s">
        <v>95</v>
      </c>
      <c r="M62" t="s">
        <v>204</v>
      </c>
    </row>
    <row r="64" spans="1:14" x14ac:dyDescent="0.25">
      <c r="A64" t="s">
        <v>83</v>
      </c>
      <c r="B64" t="s">
        <v>84</v>
      </c>
      <c r="C64">
        <v>40</v>
      </c>
      <c r="D64" t="s">
        <v>225</v>
      </c>
      <c r="E64" t="s">
        <v>226</v>
      </c>
      <c r="F64" t="s">
        <v>227</v>
      </c>
    </row>
    <row r="65" spans="1:14" x14ac:dyDescent="0.25">
      <c r="A65" t="s">
        <v>88</v>
      </c>
      <c r="B65" t="s">
        <v>89</v>
      </c>
      <c r="C65" t="s">
        <v>95</v>
      </c>
      <c r="D65" t="s">
        <v>91</v>
      </c>
      <c r="E65" t="s">
        <v>92</v>
      </c>
      <c r="F65" t="s">
        <v>200</v>
      </c>
      <c r="G65" t="s">
        <v>201</v>
      </c>
      <c r="H65" t="s">
        <v>202</v>
      </c>
      <c r="I65" t="s">
        <v>203</v>
      </c>
      <c r="K65" t="s">
        <v>95</v>
      </c>
      <c r="M65" t="s">
        <v>204</v>
      </c>
    </row>
    <row r="66" spans="1:14" x14ac:dyDescent="0.25">
      <c r="H66" t="s">
        <v>0</v>
      </c>
      <c r="M66" s="2">
        <v>1472.99</v>
      </c>
    </row>
    <row r="67" spans="1:14" x14ac:dyDescent="0.25">
      <c r="A67" t="s">
        <v>228</v>
      </c>
      <c r="B67" s="1">
        <v>42790</v>
      </c>
      <c r="C67" t="s">
        <v>229</v>
      </c>
      <c r="D67">
        <v>1</v>
      </c>
      <c r="E67" t="s">
        <v>230</v>
      </c>
      <c r="F67" t="s">
        <v>97</v>
      </c>
      <c r="G67" t="s">
        <v>3</v>
      </c>
      <c r="H67" t="s">
        <v>231</v>
      </c>
      <c r="K67" s="2">
        <v>1472.31</v>
      </c>
      <c r="M67">
        <v>0.68</v>
      </c>
    </row>
    <row r="68" spans="1:14" x14ac:dyDescent="0.25">
      <c r="H68" t="s">
        <v>129</v>
      </c>
      <c r="I68">
        <v>0</v>
      </c>
      <c r="K68" s="2">
        <v>1472.31</v>
      </c>
    </row>
    <row r="69" spans="1:14" x14ac:dyDescent="0.25">
      <c r="H69" t="s">
        <v>82</v>
      </c>
      <c r="M69">
        <v>0.68</v>
      </c>
      <c r="N69" t="s">
        <v>286</v>
      </c>
    </row>
    <row r="70" spans="1:14" x14ac:dyDescent="0.25">
      <c r="A70" t="s">
        <v>88</v>
      </c>
      <c r="B70" t="s">
        <v>89</v>
      </c>
      <c r="C70" t="s">
        <v>95</v>
      </c>
      <c r="D70" t="s">
        <v>91</v>
      </c>
      <c r="E70" t="s">
        <v>92</v>
      </c>
      <c r="F70" t="s">
        <v>200</v>
      </c>
      <c r="G70" t="s">
        <v>201</v>
      </c>
      <c r="H70" t="s">
        <v>202</v>
      </c>
      <c r="I70" t="s">
        <v>203</v>
      </c>
      <c r="K70" t="s">
        <v>95</v>
      </c>
      <c r="M70" t="s">
        <v>204</v>
      </c>
    </row>
    <row r="72" spans="1:14" x14ac:dyDescent="0.25">
      <c r="A72" t="s">
        <v>83</v>
      </c>
      <c r="B72" t="s">
        <v>84</v>
      </c>
      <c r="C72">
        <v>48</v>
      </c>
      <c r="D72" t="s">
        <v>232</v>
      </c>
      <c r="E72" t="s">
        <v>233</v>
      </c>
      <c r="F72" t="s">
        <v>146</v>
      </c>
    </row>
    <row r="73" spans="1:14" x14ac:dyDescent="0.25">
      <c r="A73" t="s">
        <v>88</v>
      </c>
      <c r="B73" t="s">
        <v>89</v>
      </c>
      <c r="C73" t="s">
        <v>95</v>
      </c>
      <c r="D73" t="s">
        <v>91</v>
      </c>
      <c r="E73" t="s">
        <v>92</v>
      </c>
      <c r="F73" t="s">
        <v>200</v>
      </c>
      <c r="G73" t="s">
        <v>201</v>
      </c>
      <c r="H73" t="s">
        <v>202</v>
      </c>
      <c r="I73" t="s">
        <v>203</v>
      </c>
      <c r="K73" t="s">
        <v>95</v>
      </c>
      <c r="M73" t="s">
        <v>204</v>
      </c>
    </row>
    <row r="74" spans="1:14" x14ac:dyDescent="0.25">
      <c r="H74" t="s">
        <v>0</v>
      </c>
      <c r="M74">
        <v>416.91</v>
      </c>
    </row>
    <row r="75" spans="1:14" x14ac:dyDescent="0.25">
      <c r="A75" t="s">
        <v>147</v>
      </c>
      <c r="B75" s="1">
        <v>42754</v>
      </c>
      <c r="C75" t="s">
        <v>148</v>
      </c>
      <c r="D75">
        <v>1</v>
      </c>
      <c r="E75" t="s">
        <v>149</v>
      </c>
      <c r="F75" t="s">
        <v>100</v>
      </c>
      <c r="G75" t="s">
        <v>10</v>
      </c>
      <c r="H75" t="s">
        <v>136</v>
      </c>
      <c r="I75" s="2">
        <v>2800</v>
      </c>
      <c r="J75" s="5">
        <v>1</v>
      </c>
      <c r="M75" s="2">
        <v>3216.91</v>
      </c>
    </row>
    <row r="76" spans="1:14" x14ac:dyDescent="0.25">
      <c r="A76" t="s">
        <v>234</v>
      </c>
      <c r="B76" s="1">
        <v>42789</v>
      </c>
      <c r="C76" t="s">
        <v>138</v>
      </c>
      <c r="D76">
        <v>1</v>
      </c>
      <c r="E76" t="s">
        <v>235</v>
      </c>
      <c r="F76" t="s">
        <v>97</v>
      </c>
      <c r="G76" t="s">
        <v>3</v>
      </c>
      <c r="H76" t="s">
        <v>143</v>
      </c>
      <c r="K76" s="2">
        <v>2988</v>
      </c>
      <c r="L76" s="5">
        <v>1</v>
      </c>
      <c r="M76">
        <v>228.91</v>
      </c>
    </row>
    <row r="77" spans="1:14" x14ac:dyDescent="0.25">
      <c r="H77" t="s">
        <v>129</v>
      </c>
      <c r="I77" s="2">
        <v>2800</v>
      </c>
      <c r="K77" s="2">
        <v>2988</v>
      </c>
    </row>
    <row r="78" spans="1:14" x14ac:dyDescent="0.25">
      <c r="H78" t="s">
        <v>82</v>
      </c>
      <c r="M78">
        <v>228.91</v>
      </c>
    </row>
    <row r="79" spans="1:14" x14ac:dyDescent="0.25">
      <c r="A79" t="s">
        <v>88</v>
      </c>
      <c r="B79" t="s">
        <v>89</v>
      </c>
      <c r="C79" t="s">
        <v>95</v>
      </c>
      <c r="D79" t="s">
        <v>91</v>
      </c>
      <c r="E79" t="s">
        <v>92</v>
      </c>
      <c r="F79" t="s">
        <v>200</v>
      </c>
      <c r="G79" t="s">
        <v>201</v>
      </c>
      <c r="H79" t="s">
        <v>202</v>
      </c>
      <c r="I79" t="s">
        <v>203</v>
      </c>
      <c r="K79" t="s">
        <v>95</v>
      </c>
      <c r="M79" t="s">
        <v>204</v>
      </c>
    </row>
    <row r="81" spans="1:14" x14ac:dyDescent="0.25">
      <c r="A81" t="s">
        <v>83</v>
      </c>
      <c r="B81" t="s">
        <v>84</v>
      </c>
      <c r="C81">
        <v>53</v>
      </c>
      <c r="D81" t="s">
        <v>236</v>
      </c>
      <c r="E81" t="s">
        <v>237</v>
      </c>
      <c r="F81" t="s">
        <v>238</v>
      </c>
    </row>
    <row r="82" spans="1:14" x14ac:dyDescent="0.25">
      <c r="A82" t="s">
        <v>88</v>
      </c>
      <c r="B82" t="s">
        <v>89</v>
      </c>
      <c r="C82" t="s">
        <v>95</v>
      </c>
      <c r="D82" t="s">
        <v>91</v>
      </c>
      <c r="E82" t="s">
        <v>92</v>
      </c>
      <c r="F82" t="s">
        <v>200</v>
      </c>
      <c r="G82" t="s">
        <v>201</v>
      </c>
      <c r="H82" t="s">
        <v>202</v>
      </c>
      <c r="I82" t="s">
        <v>203</v>
      </c>
      <c r="K82" t="s">
        <v>95</v>
      </c>
      <c r="M82" t="s">
        <v>204</v>
      </c>
    </row>
    <row r="83" spans="1:14" x14ac:dyDescent="0.25">
      <c r="H83" t="s">
        <v>0</v>
      </c>
      <c r="M83" s="2">
        <v>5000</v>
      </c>
    </row>
    <row r="84" spans="1:14" x14ac:dyDescent="0.25">
      <c r="A84" t="s">
        <v>153</v>
      </c>
      <c r="B84" s="1">
        <v>42759</v>
      </c>
      <c r="C84" t="s">
        <v>154</v>
      </c>
      <c r="D84">
        <v>1</v>
      </c>
      <c r="E84" t="s">
        <v>155</v>
      </c>
      <c r="F84" t="s">
        <v>100</v>
      </c>
      <c r="G84" t="s">
        <v>10</v>
      </c>
      <c r="H84" t="s">
        <v>156</v>
      </c>
      <c r="I84" s="2">
        <v>6638</v>
      </c>
      <c r="J84" s="5">
        <v>1</v>
      </c>
      <c r="M84" s="2">
        <v>11638</v>
      </c>
    </row>
    <row r="85" spans="1:14" x14ac:dyDescent="0.25">
      <c r="A85" t="s">
        <v>157</v>
      </c>
      <c r="B85" s="1">
        <v>42762</v>
      </c>
      <c r="C85" t="s">
        <v>154</v>
      </c>
      <c r="D85">
        <v>1</v>
      </c>
      <c r="E85" t="s">
        <v>155</v>
      </c>
      <c r="F85" t="s">
        <v>100</v>
      </c>
      <c r="G85" t="s">
        <v>10</v>
      </c>
      <c r="H85" t="s">
        <v>158</v>
      </c>
      <c r="K85" s="2">
        <v>6638</v>
      </c>
      <c r="L85" s="5">
        <v>1</v>
      </c>
      <c r="M85" s="2">
        <v>5000</v>
      </c>
    </row>
    <row r="86" spans="1:14" x14ac:dyDescent="0.25">
      <c r="H86" t="s">
        <v>129</v>
      </c>
      <c r="I86" s="2">
        <v>6638</v>
      </c>
      <c r="K86" s="2">
        <v>6638</v>
      </c>
    </row>
    <row r="87" spans="1:14" x14ac:dyDescent="0.25">
      <c r="H87" t="s">
        <v>82</v>
      </c>
      <c r="M87" s="2">
        <v>5000</v>
      </c>
    </row>
    <row r="88" spans="1:14" x14ac:dyDescent="0.25">
      <c r="A88" t="s">
        <v>88</v>
      </c>
      <c r="B88" t="s">
        <v>89</v>
      </c>
      <c r="C88" t="s">
        <v>95</v>
      </c>
      <c r="D88" t="s">
        <v>91</v>
      </c>
      <c r="E88" t="s">
        <v>92</v>
      </c>
      <c r="F88" t="s">
        <v>200</v>
      </c>
      <c r="G88" t="s">
        <v>201</v>
      </c>
      <c r="H88" t="s">
        <v>202</v>
      </c>
      <c r="I88" t="s">
        <v>203</v>
      </c>
      <c r="K88" t="s">
        <v>95</v>
      </c>
      <c r="M88" t="s">
        <v>204</v>
      </c>
    </row>
    <row r="90" spans="1:14" x14ac:dyDescent="0.25">
      <c r="A90" t="s">
        <v>83</v>
      </c>
      <c r="B90" t="s">
        <v>84</v>
      </c>
      <c r="C90">
        <v>54</v>
      </c>
      <c r="D90" t="s">
        <v>239</v>
      </c>
      <c r="E90" t="s">
        <v>240</v>
      </c>
      <c r="F90" t="s">
        <v>162</v>
      </c>
    </row>
    <row r="91" spans="1:14" x14ac:dyDescent="0.25">
      <c r="A91" t="s">
        <v>88</v>
      </c>
      <c r="B91" t="s">
        <v>89</v>
      </c>
      <c r="C91" t="s">
        <v>95</v>
      </c>
      <c r="D91" t="s">
        <v>91</v>
      </c>
      <c r="E91" t="s">
        <v>92</v>
      </c>
      <c r="F91" t="s">
        <v>200</v>
      </c>
      <c r="G91" t="s">
        <v>201</v>
      </c>
      <c r="H91" t="s">
        <v>202</v>
      </c>
      <c r="I91" t="s">
        <v>203</v>
      </c>
      <c r="K91" t="s">
        <v>95</v>
      </c>
      <c r="M91" t="s">
        <v>204</v>
      </c>
    </row>
    <row r="92" spans="1:14" x14ac:dyDescent="0.25">
      <c r="H92" t="s">
        <v>0</v>
      </c>
      <c r="M92">
        <v>-690.01</v>
      </c>
    </row>
    <row r="93" spans="1:14" x14ac:dyDescent="0.25">
      <c r="A93" t="s">
        <v>163</v>
      </c>
      <c r="B93" s="1">
        <v>42762</v>
      </c>
      <c r="C93" t="s">
        <v>164</v>
      </c>
      <c r="D93">
        <v>1</v>
      </c>
      <c r="E93" t="s">
        <v>165</v>
      </c>
      <c r="F93" t="s">
        <v>100</v>
      </c>
      <c r="G93" t="s">
        <v>10</v>
      </c>
      <c r="H93" t="s">
        <v>136</v>
      </c>
      <c r="I93">
        <v>690.02</v>
      </c>
      <c r="M93">
        <v>0.01</v>
      </c>
    </row>
    <row r="94" spans="1:14" x14ac:dyDescent="0.25">
      <c r="H94" t="s">
        <v>129</v>
      </c>
      <c r="I94">
        <v>690.02</v>
      </c>
      <c r="K94">
        <v>0</v>
      </c>
    </row>
    <row r="95" spans="1:14" x14ac:dyDescent="0.25">
      <c r="H95" t="s">
        <v>82</v>
      </c>
      <c r="M95">
        <v>0.01</v>
      </c>
      <c r="N95" t="s">
        <v>286</v>
      </c>
    </row>
    <row r="96" spans="1:14" x14ac:dyDescent="0.25">
      <c r="A96" t="s">
        <v>88</v>
      </c>
      <c r="B96" t="s">
        <v>89</v>
      </c>
      <c r="C96" t="s">
        <v>95</v>
      </c>
      <c r="D96" t="s">
        <v>91</v>
      </c>
      <c r="E96" t="s">
        <v>92</v>
      </c>
      <c r="F96" t="s">
        <v>200</v>
      </c>
      <c r="G96" t="s">
        <v>201</v>
      </c>
      <c r="H96" t="s">
        <v>202</v>
      </c>
      <c r="I96" t="s">
        <v>203</v>
      </c>
      <c r="K96" t="s">
        <v>95</v>
      </c>
      <c r="M96" t="s">
        <v>204</v>
      </c>
    </row>
    <row r="98" spans="1:13" x14ac:dyDescent="0.25">
      <c r="A98" t="s">
        <v>83</v>
      </c>
      <c r="B98" t="s">
        <v>84</v>
      </c>
      <c r="C98">
        <v>64</v>
      </c>
      <c r="D98" t="s">
        <v>241</v>
      </c>
      <c r="E98" t="s">
        <v>242</v>
      </c>
      <c r="F98" t="s">
        <v>243</v>
      </c>
    </row>
    <row r="99" spans="1:13" x14ac:dyDescent="0.25">
      <c r="A99" t="s">
        <v>88</v>
      </c>
      <c r="B99" t="s">
        <v>89</v>
      </c>
      <c r="C99" t="s">
        <v>95</v>
      </c>
      <c r="D99" t="s">
        <v>91</v>
      </c>
      <c r="E99" t="s">
        <v>92</v>
      </c>
      <c r="F99" t="s">
        <v>200</v>
      </c>
      <c r="G99" t="s">
        <v>201</v>
      </c>
      <c r="H99" t="s">
        <v>202</v>
      </c>
      <c r="I99" t="s">
        <v>203</v>
      </c>
      <c r="K99" t="s">
        <v>95</v>
      </c>
      <c r="M99" t="s">
        <v>204</v>
      </c>
    </row>
    <row r="100" spans="1:13" x14ac:dyDescent="0.25">
      <c r="H100" t="s">
        <v>0</v>
      </c>
      <c r="M100" s="2">
        <v>-1501</v>
      </c>
    </row>
    <row r="101" spans="1:13" x14ac:dyDescent="0.25">
      <c r="A101" t="s">
        <v>244</v>
      </c>
      <c r="B101" s="1">
        <v>42777</v>
      </c>
      <c r="C101" t="s">
        <v>138</v>
      </c>
      <c r="D101">
        <v>1</v>
      </c>
      <c r="E101" t="s">
        <v>245</v>
      </c>
      <c r="F101" t="s">
        <v>97</v>
      </c>
      <c r="G101" t="s">
        <v>3</v>
      </c>
      <c r="H101" t="s">
        <v>246</v>
      </c>
      <c r="K101">
        <v>983</v>
      </c>
      <c r="L101" s="5">
        <v>1</v>
      </c>
      <c r="M101" s="2">
        <v>-2484</v>
      </c>
    </row>
    <row r="102" spans="1:13" x14ac:dyDescent="0.25">
      <c r="A102" t="s">
        <v>247</v>
      </c>
      <c r="B102" s="1">
        <v>42786</v>
      </c>
      <c r="C102" t="s">
        <v>248</v>
      </c>
      <c r="D102">
        <v>1</v>
      </c>
      <c r="E102" t="s">
        <v>249</v>
      </c>
      <c r="F102" t="s">
        <v>100</v>
      </c>
      <c r="G102" t="s">
        <v>10</v>
      </c>
      <c r="H102" t="s">
        <v>136</v>
      </c>
      <c r="I102">
        <v>983</v>
      </c>
      <c r="J102" s="5">
        <v>1</v>
      </c>
      <c r="M102" s="2">
        <v>-1501</v>
      </c>
    </row>
    <row r="103" spans="1:13" x14ac:dyDescent="0.25">
      <c r="H103" t="s">
        <v>129</v>
      </c>
      <c r="I103">
        <v>983</v>
      </c>
      <c r="K103">
        <v>983</v>
      </c>
    </row>
    <row r="104" spans="1:13" x14ac:dyDescent="0.25">
      <c r="H104" t="s">
        <v>82</v>
      </c>
      <c r="M104" s="2">
        <v>-1501</v>
      </c>
    </row>
    <row r="105" spans="1:13" x14ac:dyDescent="0.25">
      <c r="A105" t="s">
        <v>88</v>
      </c>
      <c r="B105" t="s">
        <v>89</v>
      </c>
      <c r="C105" t="s">
        <v>95</v>
      </c>
      <c r="D105" t="s">
        <v>91</v>
      </c>
      <c r="E105" t="s">
        <v>92</v>
      </c>
      <c r="F105" t="s">
        <v>200</v>
      </c>
      <c r="G105" t="s">
        <v>201</v>
      </c>
      <c r="H105" t="s">
        <v>202</v>
      </c>
      <c r="I105" t="s">
        <v>203</v>
      </c>
      <c r="K105" t="s">
        <v>95</v>
      </c>
      <c r="M105" t="s">
        <v>204</v>
      </c>
    </row>
    <row r="108" spans="1:13" x14ac:dyDescent="0.25">
      <c r="A108" t="s">
        <v>83</v>
      </c>
      <c r="B108" t="s">
        <v>84</v>
      </c>
      <c r="C108">
        <v>66</v>
      </c>
      <c r="D108" t="s">
        <v>250</v>
      </c>
      <c r="E108" t="s">
        <v>251</v>
      </c>
      <c r="F108" t="s">
        <v>252</v>
      </c>
    </row>
    <row r="109" spans="1:13" x14ac:dyDescent="0.25">
      <c r="A109" t="s">
        <v>88</v>
      </c>
      <c r="B109" t="s">
        <v>89</v>
      </c>
      <c r="C109" t="s">
        <v>95</v>
      </c>
      <c r="D109" t="s">
        <v>91</v>
      </c>
      <c r="E109" t="s">
        <v>92</v>
      </c>
      <c r="F109" t="s">
        <v>200</v>
      </c>
      <c r="G109" t="s">
        <v>201</v>
      </c>
      <c r="H109" t="s">
        <v>202</v>
      </c>
      <c r="I109" t="s">
        <v>203</v>
      </c>
      <c r="K109" t="s">
        <v>95</v>
      </c>
      <c r="M109" t="s">
        <v>204</v>
      </c>
    </row>
    <row r="110" spans="1:13" x14ac:dyDescent="0.25">
      <c r="H110" t="s">
        <v>0</v>
      </c>
      <c r="M110">
        <v>0</v>
      </c>
    </row>
    <row r="111" spans="1:13" x14ac:dyDescent="0.25">
      <c r="A111" t="s">
        <v>169</v>
      </c>
      <c r="B111" s="1">
        <v>42739</v>
      </c>
      <c r="C111" t="s">
        <v>170</v>
      </c>
      <c r="D111">
        <v>1</v>
      </c>
      <c r="E111" t="s">
        <v>171</v>
      </c>
      <c r="F111" t="s">
        <v>100</v>
      </c>
      <c r="G111" t="s">
        <v>10</v>
      </c>
      <c r="H111" t="s">
        <v>136</v>
      </c>
      <c r="I111" s="2">
        <v>4000</v>
      </c>
      <c r="J111" s="5">
        <v>1</v>
      </c>
      <c r="M111" s="2">
        <v>4000</v>
      </c>
    </row>
    <row r="112" spans="1:13" x14ac:dyDescent="0.25">
      <c r="A112" t="s">
        <v>172</v>
      </c>
      <c r="B112" s="1">
        <v>42755</v>
      </c>
      <c r="C112" t="s">
        <v>138</v>
      </c>
      <c r="D112">
        <v>1</v>
      </c>
      <c r="E112" t="s">
        <v>173</v>
      </c>
      <c r="F112" t="s">
        <v>97</v>
      </c>
      <c r="G112" t="s">
        <v>3</v>
      </c>
      <c r="H112" t="s">
        <v>174</v>
      </c>
      <c r="K112" s="2">
        <v>3818.02</v>
      </c>
      <c r="L112" s="5">
        <v>1</v>
      </c>
      <c r="M112">
        <v>181.98</v>
      </c>
    </row>
    <row r="113" spans="1:13" x14ac:dyDescent="0.25">
      <c r="A113" t="s">
        <v>253</v>
      </c>
      <c r="B113" s="1">
        <v>42770</v>
      </c>
      <c r="C113" t="s">
        <v>254</v>
      </c>
      <c r="D113">
        <v>1</v>
      </c>
      <c r="E113" t="s">
        <v>255</v>
      </c>
      <c r="F113" t="s">
        <v>100</v>
      </c>
      <c r="G113" t="s">
        <v>10</v>
      </c>
      <c r="H113" t="s">
        <v>136</v>
      </c>
      <c r="I113" s="2">
        <v>4900</v>
      </c>
      <c r="M113" s="2">
        <v>5081.9799999999996</v>
      </c>
    </row>
    <row r="114" spans="1:13" x14ac:dyDescent="0.25">
      <c r="H114" t="s">
        <v>129</v>
      </c>
      <c r="I114" s="2">
        <v>8900</v>
      </c>
      <c r="K114" s="2">
        <v>3818.02</v>
      </c>
    </row>
    <row r="115" spans="1:13" x14ac:dyDescent="0.25">
      <c r="H115" t="s">
        <v>82</v>
      </c>
      <c r="M115" s="2">
        <v>5081.9799999999996</v>
      </c>
    </row>
    <row r="116" spans="1:13" x14ac:dyDescent="0.25">
      <c r="A116" t="s">
        <v>88</v>
      </c>
      <c r="B116" t="s">
        <v>89</v>
      </c>
      <c r="C116" t="s">
        <v>95</v>
      </c>
      <c r="D116" t="s">
        <v>91</v>
      </c>
      <c r="E116" t="s">
        <v>92</v>
      </c>
      <c r="F116" t="s">
        <v>200</v>
      </c>
      <c r="G116" t="s">
        <v>201</v>
      </c>
      <c r="H116" t="s">
        <v>202</v>
      </c>
      <c r="I116" t="s">
        <v>203</v>
      </c>
      <c r="K116" t="s">
        <v>95</v>
      </c>
      <c r="M116" t="s">
        <v>204</v>
      </c>
    </row>
    <row r="118" spans="1:13" x14ac:dyDescent="0.25">
      <c r="A118" t="s">
        <v>83</v>
      </c>
      <c r="B118" t="s">
        <v>84</v>
      </c>
      <c r="C118">
        <v>71</v>
      </c>
      <c r="D118" t="s">
        <v>256</v>
      </c>
      <c r="E118" t="s">
        <v>257</v>
      </c>
      <c r="F118" t="s">
        <v>177</v>
      </c>
    </row>
    <row r="119" spans="1:13" x14ac:dyDescent="0.25">
      <c r="A119" t="s">
        <v>88</v>
      </c>
      <c r="B119" t="s">
        <v>89</v>
      </c>
      <c r="C119" t="s">
        <v>95</v>
      </c>
      <c r="D119" t="s">
        <v>91</v>
      </c>
      <c r="E119" t="s">
        <v>92</v>
      </c>
      <c r="F119" t="s">
        <v>200</v>
      </c>
      <c r="G119" t="s">
        <v>201</v>
      </c>
      <c r="H119" t="s">
        <v>202</v>
      </c>
      <c r="I119" t="s">
        <v>203</v>
      </c>
      <c r="K119" t="s">
        <v>95</v>
      </c>
      <c r="M119" t="s">
        <v>204</v>
      </c>
    </row>
    <row r="120" spans="1:13" x14ac:dyDescent="0.25">
      <c r="H120" t="s">
        <v>0</v>
      </c>
      <c r="M120">
        <v>0</v>
      </c>
    </row>
    <row r="121" spans="1:13" x14ac:dyDescent="0.25">
      <c r="A121" t="s">
        <v>178</v>
      </c>
      <c r="B121" s="1">
        <v>42762</v>
      </c>
      <c r="C121" t="s">
        <v>179</v>
      </c>
      <c r="D121">
        <v>1</v>
      </c>
      <c r="E121" t="s">
        <v>180</v>
      </c>
      <c r="F121" t="s">
        <v>100</v>
      </c>
      <c r="G121" t="s">
        <v>10</v>
      </c>
      <c r="H121" t="s">
        <v>136</v>
      </c>
      <c r="I121" s="2">
        <v>2800</v>
      </c>
      <c r="J121" s="5">
        <v>1</v>
      </c>
      <c r="M121" s="2">
        <v>2800</v>
      </c>
    </row>
    <row r="122" spans="1:13" x14ac:dyDescent="0.25">
      <c r="A122" t="s">
        <v>258</v>
      </c>
      <c r="B122" s="1">
        <v>42777</v>
      </c>
      <c r="C122" t="s">
        <v>138</v>
      </c>
      <c r="D122">
        <v>1</v>
      </c>
      <c r="E122" t="s">
        <v>259</v>
      </c>
      <c r="F122" t="s">
        <v>97</v>
      </c>
      <c r="G122" t="s">
        <v>3</v>
      </c>
      <c r="H122" t="s">
        <v>260</v>
      </c>
      <c r="K122" s="2">
        <v>2800</v>
      </c>
      <c r="L122" s="5">
        <v>1</v>
      </c>
      <c r="M122">
        <v>0</v>
      </c>
    </row>
    <row r="123" spans="1:13" x14ac:dyDescent="0.25">
      <c r="A123" t="s">
        <v>261</v>
      </c>
      <c r="B123" s="1">
        <v>42789</v>
      </c>
      <c r="C123" t="s">
        <v>262</v>
      </c>
      <c r="D123">
        <v>1</v>
      </c>
      <c r="E123" t="s">
        <v>263</v>
      </c>
      <c r="F123" t="s">
        <v>100</v>
      </c>
      <c r="G123" t="s">
        <v>10</v>
      </c>
      <c r="H123" t="s">
        <v>136</v>
      </c>
      <c r="I123" s="2">
        <v>3800</v>
      </c>
      <c r="M123" s="2">
        <v>3800</v>
      </c>
    </row>
    <row r="124" spans="1:13" x14ac:dyDescent="0.25">
      <c r="H124" t="s">
        <v>129</v>
      </c>
      <c r="I124" s="2">
        <v>6600</v>
      </c>
      <c r="K124" s="2">
        <v>2800</v>
      </c>
    </row>
    <row r="125" spans="1:13" x14ac:dyDescent="0.25">
      <c r="H125" t="s">
        <v>82</v>
      </c>
      <c r="M125" s="2">
        <v>3800</v>
      </c>
    </row>
    <row r="126" spans="1:13" x14ac:dyDescent="0.25">
      <c r="A126" t="s">
        <v>88</v>
      </c>
      <c r="B126" t="s">
        <v>89</v>
      </c>
      <c r="C126" t="s">
        <v>95</v>
      </c>
      <c r="D126" t="s">
        <v>91</v>
      </c>
      <c r="E126" t="s">
        <v>92</v>
      </c>
      <c r="F126" t="s">
        <v>200</v>
      </c>
      <c r="G126" t="s">
        <v>201</v>
      </c>
      <c r="H126" t="s">
        <v>202</v>
      </c>
      <c r="I126" t="s">
        <v>203</v>
      </c>
      <c r="K126" t="s">
        <v>95</v>
      </c>
      <c r="M126" t="s">
        <v>204</v>
      </c>
    </row>
    <row r="128" spans="1:13" x14ac:dyDescent="0.25">
      <c r="A128" t="s">
        <v>83</v>
      </c>
      <c r="B128" t="s">
        <v>84</v>
      </c>
      <c r="C128">
        <v>73</v>
      </c>
      <c r="D128" t="s">
        <v>264</v>
      </c>
      <c r="E128" t="s">
        <v>265</v>
      </c>
      <c r="F128" t="s">
        <v>266</v>
      </c>
    </row>
    <row r="129" spans="1:13" x14ac:dyDescent="0.25">
      <c r="A129" t="s">
        <v>88</v>
      </c>
      <c r="B129" t="s">
        <v>89</v>
      </c>
      <c r="C129" t="s">
        <v>95</v>
      </c>
      <c r="D129" t="s">
        <v>91</v>
      </c>
      <c r="E129" t="s">
        <v>92</v>
      </c>
      <c r="F129" t="s">
        <v>200</v>
      </c>
      <c r="G129" t="s">
        <v>201</v>
      </c>
      <c r="H129" t="s">
        <v>202</v>
      </c>
      <c r="I129" t="s">
        <v>203</v>
      </c>
      <c r="K129" t="s">
        <v>95</v>
      </c>
      <c r="M129" t="s">
        <v>204</v>
      </c>
    </row>
    <row r="130" spans="1:13" x14ac:dyDescent="0.25">
      <c r="H130" t="s">
        <v>0</v>
      </c>
      <c r="M130" s="2">
        <v>1796.67</v>
      </c>
    </row>
    <row r="131" spans="1:13" x14ac:dyDescent="0.25">
      <c r="A131" t="s">
        <v>267</v>
      </c>
      <c r="B131" s="1">
        <v>42786</v>
      </c>
      <c r="C131" t="s">
        <v>268</v>
      </c>
      <c r="D131">
        <v>1</v>
      </c>
      <c r="E131" t="s">
        <v>269</v>
      </c>
      <c r="F131" t="s">
        <v>100</v>
      </c>
      <c r="G131" t="s">
        <v>10</v>
      </c>
      <c r="H131" t="s">
        <v>136</v>
      </c>
      <c r="I131" s="2">
        <v>5800</v>
      </c>
      <c r="J131" s="5">
        <v>1</v>
      </c>
      <c r="M131" s="2">
        <v>7596.67</v>
      </c>
    </row>
    <row r="132" spans="1:13" x14ac:dyDescent="0.25">
      <c r="A132" t="s">
        <v>228</v>
      </c>
      <c r="B132" s="1">
        <v>42790</v>
      </c>
      <c r="C132" t="s">
        <v>229</v>
      </c>
      <c r="D132">
        <v>1</v>
      </c>
      <c r="E132" t="s">
        <v>230</v>
      </c>
      <c r="F132" t="s">
        <v>97</v>
      </c>
      <c r="G132" t="s">
        <v>3</v>
      </c>
      <c r="H132" t="s">
        <v>270</v>
      </c>
      <c r="K132">
        <v>599</v>
      </c>
      <c r="M132" s="2">
        <v>6997.67</v>
      </c>
    </row>
    <row r="133" spans="1:13" x14ac:dyDescent="0.25">
      <c r="A133" t="s">
        <v>271</v>
      </c>
      <c r="B133" s="1">
        <v>42794</v>
      </c>
      <c r="C133" t="s">
        <v>138</v>
      </c>
      <c r="D133">
        <v>1</v>
      </c>
      <c r="E133" t="s">
        <v>272</v>
      </c>
      <c r="F133" t="s">
        <v>97</v>
      </c>
      <c r="G133" t="s">
        <v>10</v>
      </c>
      <c r="H133" t="s">
        <v>273</v>
      </c>
      <c r="K133" s="2">
        <v>5799.68</v>
      </c>
      <c r="L133" s="5">
        <v>1</v>
      </c>
      <c r="M133" s="2">
        <v>1197.99</v>
      </c>
    </row>
    <row r="134" spans="1:13" x14ac:dyDescent="0.25">
      <c r="H134" t="s">
        <v>129</v>
      </c>
      <c r="I134" s="2">
        <v>5800</v>
      </c>
      <c r="K134" s="2">
        <v>6398.68</v>
      </c>
    </row>
    <row r="135" spans="1:13" x14ac:dyDescent="0.25">
      <c r="H135" t="s">
        <v>82</v>
      </c>
      <c r="M135" s="2">
        <v>1197.99</v>
      </c>
    </row>
    <row r="136" spans="1:13" x14ac:dyDescent="0.25">
      <c r="A136" t="s">
        <v>88</v>
      </c>
      <c r="B136" t="s">
        <v>89</v>
      </c>
      <c r="C136" t="s">
        <v>95</v>
      </c>
      <c r="D136" t="s">
        <v>91</v>
      </c>
      <c r="E136" t="s">
        <v>92</v>
      </c>
      <c r="F136" t="s">
        <v>200</v>
      </c>
      <c r="G136" t="s">
        <v>201</v>
      </c>
      <c r="H136" t="s">
        <v>202</v>
      </c>
      <c r="I136" t="s">
        <v>203</v>
      </c>
      <c r="K136" t="s">
        <v>95</v>
      </c>
      <c r="M136" t="s">
        <v>204</v>
      </c>
    </row>
    <row r="138" spans="1:13" x14ac:dyDescent="0.25">
      <c r="A138" t="s">
        <v>83</v>
      </c>
      <c r="B138" t="s">
        <v>84</v>
      </c>
      <c r="C138">
        <v>74</v>
      </c>
      <c r="D138" t="s">
        <v>274</v>
      </c>
      <c r="E138" t="s">
        <v>275</v>
      </c>
      <c r="F138" t="s">
        <v>276</v>
      </c>
    </row>
    <row r="139" spans="1:13" x14ac:dyDescent="0.25">
      <c r="A139" t="s">
        <v>88</v>
      </c>
      <c r="B139" t="s">
        <v>89</v>
      </c>
      <c r="C139" t="s">
        <v>95</v>
      </c>
      <c r="D139" t="s">
        <v>91</v>
      </c>
      <c r="E139" t="s">
        <v>92</v>
      </c>
      <c r="F139" t="s">
        <v>200</v>
      </c>
      <c r="G139" t="s">
        <v>201</v>
      </c>
      <c r="H139" t="s">
        <v>202</v>
      </c>
      <c r="I139" t="s">
        <v>203</v>
      </c>
      <c r="K139" t="s">
        <v>95</v>
      </c>
      <c r="M139" t="s">
        <v>204</v>
      </c>
    </row>
    <row r="140" spans="1:13" x14ac:dyDescent="0.25">
      <c r="H140" t="s">
        <v>0</v>
      </c>
      <c r="M140">
        <v>0</v>
      </c>
    </row>
    <row r="141" spans="1:13" x14ac:dyDescent="0.25">
      <c r="A141" t="s">
        <v>277</v>
      </c>
      <c r="B141" s="1">
        <v>42786</v>
      </c>
      <c r="C141" t="s">
        <v>278</v>
      </c>
      <c r="D141">
        <v>1</v>
      </c>
      <c r="E141" t="s">
        <v>279</v>
      </c>
      <c r="F141" t="s">
        <v>100</v>
      </c>
      <c r="G141" t="s">
        <v>10</v>
      </c>
      <c r="H141" t="s">
        <v>136</v>
      </c>
      <c r="I141" s="2">
        <v>2900</v>
      </c>
      <c r="M141" s="2">
        <v>2900</v>
      </c>
    </row>
    <row r="142" spans="1:13" x14ac:dyDescent="0.25">
      <c r="H142" t="s">
        <v>129</v>
      </c>
      <c r="I142" s="2">
        <v>2900</v>
      </c>
      <c r="K142">
        <v>0</v>
      </c>
    </row>
    <row r="143" spans="1:13" x14ac:dyDescent="0.25">
      <c r="H143" t="s">
        <v>82</v>
      </c>
      <c r="M143" s="2">
        <v>2900</v>
      </c>
    </row>
    <row r="144" spans="1:13" x14ac:dyDescent="0.25">
      <c r="A144" t="s">
        <v>88</v>
      </c>
      <c r="B144" t="s">
        <v>89</v>
      </c>
      <c r="C144" t="s">
        <v>95</v>
      </c>
      <c r="D144" t="s">
        <v>91</v>
      </c>
      <c r="E144" t="s">
        <v>92</v>
      </c>
      <c r="F144" t="s">
        <v>200</v>
      </c>
      <c r="G144" t="s">
        <v>201</v>
      </c>
      <c r="H144" t="s">
        <v>202</v>
      </c>
      <c r="I144" t="s">
        <v>203</v>
      </c>
      <c r="K144" t="s">
        <v>95</v>
      </c>
      <c r="M144" t="s">
        <v>204</v>
      </c>
    </row>
    <row r="146" spans="1:13" x14ac:dyDescent="0.25">
      <c r="A146" t="s">
        <v>83</v>
      </c>
      <c r="B146" t="s">
        <v>84</v>
      </c>
      <c r="C146">
        <v>75</v>
      </c>
      <c r="D146" t="s">
        <v>280</v>
      </c>
      <c r="E146" t="s">
        <v>281</v>
      </c>
      <c r="F146" t="s">
        <v>282</v>
      </c>
    </row>
    <row r="147" spans="1:13" x14ac:dyDescent="0.25">
      <c r="A147" t="s">
        <v>88</v>
      </c>
      <c r="B147" t="s">
        <v>89</v>
      </c>
      <c r="C147" t="s">
        <v>95</v>
      </c>
      <c r="D147" t="s">
        <v>91</v>
      </c>
      <c r="E147" t="s">
        <v>92</v>
      </c>
      <c r="F147" t="s">
        <v>200</v>
      </c>
      <c r="G147" t="s">
        <v>201</v>
      </c>
      <c r="H147" t="s">
        <v>202</v>
      </c>
      <c r="I147" t="s">
        <v>203</v>
      </c>
      <c r="K147" t="s">
        <v>95</v>
      </c>
      <c r="M147" t="s">
        <v>204</v>
      </c>
    </row>
    <row r="148" spans="1:13" x14ac:dyDescent="0.25">
      <c r="H148" t="s">
        <v>0</v>
      </c>
      <c r="M148">
        <v>0</v>
      </c>
    </row>
    <row r="149" spans="1:13" x14ac:dyDescent="0.25">
      <c r="A149" t="s">
        <v>283</v>
      </c>
      <c r="B149" s="1">
        <v>42789</v>
      </c>
      <c r="C149" t="s">
        <v>284</v>
      </c>
      <c r="D149">
        <v>1</v>
      </c>
      <c r="E149" t="s">
        <v>285</v>
      </c>
      <c r="F149" t="s">
        <v>100</v>
      </c>
      <c r="G149" t="s">
        <v>10</v>
      </c>
      <c r="H149" t="s">
        <v>136</v>
      </c>
      <c r="I149" s="2">
        <v>5800</v>
      </c>
      <c r="M149" s="2">
        <v>5800</v>
      </c>
    </row>
    <row r="150" spans="1:13" x14ac:dyDescent="0.25">
      <c r="H150" t="s">
        <v>129</v>
      </c>
      <c r="I150" s="2">
        <v>5800</v>
      </c>
      <c r="K150">
        <v>0</v>
      </c>
    </row>
    <row r="151" spans="1:13" x14ac:dyDescent="0.25">
      <c r="H151" t="s">
        <v>82</v>
      </c>
      <c r="M151" s="2">
        <v>5800</v>
      </c>
    </row>
    <row r="152" spans="1:13" x14ac:dyDescent="0.25">
      <c r="A152" t="s">
        <v>88</v>
      </c>
      <c r="B152" t="s">
        <v>89</v>
      </c>
      <c r="C152" t="s">
        <v>95</v>
      </c>
      <c r="D152" t="s">
        <v>91</v>
      </c>
      <c r="E152" t="s">
        <v>92</v>
      </c>
      <c r="F152" t="s">
        <v>200</v>
      </c>
      <c r="G152" t="s">
        <v>201</v>
      </c>
      <c r="H152" t="s">
        <v>202</v>
      </c>
      <c r="I152" t="s">
        <v>203</v>
      </c>
      <c r="K152" t="s">
        <v>95</v>
      </c>
      <c r="M152" t="s">
        <v>204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5"/>
  <sheetViews>
    <sheetView workbookViewId="0">
      <selection activeCell="N189" sqref="N189"/>
    </sheetView>
  </sheetViews>
  <sheetFormatPr baseColWidth="10" defaultRowHeight="15" x14ac:dyDescent="0.25"/>
  <cols>
    <col min="3" max="3" width="11.42578125" customWidth="1"/>
    <col min="4" max="4" width="6" bestFit="1" customWidth="1"/>
    <col min="8" max="8" width="41.85546875" bestFit="1" customWidth="1"/>
    <col min="10" max="10" width="3.5703125" style="5" customWidth="1"/>
    <col min="12" max="12" width="3.5703125" style="5" customWidth="1"/>
  </cols>
  <sheetData>
    <row r="2" spans="1:13" x14ac:dyDescent="0.25">
      <c r="A2" t="s">
        <v>287</v>
      </c>
      <c r="B2" t="s">
        <v>288</v>
      </c>
      <c r="C2">
        <v>1</v>
      </c>
      <c r="D2" t="s">
        <v>85</v>
      </c>
      <c r="E2" t="s">
        <v>86</v>
      </c>
      <c r="F2" t="s">
        <v>87</v>
      </c>
    </row>
    <row r="3" spans="1:13" x14ac:dyDescent="0.25">
      <c r="A3" t="s">
        <v>89</v>
      </c>
      <c r="B3" t="s">
        <v>88</v>
      </c>
      <c r="C3" t="s">
        <v>89</v>
      </c>
      <c r="D3" t="s">
        <v>289</v>
      </c>
      <c r="E3" t="s">
        <v>92</v>
      </c>
      <c r="F3" t="s">
        <v>290</v>
      </c>
      <c r="G3" t="s">
        <v>88</v>
      </c>
      <c r="H3" t="s">
        <v>94</v>
      </c>
      <c r="I3" t="s">
        <v>92</v>
      </c>
      <c r="K3" t="s">
        <v>370</v>
      </c>
      <c r="M3" t="s">
        <v>89</v>
      </c>
    </row>
    <row r="4" spans="1:13" x14ac:dyDescent="0.25">
      <c r="H4" t="s">
        <v>0</v>
      </c>
      <c r="M4">
        <v>184</v>
      </c>
    </row>
    <row r="5" spans="1:13" x14ac:dyDescent="0.25">
      <c r="A5" t="s">
        <v>96</v>
      </c>
      <c r="B5" s="1">
        <v>42755</v>
      </c>
      <c r="C5" t="s">
        <v>1</v>
      </c>
      <c r="D5">
        <v>1</v>
      </c>
      <c r="E5" t="s">
        <v>2</v>
      </c>
      <c r="F5" t="s">
        <v>97</v>
      </c>
      <c r="G5" t="s">
        <v>3</v>
      </c>
      <c r="H5" t="s">
        <v>4</v>
      </c>
      <c r="K5">
        <v>124</v>
      </c>
      <c r="L5" s="5" t="s">
        <v>159</v>
      </c>
      <c r="M5">
        <f>+M4+I5-K5</f>
        <v>60</v>
      </c>
    </row>
    <row r="6" spans="1:13" x14ac:dyDescent="0.25">
      <c r="A6" t="s">
        <v>98</v>
      </c>
      <c r="B6" s="1">
        <v>42755</v>
      </c>
      <c r="C6" t="s">
        <v>1</v>
      </c>
      <c r="D6" t="s">
        <v>371</v>
      </c>
      <c r="E6" t="s">
        <v>6</v>
      </c>
      <c r="F6" t="s">
        <v>97</v>
      </c>
      <c r="G6" t="s">
        <v>3</v>
      </c>
      <c r="H6" t="s">
        <v>7</v>
      </c>
      <c r="K6">
        <v>60</v>
      </c>
      <c r="L6" s="5" t="s">
        <v>159</v>
      </c>
      <c r="M6">
        <f t="shared" ref="M6:M58" si="0">+M5+I6-K6</f>
        <v>0</v>
      </c>
    </row>
    <row r="7" spans="1:13" x14ac:dyDescent="0.25">
      <c r="A7" t="s">
        <v>99</v>
      </c>
      <c r="B7" s="1">
        <v>42759</v>
      </c>
      <c r="C7" t="s">
        <v>372</v>
      </c>
      <c r="D7" t="s">
        <v>373</v>
      </c>
      <c r="E7" t="s">
        <v>9</v>
      </c>
      <c r="F7" t="s">
        <v>100</v>
      </c>
      <c r="G7" t="s">
        <v>10</v>
      </c>
      <c r="H7" t="s">
        <v>101</v>
      </c>
      <c r="I7" s="2">
        <v>5603</v>
      </c>
      <c r="J7" s="5">
        <v>2</v>
      </c>
      <c r="M7">
        <f t="shared" si="0"/>
        <v>5603</v>
      </c>
    </row>
    <row r="8" spans="1:13" x14ac:dyDescent="0.25">
      <c r="A8" t="s">
        <v>102</v>
      </c>
      <c r="B8" s="1">
        <v>42762</v>
      </c>
      <c r="C8" t="s">
        <v>374</v>
      </c>
      <c r="D8" t="s">
        <v>375</v>
      </c>
      <c r="E8" t="s">
        <v>12</v>
      </c>
      <c r="F8" t="s">
        <v>100</v>
      </c>
      <c r="G8" t="s">
        <v>10</v>
      </c>
      <c r="H8" t="s">
        <v>103</v>
      </c>
      <c r="I8" s="2">
        <v>20000</v>
      </c>
      <c r="J8" s="5">
        <v>1</v>
      </c>
      <c r="M8">
        <f t="shared" si="0"/>
        <v>25603</v>
      </c>
    </row>
    <row r="9" spans="1:13" x14ac:dyDescent="0.25">
      <c r="A9" t="s">
        <v>104</v>
      </c>
      <c r="B9" s="1">
        <v>42766</v>
      </c>
      <c r="C9" t="s">
        <v>13</v>
      </c>
      <c r="D9">
        <v>1</v>
      </c>
      <c r="E9" t="s">
        <v>14</v>
      </c>
      <c r="F9" t="s">
        <v>97</v>
      </c>
      <c r="G9" t="s">
        <v>10</v>
      </c>
      <c r="H9" t="s">
        <v>15</v>
      </c>
      <c r="K9">
        <v>267</v>
      </c>
      <c r="L9" s="5">
        <v>1</v>
      </c>
      <c r="M9">
        <f t="shared" si="0"/>
        <v>25336</v>
      </c>
    </row>
    <row r="10" spans="1:13" x14ac:dyDescent="0.25">
      <c r="A10" t="s">
        <v>105</v>
      </c>
      <c r="B10" s="1">
        <v>42766</v>
      </c>
      <c r="C10" t="s">
        <v>16</v>
      </c>
      <c r="D10">
        <v>1</v>
      </c>
      <c r="E10" t="s">
        <v>17</v>
      </c>
      <c r="F10" t="s">
        <v>97</v>
      </c>
      <c r="G10" t="s">
        <v>10</v>
      </c>
      <c r="H10" t="s">
        <v>18</v>
      </c>
      <c r="K10">
        <v>344</v>
      </c>
      <c r="L10" s="5">
        <v>1</v>
      </c>
      <c r="M10">
        <f t="shared" si="0"/>
        <v>24992</v>
      </c>
    </row>
    <row r="11" spans="1:13" x14ac:dyDescent="0.25">
      <c r="A11" t="s">
        <v>106</v>
      </c>
      <c r="B11" s="1">
        <v>42766</v>
      </c>
      <c r="C11" t="s">
        <v>19</v>
      </c>
      <c r="D11">
        <v>1</v>
      </c>
      <c r="E11" t="s">
        <v>20</v>
      </c>
      <c r="F11" t="s">
        <v>97</v>
      </c>
      <c r="G11" t="s">
        <v>10</v>
      </c>
      <c r="H11" t="s">
        <v>21</v>
      </c>
      <c r="K11" s="2">
        <v>1566</v>
      </c>
      <c r="L11" s="5">
        <v>1</v>
      </c>
      <c r="M11">
        <f t="shared" si="0"/>
        <v>23426</v>
      </c>
    </row>
    <row r="12" spans="1:13" x14ac:dyDescent="0.25">
      <c r="A12" t="s">
        <v>107</v>
      </c>
      <c r="B12" s="1">
        <v>42766</v>
      </c>
      <c r="C12" t="s">
        <v>22</v>
      </c>
      <c r="D12">
        <v>1</v>
      </c>
      <c r="E12" t="s">
        <v>23</v>
      </c>
      <c r="F12" t="s">
        <v>97</v>
      </c>
      <c r="G12" t="s">
        <v>10</v>
      </c>
      <c r="H12" t="s">
        <v>24</v>
      </c>
      <c r="K12">
        <v>609.4</v>
      </c>
      <c r="L12" s="5">
        <v>1</v>
      </c>
      <c r="M12">
        <f t="shared" si="0"/>
        <v>22816.6</v>
      </c>
    </row>
    <row r="13" spans="1:13" x14ac:dyDescent="0.25">
      <c r="A13" t="s">
        <v>108</v>
      </c>
      <c r="B13" s="1">
        <v>42766</v>
      </c>
      <c r="C13" t="s">
        <v>25</v>
      </c>
      <c r="D13">
        <v>1</v>
      </c>
      <c r="E13" t="s">
        <v>26</v>
      </c>
      <c r="F13" t="s">
        <v>97</v>
      </c>
      <c r="G13" t="s">
        <v>10</v>
      </c>
      <c r="H13" t="s">
        <v>27</v>
      </c>
      <c r="K13">
        <v>299.7</v>
      </c>
      <c r="L13" s="5">
        <v>1</v>
      </c>
      <c r="M13">
        <f t="shared" si="0"/>
        <v>22516.899999999998</v>
      </c>
    </row>
    <row r="14" spans="1:13" x14ac:dyDescent="0.25">
      <c r="A14" t="s">
        <v>109</v>
      </c>
      <c r="B14" s="1">
        <v>42766</v>
      </c>
      <c r="C14" t="s">
        <v>28</v>
      </c>
      <c r="D14">
        <v>1</v>
      </c>
      <c r="E14" t="s">
        <v>29</v>
      </c>
      <c r="F14" t="s">
        <v>97</v>
      </c>
      <c r="G14" t="s">
        <v>10</v>
      </c>
      <c r="H14" t="s">
        <v>30</v>
      </c>
      <c r="K14">
        <v>253</v>
      </c>
      <c r="L14" s="5">
        <v>1</v>
      </c>
      <c r="M14">
        <f t="shared" si="0"/>
        <v>22263.899999999998</v>
      </c>
    </row>
    <row r="15" spans="1:13" x14ac:dyDescent="0.25">
      <c r="A15" t="s">
        <v>110</v>
      </c>
      <c r="B15" s="1">
        <v>42766</v>
      </c>
      <c r="C15" t="s">
        <v>31</v>
      </c>
      <c r="D15">
        <v>1</v>
      </c>
      <c r="E15" t="s">
        <v>32</v>
      </c>
      <c r="F15" t="s">
        <v>97</v>
      </c>
      <c r="G15" t="s">
        <v>10</v>
      </c>
      <c r="H15" t="s">
        <v>33</v>
      </c>
      <c r="K15">
        <v>100</v>
      </c>
      <c r="L15" s="5">
        <v>1</v>
      </c>
      <c r="M15">
        <f t="shared" si="0"/>
        <v>22163.899999999998</v>
      </c>
    </row>
    <row r="16" spans="1:13" x14ac:dyDescent="0.25">
      <c r="A16" t="s">
        <v>111</v>
      </c>
      <c r="B16" s="1">
        <v>42766</v>
      </c>
      <c r="C16" t="s">
        <v>34</v>
      </c>
      <c r="D16">
        <v>1</v>
      </c>
      <c r="E16" t="s">
        <v>35</v>
      </c>
      <c r="F16" t="s">
        <v>97</v>
      </c>
      <c r="G16" t="s">
        <v>10</v>
      </c>
      <c r="H16" t="s">
        <v>36</v>
      </c>
      <c r="K16">
        <v>290.13</v>
      </c>
      <c r="L16" s="5">
        <v>1</v>
      </c>
      <c r="M16">
        <f t="shared" si="0"/>
        <v>21873.769999999997</v>
      </c>
    </row>
    <row r="17" spans="1:13" x14ac:dyDescent="0.25">
      <c r="A17" t="s">
        <v>112</v>
      </c>
      <c r="B17" s="1">
        <v>42766</v>
      </c>
      <c r="C17" t="s">
        <v>37</v>
      </c>
      <c r="D17">
        <v>1</v>
      </c>
      <c r="E17" t="s">
        <v>38</v>
      </c>
      <c r="F17" t="s">
        <v>97</v>
      </c>
      <c r="G17" t="s">
        <v>10</v>
      </c>
      <c r="H17" t="s">
        <v>36</v>
      </c>
      <c r="K17" s="2">
        <v>1921</v>
      </c>
      <c r="L17" s="5">
        <v>1</v>
      </c>
      <c r="M17">
        <f t="shared" si="0"/>
        <v>19952.769999999997</v>
      </c>
    </row>
    <row r="18" spans="1:13" x14ac:dyDescent="0.25">
      <c r="A18" t="s">
        <v>113</v>
      </c>
      <c r="B18" s="1">
        <v>42766</v>
      </c>
      <c r="C18" t="s">
        <v>39</v>
      </c>
      <c r="D18">
        <v>1</v>
      </c>
      <c r="E18" t="s">
        <v>40</v>
      </c>
      <c r="F18" t="s">
        <v>97</v>
      </c>
      <c r="G18" t="s">
        <v>10</v>
      </c>
      <c r="H18" t="s">
        <v>41</v>
      </c>
      <c r="K18">
        <v>164</v>
      </c>
      <c r="L18" s="5">
        <v>1</v>
      </c>
      <c r="M18">
        <f t="shared" si="0"/>
        <v>19788.769999999997</v>
      </c>
    </row>
    <row r="19" spans="1:13" x14ac:dyDescent="0.25">
      <c r="A19" t="s">
        <v>114</v>
      </c>
      <c r="B19" s="1">
        <v>42766</v>
      </c>
      <c r="C19" t="s">
        <v>42</v>
      </c>
      <c r="D19">
        <v>1</v>
      </c>
      <c r="E19" t="s">
        <v>43</v>
      </c>
      <c r="F19" t="s">
        <v>97</v>
      </c>
      <c r="G19" t="s">
        <v>10</v>
      </c>
      <c r="H19" t="s">
        <v>44</v>
      </c>
      <c r="K19">
        <v>279</v>
      </c>
      <c r="L19" s="5">
        <v>1</v>
      </c>
      <c r="M19">
        <f t="shared" si="0"/>
        <v>19509.769999999997</v>
      </c>
    </row>
    <row r="20" spans="1:13" x14ac:dyDescent="0.25">
      <c r="A20" t="s">
        <v>115</v>
      </c>
      <c r="B20" s="1">
        <v>42766</v>
      </c>
      <c r="C20" t="s">
        <v>45</v>
      </c>
      <c r="D20">
        <v>1</v>
      </c>
      <c r="E20" t="s">
        <v>46</v>
      </c>
      <c r="F20" t="s">
        <v>97</v>
      </c>
      <c r="G20" t="s">
        <v>10</v>
      </c>
      <c r="H20" t="s">
        <v>47</v>
      </c>
      <c r="K20">
        <v>290</v>
      </c>
      <c r="L20" s="5">
        <v>1</v>
      </c>
      <c r="M20">
        <f t="shared" si="0"/>
        <v>19219.769999999997</v>
      </c>
    </row>
    <row r="21" spans="1:13" x14ac:dyDescent="0.25">
      <c r="A21" t="s">
        <v>116</v>
      </c>
      <c r="B21" s="1">
        <v>42766</v>
      </c>
      <c r="C21" t="s">
        <v>48</v>
      </c>
      <c r="D21">
        <v>1</v>
      </c>
      <c r="E21" t="s">
        <v>49</v>
      </c>
      <c r="F21" t="s">
        <v>97</v>
      </c>
      <c r="G21" t="s">
        <v>10</v>
      </c>
      <c r="H21" t="s">
        <v>50</v>
      </c>
      <c r="K21">
        <v>347.99</v>
      </c>
      <c r="L21" s="5">
        <v>1</v>
      </c>
      <c r="M21">
        <f t="shared" si="0"/>
        <v>18871.779999999995</v>
      </c>
    </row>
    <row r="22" spans="1:13" x14ac:dyDescent="0.25">
      <c r="A22" t="s">
        <v>117</v>
      </c>
      <c r="B22" s="1">
        <v>42766</v>
      </c>
      <c r="C22" t="s">
        <v>51</v>
      </c>
      <c r="D22">
        <v>1</v>
      </c>
      <c r="E22" t="s">
        <v>52</v>
      </c>
      <c r="F22" t="s">
        <v>97</v>
      </c>
      <c r="G22" t="s">
        <v>10</v>
      </c>
      <c r="H22" t="s">
        <v>53</v>
      </c>
      <c r="K22" s="2">
        <v>1082.01</v>
      </c>
      <c r="L22" s="5">
        <v>1</v>
      </c>
      <c r="M22">
        <f t="shared" si="0"/>
        <v>17789.769999999997</v>
      </c>
    </row>
    <row r="23" spans="1:13" x14ac:dyDescent="0.25">
      <c r="A23" t="s">
        <v>117</v>
      </c>
      <c r="B23" s="1">
        <v>42766</v>
      </c>
      <c r="C23" t="s">
        <v>51</v>
      </c>
      <c r="D23">
        <v>1</v>
      </c>
      <c r="E23" t="s">
        <v>52</v>
      </c>
      <c r="F23" t="s">
        <v>97</v>
      </c>
      <c r="G23" t="s">
        <v>10</v>
      </c>
      <c r="H23" t="s">
        <v>53</v>
      </c>
      <c r="K23">
        <v>95</v>
      </c>
      <c r="L23" s="5">
        <v>1</v>
      </c>
      <c r="M23">
        <f t="shared" si="0"/>
        <v>17694.769999999997</v>
      </c>
    </row>
    <row r="24" spans="1:13" x14ac:dyDescent="0.25">
      <c r="A24" t="s">
        <v>118</v>
      </c>
      <c r="B24" s="1">
        <v>42766</v>
      </c>
      <c r="C24" t="s">
        <v>54</v>
      </c>
      <c r="D24">
        <v>1</v>
      </c>
      <c r="E24" t="s">
        <v>55</v>
      </c>
      <c r="F24" t="s">
        <v>97</v>
      </c>
      <c r="G24" t="s">
        <v>10</v>
      </c>
      <c r="H24" t="s">
        <v>56</v>
      </c>
      <c r="K24" s="2">
        <v>1062</v>
      </c>
      <c r="L24" s="5">
        <v>1</v>
      </c>
      <c r="M24">
        <f t="shared" si="0"/>
        <v>16632.769999999997</v>
      </c>
    </row>
    <row r="25" spans="1:13" x14ac:dyDescent="0.25">
      <c r="A25" t="s">
        <v>118</v>
      </c>
      <c r="B25" s="1">
        <v>42766</v>
      </c>
      <c r="C25" t="s">
        <v>54</v>
      </c>
      <c r="D25">
        <v>1</v>
      </c>
      <c r="E25" t="s">
        <v>55</v>
      </c>
      <c r="F25" t="s">
        <v>97</v>
      </c>
      <c r="G25" t="s">
        <v>10</v>
      </c>
      <c r="H25" t="s">
        <v>56</v>
      </c>
      <c r="K25">
        <v>93</v>
      </c>
      <c r="L25" s="5">
        <v>1</v>
      </c>
      <c r="M25">
        <f t="shared" si="0"/>
        <v>16539.769999999997</v>
      </c>
    </row>
    <row r="26" spans="1:13" x14ac:dyDescent="0.25">
      <c r="A26" t="s">
        <v>119</v>
      </c>
      <c r="B26" s="1">
        <v>42766</v>
      </c>
      <c r="C26" t="s">
        <v>57</v>
      </c>
      <c r="D26">
        <v>1</v>
      </c>
      <c r="E26" t="s">
        <v>58</v>
      </c>
      <c r="F26" t="s">
        <v>97</v>
      </c>
      <c r="G26" t="s">
        <v>10</v>
      </c>
      <c r="H26" t="s">
        <v>56</v>
      </c>
      <c r="K26" s="2">
        <v>4561.18</v>
      </c>
      <c r="L26" s="5">
        <v>1</v>
      </c>
      <c r="M26">
        <f t="shared" si="0"/>
        <v>11978.589999999997</v>
      </c>
    </row>
    <row r="27" spans="1:13" x14ac:dyDescent="0.25">
      <c r="A27" t="s">
        <v>119</v>
      </c>
      <c r="B27" s="1">
        <v>42766</v>
      </c>
      <c r="C27" t="s">
        <v>57</v>
      </c>
      <c r="D27">
        <v>1</v>
      </c>
      <c r="E27" t="s">
        <v>58</v>
      </c>
      <c r="F27" t="s">
        <v>97</v>
      </c>
      <c r="G27" t="s">
        <v>10</v>
      </c>
      <c r="H27" t="s">
        <v>56</v>
      </c>
      <c r="K27">
        <v>145</v>
      </c>
      <c r="L27" s="5">
        <v>1</v>
      </c>
      <c r="M27">
        <f t="shared" si="0"/>
        <v>11833.589999999997</v>
      </c>
    </row>
    <row r="28" spans="1:13" x14ac:dyDescent="0.25">
      <c r="A28" t="s">
        <v>120</v>
      </c>
      <c r="B28" s="1">
        <v>42766</v>
      </c>
      <c r="C28" t="s">
        <v>59</v>
      </c>
      <c r="D28">
        <v>1</v>
      </c>
      <c r="E28" t="s">
        <v>60</v>
      </c>
      <c r="F28" t="s">
        <v>97</v>
      </c>
      <c r="G28" t="s">
        <v>10</v>
      </c>
      <c r="H28" t="s">
        <v>53</v>
      </c>
      <c r="K28" s="2">
        <v>1360</v>
      </c>
      <c r="L28" s="5">
        <v>1</v>
      </c>
      <c r="M28">
        <f t="shared" si="0"/>
        <v>10473.589999999997</v>
      </c>
    </row>
    <row r="29" spans="1:13" x14ac:dyDescent="0.25">
      <c r="A29" t="s">
        <v>121</v>
      </c>
      <c r="B29" s="1">
        <v>42766</v>
      </c>
      <c r="C29" t="s">
        <v>61</v>
      </c>
      <c r="D29">
        <v>1</v>
      </c>
      <c r="E29" t="s">
        <v>62</v>
      </c>
      <c r="F29" t="s">
        <v>97</v>
      </c>
      <c r="G29" t="s">
        <v>10</v>
      </c>
      <c r="H29" t="s">
        <v>63</v>
      </c>
      <c r="K29" s="2">
        <v>1072.06</v>
      </c>
      <c r="L29" s="5">
        <v>1</v>
      </c>
      <c r="M29">
        <f t="shared" si="0"/>
        <v>9401.529999999997</v>
      </c>
    </row>
    <row r="30" spans="1:13" x14ac:dyDescent="0.25">
      <c r="A30" t="s">
        <v>121</v>
      </c>
      <c r="B30" s="1">
        <v>42766</v>
      </c>
      <c r="C30" t="s">
        <v>61</v>
      </c>
      <c r="D30">
        <v>1</v>
      </c>
      <c r="E30" t="s">
        <v>62</v>
      </c>
      <c r="F30" t="s">
        <v>97</v>
      </c>
      <c r="G30" t="s">
        <v>10</v>
      </c>
      <c r="H30" t="s">
        <v>63</v>
      </c>
      <c r="K30">
        <v>90</v>
      </c>
      <c r="L30" s="5">
        <v>1</v>
      </c>
      <c r="M30">
        <f t="shared" si="0"/>
        <v>9311.529999999997</v>
      </c>
    </row>
    <row r="31" spans="1:13" x14ac:dyDescent="0.25">
      <c r="A31" t="s">
        <v>122</v>
      </c>
      <c r="B31" s="1">
        <v>42766</v>
      </c>
      <c r="C31" t="s">
        <v>64</v>
      </c>
      <c r="D31">
        <v>1</v>
      </c>
      <c r="E31" t="s">
        <v>65</v>
      </c>
      <c r="F31" t="s">
        <v>97</v>
      </c>
      <c r="G31" t="s">
        <v>10</v>
      </c>
      <c r="H31" t="s">
        <v>56</v>
      </c>
      <c r="K31" s="2">
        <v>1623</v>
      </c>
      <c r="L31" s="5">
        <v>1</v>
      </c>
      <c r="M31">
        <f t="shared" si="0"/>
        <v>7688.529999999997</v>
      </c>
    </row>
    <row r="32" spans="1:13" x14ac:dyDescent="0.25">
      <c r="A32" t="s">
        <v>122</v>
      </c>
      <c r="B32" s="1">
        <v>42766</v>
      </c>
      <c r="C32" t="s">
        <v>64</v>
      </c>
      <c r="D32">
        <v>1</v>
      </c>
      <c r="E32" t="s">
        <v>65</v>
      </c>
      <c r="F32" t="s">
        <v>97</v>
      </c>
      <c r="G32" t="s">
        <v>10</v>
      </c>
      <c r="H32" t="s">
        <v>56</v>
      </c>
      <c r="K32">
        <v>140</v>
      </c>
      <c r="L32" s="5">
        <v>1</v>
      </c>
      <c r="M32">
        <f t="shared" si="0"/>
        <v>7548.529999999997</v>
      </c>
    </row>
    <row r="33" spans="1:15" x14ac:dyDescent="0.25">
      <c r="A33" t="s">
        <v>123</v>
      </c>
      <c r="B33" s="1">
        <v>42766</v>
      </c>
      <c r="C33" t="s">
        <v>66</v>
      </c>
      <c r="D33">
        <v>1</v>
      </c>
      <c r="E33" t="s">
        <v>67</v>
      </c>
      <c r="F33" t="s">
        <v>97</v>
      </c>
      <c r="G33" t="s">
        <v>10</v>
      </c>
      <c r="H33" t="s">
        <v>18</v>
      </c>
      <c r="K33">
        <v>118</v>
      </c>
      <c r="L33" s="5">
        <v>1</v>
      </c>
      <c r="M33">
        <f t="shared" si="0"/>
        <v>7430.529999999997</v>
      </c>
    </row>
    <row r="34" spans="1:15" x14ac:dyDescent="0.25">
      <c r="A34" t="s">
        <v>124</v>
      </c>
      <c r="B34" s="1">
        <v>42766</v>
      </c>
      <c r="C34" t="s">
        <v>68</v>
      </c>
      <c r="D34">
        <v>1</v>
      </c>
      <c r="E34" t="s">
        <v>69</v>
      </c>
      <c r="F34" t="s">
        <v>97</v>
      </c>
      <c r="G34" t="s">
        <v>10</v>
      </c>
      <c r="H34" t="s">
        <v>70</v>
      </c>
      <c r="K34">
        <v>539.04999999999995</v>
      </c>
      <c r="L34" s="5">
        <v>1</v>
      </c>
      <c r="M34">
        <f t="shared" si="0"/>
        <v>6891.4799999999968</v>
      </c>
    </row>
    <row r="35" spans="1:15" x14ac:dyDescent="0.25">
      <c r="A35" t="s">
        <v>125</v>
      </c>
      <c r="B35" s="1">
        <v>42766</v>
      </c>
      <c r="C35" t="s">
        <v>71</v>
      </c>
      <c r="D35">
        <v>1</v>
      </c>
      <c r="E35" t="s">
        <v>72</v>
      </c>
      <c r="F35" t="s">
        <v>97</v>
      </c>
      <c r="G35" t="s">
        <v>10</v>
      </c>
      <c r="H35" t="s">
        <v>73</v>
      </c>
      <c r="K35">
        <v>400</v>
      </c>
      <c r="L35" s="5">
        <v>1</v>
      </c>
      <c r="M35">
        <f t="shared" si="0"/>
        <v>6491.4799999999968</v>
      </c>
    </row>
    <row r="36" spans="1:15" x14ac:dyDescent="0.25">
      <c r="A36" t="s">
        <v>126</v>
      </c>
      <c r="B36" s="1">
        <v>42766</v>
      </c>
      <c r="C36" t="s">
        <v>74</v>
      </c>
      <c r="D36">
        <v>1</v>
      </c>
      <c r="E36" t="s">
        <v>75</v>
      </c>
      <c r="F36" t="s">
        <v>97</v>
      </c>
      <c r="G36" t="s">
        <v>10</v>
      </c>
      <c r="H36" t="s">
        <v>76</v>
      </c>
      <c r="K36">
        <v>68</v>
      </c>
      <c r="L36" s="5">
        <v>1</v>
      </c>
      <c r="M36">
        <f t="shared" si="0"/>
        <v>6423.4799999999968</v>
      </c>
    </row>
    <row r="37" spans="1:15" x14ac:dyDescent="0.25">
      <c r="A37" t="s">
        <v>127</v>
      </c>
      <c r="B37" s="1">
        <v>42766</v>
      </c>
      <c r="C37" t="s">
        <v>77</v>
      </c>
      <c r="D37">
        <v>1</v>
      </c>
      <c r="E37" t="s">
        <v>78</v>
      </c>
      <c r="F37" t="s">
        <v>97</v>
      </c>
      <c r="G37" t="s">
        <v>10</v>
      </c>
      <c r="H37" t="s">
        <v>73</v>
      </c>
      <c r="K37">
        <v>56</v>
      </c>
      <c r="L37" s="5">
        <v>1</v>
      </c>
      <c r="M37">
        <f t="shared" si="0"/>
        <v>6367.4799999999968</v>
      </c>
    </row>
    <row r="38" spans="1:15" x14ac:dyDescent="0.25">
      <c r="A38" t="s">
        <v>128</v>
      </c>
      <c r="B38" s="1">
        <v>42766</v>
      </c>
      <c r="C38" t="s">
        <v>79</v>
      </c>
      <c r="D38">
        <v>1</v>
      </c>
      <c r="E38" t="s">
        <v>80</v>
      </c>
      <c r="F38" t="s">
        <v>97</v>
      </c>
      <c r="G38" t="s">
        <v>10</v>
      </c>
      <c r="H38" t="s">
        <v>81</v>
      </c>
      <c r="K38">
        <v>26</v>
      </c>
      <c r="L38" s="5">
        <v>1</v>
      </c>
      <c r="M38">
        <f t="shared" si="0"/>
        <v>6341.4799999999968</v>
      </c>
      <c r="N38">
        <f>+SUM(K9:K38)</f>
        <v>19261.52</v>
      </c>
      <c r="O38" s="2">
        <f>+I8-N38</f>
        <v>738.47999999999956</v>
      </c>
    </row>
    <row r="39" spans="1:15" x14ac:dyDescent="0.25">
      <c r="A39" t="s">
        <v>205</v>
      </c>
      <c r="B39" s="1">
        <v>42766</v>
      </c>
      <c r="C39" t="s">
        <v>376</v>
      </c>
      <c r="D39" t="s">
        <v>377</v>
      </c>
      <c r="E39" t="s">
        <v>207</v>
      </c>
      <c r="F39" t="s">
        <v>97</v>
      </c>
      <c r="G39" t="s">
        <v>10</v>
      </c>
      <c r="H39" t="s">
        <v>208</v>
      </c>
      <c r="K39" s="2">
        <v>5603</v>
      </c>
      <c r="L39" s="5">
        <v>2</v>
      </c>
      <c r="M39">
        <f t="shared" si="0"/>
        <v>738.47999999999683</v>
      </c>
    </row>
    <row r="40" spans="1:15" x14ac:dyDescent="0.25">
      <c r="A40" t="s">
        <v>209</v>
      </c>
      <c r="B40" s="1">
        <v>42786</v>
      </c>
      <c r="C40" t="s">
        <v>378</v>
      </c>
      <c r="D40" t="s">
        <v>379</v>
      </c>
      <c r="E40" t="s">
        <v>211</v>
      </c>
      <c r="F40" t="s">
        <v>100</v>
      </c>
      <c r="G40" t="s">
        <v>10</v>
      </c>
      <c r="H40" t="s">
        <v>212</v>
      </c>
      <c r="I40">
        <v>3152</v>
      </c>
      <c r="M40">
        <f t="shared" si="0"/>
        <v>3890.4799999999968</v>
      </c>
    </row>
    <row r="41" spans="1:15" x14ac:dyDescent="0.25">
      <c r="A41" t="s">
        <v>213</v>
      </c>
      <c r="B41" s="1">
        <v>42789</v>
      </c>
      <c r="C41" t="s">
        <v>374</v>
      </c>
      <c r="D41" t="s">
        <v>380</v>
      </c>
      <c r="E41" t="s">
        <v>215</v>
      </c>
      <c r="F41" t="s">
        <v>100</v>
      </c>
      <c r="G41" t="s">
        <v>10</v>
      </c>
      <c r="H41" t="s">
        <v>212</v>
      </c>
      <c r="I41" s="2">
        <v>20000</v>
      </c>
      <c r="J41" s="5">
        <v>3</v>
      </c>
      <c r="M41">
        <f t="shared" si="0"/>
        <v>23890.479999999996</v>
      </c>
    </row>
    <row r="42" spans="1:15" x14ac:dyDescent="0.25">
      <c r="A42" t="s">
        <v>291</v>
      </c>
      <c r="B42" s="1">
        <v>42825</v>
      </c>
      <c r="C42" t="s">
        <v>292</v>
      </c>
      <c r="D42">
        <v>1</v>
      </c>
      <c r="E42" t="s">
        <v>293</v>
      </c>
      <c r="F42" t="s">
        <v>97</v>
      </c>
      <c r="G42" t="s">
        <v>3</v>
      </c>
      <c r="H42" t="s">
        <v>381</v>
      </c>
      <c r="K42">
        <v>600</v>
      </c>
      <c r="L42" s="5">
        <v>3</v>
      </c>
      <c r="M42">
        <f t="shared" si="0"/>
        <v>23290.479999999996</v>
      </c>
    </row>
    <row r="43" spans="1:15" x14ac:dyDescent="0.25">
      <c r="A43" t="s">
        <v>294</v>
      </c>
      <c r="B43" s="1">
        <v>42825</v>
      </c>
      <c r="C43" t="s">
        <v>295</v>
      </c>
      <c r="D43">
        <v>1</v>
      </c>
      <c r="E43" t="s">
        <v>296</v>
      </c>
      <c r="F43" t="s">
        <v>97</v>
      </c>
      <c r="G43" t="s">
        <v>3</v>
      </c>
      <c r="H43" t="s">
        <v>382</v>
      </c>
      <c r="K43">
        <v>450</v>
      </c>
      <c r="L43" s="5">
        <v>3</v>
      </c>
      <c r="M43">
        <f t="shared" si="0"/>
        <v>22840.479999999996</v>
      </c>
    </row>
    <row r="44" spans="1:15" x14ac:dyDescent="0.25">
      <c r="A44" t="s">
        <v>297</v>
      </c>
      <c r="B44" s="1">
        <v>42825</v>
      </c>
      <c r="C44" t="s">
        <v>298</v>
      </c>
      <c r="D44">
        <v>1</v>
      </c>
      <c r="E44" t="s">
        <v>299</v>
      </c>
      <c r="F44" t="s">
        <v>97</v>
      </c>
      <c r="G44" t="s">
        <v>3</v>
      </c>
      <c r="H44" t="s">
        <v>300</v>
      </c>
      <c r="K44" s="2">
        <v>1360</v>
      </c>
      <c r="L44" s="5">
        <v>3</v>
      </c>
      <c r="M44">
        <f t="shared" si="0"/>
        <v>21480.479999999996</v>
      </c>
    </row>
    <row r="45" spans="1:15" x14ac:dyDescent="0.25">
      <c r="A45" t="s">
        <v>301</v>
      </c>
      <c r="B45" s="1">
        <v>42825</v>
      </c>
      <c r="C45" t="s">
        <v>302</v>
      </c>
      <c r="D45">
        <v>1</v>
      </c>
      <c r="E45" t="s">
        <v>303</v>
      </c>
      <c r="F45" t="s">
        <v>97</v>
      </c>
      <c r="G45" t="s">
        <v>3</v>
      </c>
      <c r="H45" t="s">
        <v>304</v>
      </c>
      <c r="K45">
        <v>860.92</v>
      </c>
      <c r="L45" s="5">
        <v>3</v>
      </c>
      <c r="M45">
        <f t="shared" si="0"/>
        <v>20619.559999999998</v>
      </c>
    </row>
    <row r="46" spans="1:15" x14ac:dyDescent="0.25">
      <c r="A46" t="s">
        <v>305</v>
      </c>
      <c r="B46" s="1">
        <v>42825</v>
      </c>
      <c r="C46" t="s">
        <v>306</v>
      </c>
      <c r="D46">
        <v>1</v>
      </c>
      <c r="E46" t="s">
        <v>307</v>
      </c>
      <c r="F46" t="s">
        <v>97</v>
      </c>
      <c r="G46" t="s">
        <v>3</v>
      </c>
      <c r="H46" t="s">
        <v>308</v>
      </c>
      <c r="K46">
        <v>739.8</v>
      </c>
      <c r="L46" s="5">
        <v>3</v>
      </c>
      <c r="M46">
        <f t="shared" si="0"/>
        <v>19879.759999999998</v>
      </c>
    </row>
    <row r="47" spans="1:15" x14ac:dyDescent="0.25">
      <c r="A47" t="s">
        <v>309</v>
      </c>
      <c r="B47" s="1">
        <v>42825</v>
      </c>
      <c r="C47" t="s">
        <v>310</v>
      </c>
      <c r="D47">
        <v>1</v>
      </c>
      <c r="E47" t="s">
        <v>311</v>
      </c>
      <c r="F47" t="s">
        <v>97</v>
      </c>
      <c r="G47" t="s">
        <v>3</v>
      </c>
      <c r="H47" t="s">
        <v>383</v>
      </c>
      <c r="K47">
        <v>752</v>
      </c>
      <c r="L47" s="5">
        <v>3</v>
      </c>
      <c r="M47">
        <f t="shared" si="0"/>
        <v>19127.759999999998</v>
      </c>
    </row>
    <row r="48" spans="1:15" x14ac:dyDescent="0.25">
      <c r="A48" t="s">
        <v>312</v>
      </c>
      <c r="B48" s="1">
        <v>42825</v>
      </c>
      <c r="C48" t="s">
        <v>313</v>
      </c>
      <c r="D48">
        <v>1</v>
      </c>
      <c r="E48" t="s">
        <v>314</v>
      </c>
      <c r="F48" t="s">
        <v>97</v>
      </c>
      <c r="G48" t="s">
        <v>3</v>
      </c>
      <c r="H48" t="s">
        <v>383</v>
      </c>
      <c r="K48" s="2">
        <v>1865.98</v>
      </c>
      <c r="L48" s="5">
        <v>3</v>
      </c>
      <c r="M48">
        <f t="shared" si="0"/>
        <v>17261.78</v>
      </c>
    </row>
    <row r="49" spans="1:15" x14ac:dyDescent="0.25">
      <c r="A49" t="s">
        <v>315</v>
      </c>
      <c r="B49" s="1">
        <v>42825</v>
      </c>
      <c r="C49" t="s">
        <v>316</v>
      </c>
      <c r="D49">
        <v>1</v>
      </c>
      <c r="E49" t="s">
        <v>317</v>
      </c>
      <c r="F49" t="s">
        <v>97</v>
      </c>
      <c r="G49" t="s">
        <v>3</v>
      </c>
      <c r="H49" t="s">
        <v>318</v>
      </c>
      <c r="K49" s="2">
        <v>1785.42</v>
      </c>
      <c r="L49" s="5">
        <v>3</v>
      </c>
      <c r="M49">
        <f t="shared" si="0"/>
        <v>15476.359999999999</v>
      </c>
    </row>
    <row r="50" spans="1:15" x14ac:dyDescent="0.25">
      <c r="A50" t="s">
        <v>319</v>
      </c>
      <c r="B50" s="1">
        <v>42825</v>
      </c>
      <c r="C50" t="s">
        <v>320</v>
      </c>
      <c r="D50">
        <v>1</v>
      </c>
      <c r="E50" t="s">
        <v>321</v>
      </c>
      <c r="F50" t="s">
        <v>97</v>
      </c>
      <c r="G50" t="s">
        <v>3</v>
      </c>
      <c r="H50" t="s">
        <v>308</v>
      </c>
      <c r="K50">
        <v>189.9</v>
      </c>
      <c r="L50" s="5">
        <v>3</v>
      </c>
      <c r="M50">
        <f t="shared" si="0"/>
        <v>15286.46</v>
      </c>
    </row>
    <row r="51" spans="1:15" x14ac:dyDescent="0.25">
      <c r="A51" t="s">
        <v>322</v>
      </c>
      <c r="B51" s="1">
        <v>42825</v>
      </c>
      <c r="C51" t="s">
        <v>323</v>
      </c>
      <c r="D51">
        <v>1</v>
      </c>
      <c r="E51" t="s">
        <v>324</v>
      </c>
      <c r="F51" t="s">
        <v>97</v>
      </c>
      <c r="G51" t="s">
        <v>3</v>
      </c>
      <c r="H51" t="s">
        <v>300</v>
      </c>
      <c r="K51">
        <v>452</v>
      </c>
      <c r="L51" s="5">
        <v>3</v>
      </c>
      <c r="M51">
        <f t="shared" si="0"/>
        <v>14834.46</v>
      </c>
    </row>
    <row r="52" spans="1:15" x14ac:dyDescent="0.25">
      <c r="A52" t="s">
        <v>325</v>
      </c>
      <c r="B52" s="1">
        <v>42825</v>
      </c>
      <c r="C52" t="s">
        <v>326</v>
      </c>
      <c r="D52">
        <v>1</v>
      </c>
      <c r="E52" t="s">
        <v>327</v>
      </c>
      <c r="F52" t="s">
        <v>97</v>
      </c>
      <c r="G52" t="s">
        <v>10</v>
      </c>
      <c r="H52" t="s">
        <v>384</v>
      </c>
      <c r="K52" s="2">
        <v>1555</v>
      </c>
      <c r="L52" s="5">
        <v>3</v>
      </c>
      <c r="M52">
        <f t="shared" si="0"/>
        <v>13279.46</v>
      </c>
    </row>
    <row r="53" spans="1:15" x14ac:dyDescent="0.25">
      <c r="A53" t="s">
        <v>328</v>
      </c>
      <c r="B53" s="1">
        <v>42825</v>
      </c>
      <c r="C53" t="s">
        <v>329</v>
      </c>
      <c r="D53">
        <v>1</v>
      </c>
      <c r="E53" t="s">
        <v>330</v>
      </c>
      <c r="F53" t="s">
        <v>97</v>
      </c>
      <c r="G53" t="s">
        <v>3</v>
      </c>
      <c r="H53" t="s">
        <v>318</v>
      </c>
      <c r="K53" s="2">
        <v>1785.42</v>
      </c>
      <c r="L53" s="5">
        <v>3</v>
      </c>
      <c r="M53">
        <f t="shared" si="0"/>
        <v>11494.039999999999</v>
      </c>
    </row>
    <row r="54" spans="1:15" x14ac:dyDescent="0.25">
      <c r="A54" t="s">
        <v>331</v>
      </c>
      <c r="B54" s="1">
        <v>42825</v>
      </c>
      <c r="C54" t="s">
        <v>332</v>
      </c>
      <c r="D54">
        <v>1</v>
      </c>
      <c r="E54" t="s">
        <v>333</v>
      </c>
      <c r="F54" t="s">
        <v>97</v>
      </c>
      <c r="G54" t="s">
        <v>3</v>
      </c>
      <c r="H54" t="s">
        <v>334</v>
      </c>
      <c r="K54" s="2">
        <v>1146.1500000000001</v>
      </c>
      <c r="L54" s="5">
        <v>3</v>
      </c>
      <c r="M54">
        <f t="shared" si="0"/>
        <v>10347.89</v>
      </c>
    </row>
    <row r="55" spans="1:15" x14ac:dyDescent="0.25">
      <c r="A55" t="s">
        <v>335</v>
      </c>
      <c r="B55" s="1">
        <v>42825</v>
      </c>
      <c r="C55" t="s">
        <v>336</v>
      </c>
      <c r="D55">
        <v>1</v>
      </c>
      <c r="E55" t="s">
        <v>337</v>
      </c>
      <c r="F55" t="s">
        <v>97</v>
      </c>
      <c r="G55" t="s">
        <v>3</v>
      </c>
      <c r="H55" t="s">
        <v>338</v>
      </c>
      <c r="K55">
        <v>558.57000000000005</v>
      </c>
      <c r="L55" s="5">
        <v>3</v>
      </c>
      <c r="M55">
        <f t="shared" si="0"/>
        <v>9789.32</v>
      </c>
    </row>
    <row r="56" spans="1:15" x14ac:dyDescent="0.25">
      <c r="A56" t="s">
        <v>339</v>
      </c>
      <c r="B56" s="1">
        <v>42825</v>
      </c>
      <c r="C56" t="s">
        <v>340</v>
      </c>
      <c r="D56">
        <v>1</v>
      </c>
      <c r="E56" t="s">
        <v>341</v>
      </c>
      <c r="F56" t="s">
        <v>97</v>
      </c>
      <c r="G56" t="s">
        <v>3</v>
      </c>
      <c r="H56" t="s">
        <v>342</v>
      </c>
      <c r="K56" s="2">
        <v>1654.77</v>
      </c>
      <c r="L56" s="5">
        <v>3</v>
      </c>
      <c r="M56">
        <f t="shared" si="0"/>
        <v>8134.5499999999993</v>
      </c>
    </row>
    <row r="57" spans="1:15" x14ac:dyDescent="0.25">
      <c r="A57" t="s">
        <v>343</v>
      </c>
      <c r="B57" s="1">
        <v>42825</v>
      </c>
      <c r="C57" t="s">
        <v>344</v>
      </c>
      <c r="D57">
        <v>1</v>
      </c>
      <c r="E57" t="s">
        <v>345</v>
      </c>
      <c r="F57" t="s">
        <v>97</v>
      </c>
      <c r="G57" t="s">
        <v>3</v>
      </c>
      <c r="H57" t="s">
        <v>346</v>
      </c>
      <c r="K57">
        <v>600</v>
      </c>
      <c r="L57" s="5">
        <v>3</v>
      </c>
      <c r="M57">
        <f t="shared" si="0"/>
        <v>7534.5499999999993</v>
      </c>
    </row>
    <row r="58" spans="1:15" x14ac:dyDescent="0.25">
      <c r="A58" t="s">
        <v>347</v>
      </c>
      <c r="B58" s="1">
        <v>42825</v>
      </c>
      <c r="C58" t="s">
        <v>348</v>
      </c>
      <c r="D58">
        <v>1</v>
      </c>
      <c r="E58" t="s">
        <v>349</v>
      </c>
      <c r="F58" t="s">
        <v>97</v>
      </c>
      <c r="G58" t="s">
        <v>3</v>
      </c>
      <c r="H58" t="s">
        <v>346</v>
      </c>
      <c r="K58" s="2">
        <v>1800</v>
      </c>
      <c r="L58" s="5">
        <v>3</v>
      </c>
      <c r="M58">
        <f t="shared" si="0"/>
        <v>5734.5499999999993</v>
      </c>
      <c r="N58">
        <f>+SUM(K42:K58)</f>
        <v>18155.93</v>
      </c>
      <c r="O58" s="2">
        <f>+I41-N58</f>
        <v>1844.0699999999997</v>
      </c>
    </row>
    <row r="59" spans="1:15" x14ac:dyDescent="0.25">
      <c r="H59" t="s">
        <v>129</v>
      </c>
      <c r="I59" s="2">
        <v>48755</v>
      </c>
      <c r="K59" s="2">
        <v>43204.45</v>
      </c>
    </row>
    <row r="60" spans="1:15" x14ac:dyDescent="0.25">
      <c r="H60" t="s">
        <v>82</v>
      </c>
      <c r="M60" s="8">
        <v>5734.55</v>
      </c>
      <c r="N60" s="10" t="s">
        <v>428</v>
      </c>
    </row>
    <row r="61" spans="1:15" x14ac:dyDescent="0.25">
      <c r="A61" t="s">
        <v>89</v>
      </c>
      <c r="B61" t="s">
        <v>88</v>
      </c>
      <c r="C61" t="s">
        <v>89</v>
      </c>
      <c r="D61" t="s">
        <v>289</v>
      </c>
      <c r="E61" t="s">
        <v>92</v>
      </c>
      <c r="F61" t="s">
        <v>290</v>
      </c>
      <c r="G61" t="s">
        <v>88</v>
      </c>
      <c r="H61" t="s">
        <v>94</v>
      </c>
      <c r="I61" t="s">
        <v>92</v>
      </c>
      <c r="K61" t="s">
        <v>370</v>
      </c>
      <c r="M61" t="s">
        <v>89</v>
      </c>
    </row>
    <row r="63" spans="1:15" x14ac:dyDescent="0.25">
      <c r="A63" t="s">
        <v>287</v>
      </c>
      <c r="B63" t="s">
        <v>288</v>
      </c>
      <c r="C63">
        <v>4</v>
      </c>
      <c r="D63" t="s">
        <v>385</v>
      </c>
      <c r="E63" t="s">
        <v>386</v>
      </c>
      <c r="F63" t="s">
        <v>387</v>
      </c>
    </row>
    <row r="64" spans="1:15" x14ac:dyDescent="0.25">
      <c r="A64" t="s">
        <v>89</v>
      </c>
      <c r="B64" t="s">
        <v>88</v>
      </c>
      <c r="C64" t="s">
        <v>89</v>
      </c>
      <c r="D64" t="s">
        <v>289</v>
      </c>
      <c r="E64" t="s">
        <v>92</v>
      </c>
      <c r="F64" t="s">
        <v>290</v>
      </c>
      <c r="G64" t="s">
        <v>88</v>
      </c>
      <c r="H64" t="s">
        <v>94</v>
      </c>
      <c r="I64" t="s">
        <v>92</v>
      </c>
      <c r="K64" t="s">
        <v>370</v>
      </c>
      <c r="M64" t="s">
        <v>89</v>
      </c>
    </row>
    <row r="65" spans="1:14" x14ac:dyDescent="0.25">
      <c r="H65" t="s">
        <v>0</v>
      </c>
      <c r="M65">
        <v>0</v>
      </c>
    </row>
    <row r="66" spans="1:14" x14ac:dyDescent="0.25">
      <c r="A66" t="s">
        <v>350</v>
      </c>
      <c r="B66" s="1">
        <v>42800</v>
      </c>
      <c r="C66" t="s">
        <v>388</v>
      </c>
      <c r="D66" t="s">
        <v>389</v>
      </c>
      <c r="E66" t="s">
        <v>351</v>
      </c>
      <c r="F66" t="s">
        <v>97</v>
      </c>
      <c r="G66" t="s">
        <v>3</v>
      </c>
      <c r="H66" t="s">
        <v>390</v>
      </c>
      <c r="K66" s="2">
        <v>1160</v>
      </c>
      <c r="M66" s="2">
        <v>-1160</v>
      </c>
    </row>
    <row r="67" spans="1:14" x14ac:dyDescent="0.25">
      <c r="H67" t="s">
        <v>129</v>
      </c>
      <c r="I67">
        <v>0</v>
      </c>
      <c r="K67" s="2">
        <v>1160</v>
      </c>
    </row>
    <row r="68" spans="1:14" x14ac:dyDescent="0.25">
      <c r="H68" t="s">
        <v>82</v>
      </c>
      <c r="M68" s="2">
        <v>-1160</v>
      </c>
    </row>
    <row r="69" spans="1:14" x14ac:dyDescent="0.25">
      <c r="A69" t="s">
        <v>89</v>
      </c>
      <c r="B69" t="s">
        <v>88</v>
      </c>
      <c r="C69" t="s">
        <v>89</v>
      </c>
      <c r="D69" t="s">
        <v>289</v>
      </c>
      <c r="E69" t="s">
        <v>92</v>
      </c>
      <c r="F69" t="s">
        <v>290</v>
      </c>
      <c r="G69" t="s">
        <v>88</v>
      </c>
      <c r="H69" t="s">
        <v>94</v>
      </c>
      <c r="I69" t="s">
        <v>92</v>
      </c>
      <c r="K69" t="s">
        <v>370</v>
      </c>
      <c r="M69" t="s">
        <v>89</v>
      </c>
    </row>
    <row r="71" spans="1:14" x14ac:dyDescent="0.25">
      <c r="A71" t="s">
        <v>287</v>
      </c>
      <c r="B71" t="s">
        <v>288</v>
      </c>
      <c r="C71">
        <v>13</v>
      </c>
      <c r="D71" t="s">
        <v>391</v>
      </c>
      <c r="E71" t="s">
        <v>392</v>
      </c>
      <c r="F71" t="s">
        <v>393</v>
      </c>
    </row>
    <row r="72" spans="1:14" x14ac:dyDescent="0.25">
      <c r="A72" t="s">
        <v>89</v>
      </c>
      <c r="B72" t="s">
        <v>88</v>
      </c>
      <c r="C72" t="s">
        <v>89</v>
      </c>
      <c r="D72" t="s">
        <v>289</v>
      </c>
      <c r="E72" t="s">
        <v>92</v>
      </c>
      <c r="F72" t="s">
        <v>290</v>
      </c>
      <c r="G72" t="s">
        <v>88</v>
      </c>
      <c r="H72" t="s">
        <v>94</v>
      </c>
      <c r="I72" t="s">
        <v>92</v>
      </c>
      <c r="K72" t="s">
        <v>370</v>
      </c>
      <c r="M72" t="s">
        <v>89</v>
      </c>
    </row>
    <row r="73" spans="1:14" x14ac:dyDescent="0.25">
      <c r="H73" t="s">
        <v>0</v>
      </c>
      <c r="M73">
        <v>0</v>
      </c>
    </row>
    <row r="74" spans="1:14" x14ac:dyDescent="0.25">
      <c r="A74" t="s">
        <v>219</v>
      </c>
      <c r="B74" s="1">
        <v>42794</v>
      </c>
      <c r="C74" t="s">
        <v>138</v>
      </c>
      <c r="D74">
        <v>1</v>
      </c>
      <c r="E74" t="s">
        <v>220</v>
      </c>
      <c r="F74" t="s">
        <v>97</v>
      </c>
      <c r="G74" t="s">
        <v>10</v>
      </c>
      <c r="H74" t="s">
        <v>221</v>
      </c>
      <c r="K74" s="2">
        <v>2875.99</v>
      </c>
      <c r="L74" s="5">
        <v>1</v>
      </c>
      <c r="M74" s="2">
        <v>-2875.99</v>
      </c>
    </row>
    <row r="75" spans="1:14" x14ac:dyDescent="0.25">
      <c r="A75" t="s">
        <v>352</v>
      </c>
      <c r="B75" s="1">
        <v>42805</v>
      </c>
      <c r="C75" t="s">
        <v>378</v>
      </c>
      <c r="D75" t="s">
        <v>394</v>
      </c>
      <c r="E75" t="s">
        <v>353</v>
      </c>
      <c r="F75" t="s">
        <v>100</v>
      </c>
      <c r="G75" t="s">
        <v>10</v>
      </c>
      <c r="H75" t="s">
        <v>136</v>
      </c>
      <c r="I75" s="2">
        <v>2875.99</v>
      </c>
      <c r="J75" s="5">
        <v>1</v>
      </c>
      <c r="M75">
        <v>0</v>
      </c>
    </row>
    <row r="76" spans="1:14" x14ac:dyDescent="0.25">
      <c r="H76" t="s">
        <v>129</v>
      </c>
      <c r="I76" s="2">
        <v>2875.99</v>
      </c>
      <c r="K76" s="2">
        <v>2875.99</v>
      </c>
    </row>
    <row r="77" spans="1:14" x14ac:dyDescent="0.25">
      <c r="H77" t="s">
        <v>82</v>
      </c>
      <c r="M77">
        <v>0</v>
      </c>
      <c r="N77" t="s">
        <v>181</v>
      </c>
    </row>
    <row r="78" spans="1:14" x14ac:dyDescent="0.25">
      <c r="A78" t="s">
        <v>89</v>
      </c>
      <c r="B78" t="s">
        <v>88</v>
      </c>
      <c r="C78" t="s">
        <v>89</v>
      </c>
      <c r="D78" t="s">
        <v>289</v>
      </c>
      <c r="E78" t="s">
        <v>92</v>
      </c>
      <c r="F78" t="s">
        <v>290</v>
      </c>
      <c r="G78" t="s">
        <v>88</v>
      </c>
      <c r="H78" t="s">
        <v>94</v>
      </c>
      <c r="I78" t="s">
        <v>92</v>
      </c>
      <c r="K78" t="s">
        <v>370</v>
      </c>
      <c r="M78" t="s">
        <v>89</v>
      </c>
    </row>
    <row r="80" spans="1:14" x14ac:dyDescent="0.25">
      <c r="A80" t="s">
        <v>287</v>
      </c>
      <c r="B80" t="s">
        <v>288</v>
      </c>
      <c r="C80">
        <v>27</v>
      </c>
      <c r="D80" t="s">
        <v>130</v>
      </c>
      <c r="E80" t="s">
        <v>131</v>
      </c>
      <c r="F80" t="s">
        <v>132</v>
      </c>
    </row>
    <row r="81" spans="1:14" x14ac:dyDescent="0.25">
      <c r="A81" t="s">
        <v>89</v>
      </c>
      <c r="B81" t="s">
        <v>88</v>
      </c>
      <c r="C81" t="s">
        <v>89</v>
      </c>
      <c r="D81" t="s">
        <v>289</v>
      </c>
      <c r="E81" t="s">
        <v>92</v>
      </c>
      <c r="F81" t="s">
        <v>290</v>
      </c>
      <c r="G81" t="s">
        <v>88</v>
      </c>
      <c r="H81" t="s">
        <v>94</v>
      </c>
      <c r="I81" t="s">
        <v>92</v>
      </c>
      <c r="K81" t="s">
        <v>370</v>
      </c>
      <c r="M81" t="s">
        <v>89</v>
      </c>
    </row>
    <row r="82" spans="1:14" x14ac:dyDescent="0.25">
      <c r="H82" t="s">
        <v>0</v>
      </c>
      <c r="M82">
        <v>744</v>
      </c>
    </row>
    <row r="83" spans="1:14" x14ac:dyDescent="0.25">
      <c r="A83" t="s">
        <v>133</v>
      </c>
      <c r="B83" s="1">
        <v>42740</v>
      </c>
      <c r="C83" t="s">
        <v>372</v>
      </c>
      <c r="D83" t="s">
        <v>395</v>
      </c>
      <c r="E83" t="s">
        <v>135</v>
      </c>
      <c r="F83" t="s">
        <v>100</v>
      </c>
      <c r="G83" t="s">
        <v>10</v>
      </c>
      <c r="H83" t="s">
        <v>136</v>
      </c>
      <c r="I83" s="2">
        <v>4000</v>
      </c>
      <c r="J83" s="5">
        <v>1</v>
      </c>
      <c r="M83" s="2">
        <v>4744</v>
      </c>
    </row>
    <row r="84" spans="1:14" x14ac:dyDescent="0.25">
      <c r="A84" t="s">
        <v>137</v>
      </c>
      <c r="B84" s="1">
        <v>42755</v>
      </c>
      <c r="C84" t="s">
        <v>138</v>
      </c>
      <c r="D84">
        <v>1</v>
      </c>
      <c r="E84" t="s">
        <v>139</v>
      </c>
      <c r="F84" t="s">
        <v>97</v>
      </c>
      <c r="G84" t="s">
        <v>3</v>
      </c>
      <c r="H84" t="s">
        <v>140</v>
      </c>
      <c r="K84">
        <v>746</v>
      </c>
      <c r="L84" s="5" t="s">
        <v>159</v>
      </c>
      <c r="M84" s="2">
        <v>3998</v>
      </c>
    </row>
    <row r="85" spans="1:14" x14ac:dyDescent="0.25">
      <c r="A85" t="s">
        <v>141</v>
      </c>
      <c r="B85" s="1">
        <v>42765</v>
      </c>
      <c r="C85" t="s">
        <v>138</v>
      </c>
      <c r="D85">
        <v>1</v>
      </c>
      <c r="E85" t="s">
        <v>142</v>
      </c>
      <c r="F85" t="s">
        <v>97</v>
      </c>
      <c r="G85" t="s">
        <v>3</v>
      </c>
      <c r="H85" t="s">
        <v>143</v>
      </c>
      <c r="K85" s="2">
        <v>4000</v>
      </c>
      <c r="L85" s="5">
        <v>1</v>
      </c>
      <c r="M85">
        <v>-2</v>
      </c>
    </row>
    <row r="86" spans="1:14" x14ac:dyDescent="0.25">
      <c r="H86" t="s">
        <v>129</v>
      </c>
      <c r="I86" s="2">
        <v>4000</v>
      </c>
      <c r="K86" s="2">
        <v>4746</v>
      </c>
    </row>
    <row r="87" spans="1:14" x14ac:dyDescent="0.25">
      <c r="H87" t="s">
        <v>82</v>
      </c>
      <c r="M87">
        <v>-2</v>
      </c>
      <c r="N87" t="s">
        <v>181</v>
      </c>
    </row>
    <row r="88" spans="1:14" x14ac:dyDescent="0.25">
      <c r="A88" t="s">
        <v>89</v>
      </c>
      <c r="B88" t="s">
        <v>88</v>
      </c>
      <c r="C88" t="s">
        <v>89</v>
      </c>
      <c r="D88" t="s">
        <v>289</v>
      </c>
      <c r="E88" t="s">
        <v>92</v>
      </c>
      <c r="F88" t="s">
        <v>290</v>
      </c>
      <c r="G88" t="s">
        <v>88</v>
      </c>
      <c r="H88" t="s">
        <v>94</v>
      </c>
      <c r="I88" t="s">
        <v>92</v>
      </c>
      <c r="K88" t="s">
        <v>370</v>
      </c>
      <c r="M88" t="s">
        <v>89</v>
      </c>
    </row>
    <row r="90" spans="1:14" x14ac:dyDescent="0.25">
      <c r="A90" t="s">
        <v>287</v>
      </c>
      <c r="B90" t="s">
        <v>288</v>
      </c>
      <c r="C90">
        <v>40</v>
      </c>
      <c r="D90" t="s">
        <v>396</v>
      </c>
      <c r="E90" t="s">
        <v>397</v>
      </c>
      <c r="F90" t="s">
        <v>398</v>
      </c>
    </row>
    <row r="91" spans="1:14" x14ac:dyDescent="0.25">
      <c r="A91" t="s">
        <v>89</v>
      </c>
      <c r="B91" t="s">
        <v>88</v>
      </c>
      <c r="C91" t="s">
        <v>89</v>
      </c>
      <c r="D91" t="s">
        <v>289</v>
      </c>
      <c r="E91" t="s">
        <v>92</v>
      </c>
      <c r="F91" t="s">
        <v>290</v>
      </c>
      <c r="G91" t="s">
        <v>88</v>
      </c>
      <c r="H91" t="s">
        <v>94</v>
      </c>
      <c r="I91" t="s">
        <v>92</v>
      </c>
      <c r="K91" t="s">
        <v>370</v>
      </c>
      <c r="M91" t="s">
        <v>89</v>
      </c>
    </row>
    <row r="92" spans="1:14" x14ac:dyDescent="0.25">
      <c r="H92" t="s">
        <v>0</v>
      </c>
      <c r="M92" s="2">
        <v>1472.99</v>
      </c>
    </row>
    <row r="93" spans="1:14" x14ac:dyDescent="0.25">
      <c r="A93" t="s">
        <v>228</v>
      </c>
      <c r="B93" s="1">
        <v>42790</v>
      </c>
      <c r="C93" t="s">
        <v>399</v>
      </c>
      <c r="D93" t="s">
        <v>400</v>
      </c>
      <c r="E93" t="s">
        <v>230</v>
      </c>
      <c r="F93" t="s">
        <v>97</v>
      </c>
      <c r="G93" t="s">
        <v>3</v>
      </c>
      <c r="H93" t="s">
        <v>231</v>
      </c>
      <c r="K93" s="2">
        <v>1472.31</v>
      </c>
      <c r="L93" s="5" t="s">
        <v>159</v>
      </c>
      <c r="M93">
        <v>0.68</v>
      </c>
    </row>
    <row r="94" spans="1:14" x14ac:dyDescent="0.25">
      <c r="A94" t="s">
        <v>147</v>
      </c>
      <c r="B94" s="1">
        <v>42754</v>
      </c>
      <c r="C94" t="s">
        <v>372</v>
      </c>
      <c r="D94" t="s">
        <v>401</v>
      </c>
      <c r="E94" t="s">
        <v>149</v>
      </c>
      <c r="F94" t="s">
        <v>100</v>
      </c>
      <c r="G94" t="s">
        <v>10</v>
      </c>
      <c r="H94" t="s">
        <v>136</v>
      </c>
      <c r="I94" s="2">
        <v>2800</v>
      </c>
      <c r="J94" s="5">
        <v>1</v>
      </c>
      <c r="M94" s="2">
        <v>3216.91</v>
      </c>
    </row>
    <row r="95" spans="1:14" x14ac:dyDescent="0.25">
      <c r="A95" t="s">
        <v>234</v>
      </c>
      <c r="B95" s="1">
        <v>42789</v>
      </c>
      <c r="C95" t="s">
        <v>138</v>
      </c>
      <c r="D95">
        <v>1</v>
      </c>
      <c r="E95" t="s">
        <v>235</v>
      </c>
      <c r="F95" t="s">
        <v>97</v>
      </c>
      <c r="G95" t="s">
        <v>3</v>
      </c>
      <c r="H95" t="s">
        <v>143</v>
      </c>
      <c r="K95" s="2">
        <v>2988</v>
      </c>
      <c r="L95" s="5">
        <v>1</v>
      </c>
      <c r="M95">
        <v>228.91</v>
      </c>
    </row>
    <row r="96" spans="1:14" x14ac:dyDescent="0.25">
      <c r="A96" t="s">
        <v>350</v>
      </c>
      <c r="B96" s="1">
        <v>42800</v>
      </c>
      <c r="C96" t="s">
        <v>388</v>
      </c>
      <c r="D96" t="s">
        <v>389</v>
      </c>
      <c r="E96" t="s">
        <v>351</v>
      </c>
      <c r="F96" t="s">
        <v>97</v>
      </c>
      <c r="G96" t="s">
        <v>3</v>
      </c>
      <c r="H96" t="s">
        <v>402</v>
      </c>
      <c r="K96">
        <v>418.8</v>
      </c>
      <c r="M96">
        <v>-189.89</v>
      </c>
    </row>
    <row r="97" spans="1:14" x14ac:dyDescent="0.25">
      <c r="H97" t="s">
        <v>129</v>
      </c>
      <c r="I97" s="2">
        <v>2800</v>
      </c>
      <c r="K97" s="2">
        <v>3406.8</v>
      </c>
    </row>
    <row r="98" spans="1:14" x14ac:dyDescent="0.25">
      <c r="H98" t="s">
        <v>82</v>
      </c>
      <c r="M98">
        <v>-189.89</v>
      </c>
    </row>
    <row r="99" spans="1:14" x14ac:dyDescent="0.25">
      <c r="A99" t="s">
        <v>89</v>
      </c>
      <c r="B99" t="s">
        <v>88</v>
      </c>
      <c r="C99" t="s">
        <v>89</v>
      </c>
      <c r="D99" t="s">
        <v>289</v>
      </c>
      <c r="E99" t="s">
        <v>92</v>
      </c>
      <c r="F99" t="s">
        <v>290</v>
      </c>
      <c r="G99" t="s">
        <v>88</v>
      </c>
      <c r="H99" t="s">
        <v>94</v>
      </c>
      <c r="I99" t="s">
        <v>92</v>
      </c>
      <c r="K99" t="s">
        <v>370</v>
      </c>
      <c r="M99" t="s">
        <v>89</v>
      </c>
    </row>
    <row r="101" spans="1:14" x14ac:dyDescent="0.25">
      <c r="A101" t="s">
        <v>287</v>
      </c>
      <c r="B101" t="s">
        <v>288</v>
      </c>
      <c r="C101">
        <v>53</v>
      </c>
      <c r="D101" t="s">
        <v>150</v>
      </c>
      <c r="E101" t="s">
        <v>151</v>
      </c>
      <c r="F101" t="s">
        <v>152</v>
      </c>
    </row>
    <row r="102" spans="1:14" x14ac:dyDescent="0.25">
      <c r="A102" t="s">
        <v>89</v>
      </c>
      <c r="B102" t="s">
        <v>88</v>
      </c>
      <c r="C102" t="s">
        <v>89</v>
      </c>
      <c r="D102" t="s">
        <v>289</v>
      </c>
      <c r="E102" t="s">
        <v>92</v>
      </c>
      <c r="F102" t="s">
        <v>290</v>
      </c>
      <c r="G102" t="s">
        <v>88</v>
      </c>
      <c r="H102" t="s">
        <v>94</v>
      </c>
      <c r="I102" t="s">
        <v>92</v>
      </c>
      <c r="K102" t="s">
        <v>370</v>
      </c>
      <c r="M102" t="s">
        <v>89</v>
      </c>
    </row>
    <row r="103" spans="1:14" x14ac:dyDescent="0.25">
      <c r="H103" t="s">
        <v>0</v>
      </c>
      <c r="M103" s="2">
        <v>5000</v>
      </c>
    </row>
    <row r="104" spans="1:14" x14ac:dyDescent="0.25">
      <c r="A104" t="s">
        <v>153</v>
      </c>
      <c r="B104" s="1">
        <v>42759</v>
      </c>
      <c r="C104" t="s">
        <v>372</v>
      </c>
      <c r="D104" t="s">
        <v>403</v>
      </c>
      <c r="E104" t="s">
        <v>155</v>
      </c>
      <c r="F104" t="s">
        <v>100</v>
      </c>
      <c r="G104" t="s">
        <v>10</v>
      </c>
      <c r="H104" t="s">
        <v>156</v>
      </c>
      <c r="I104" s="2">
        <v>6638</v>
      </c>
      <c r="J104" s="5" t="s">
        <v>426</v>
      </c>
      <c r="M104" s="2">
        <v>11638</v>
      </c>
    </row>
    <row r="105" spans="1:14" x14ac:dyDescent="0.25">
      <c r="A105" t="s">
        <v>157</v>
      </c>
      <c r="B105" s="1">
        <v>42762</v>
      </c>
      <c r="C105" t="s">
        <v>372</v>
      </c>
      <c r="D105" t="s">
        <v>403</v>
      </c>
      <c r="E105" t="s">
        <v>155</v>
      </c>
      <c r="F105" t="s">
        <v>100</v>
      </c>
      <c r="G105" t="s">
        <v>10</v>
      </c>
      <c r="H105" t="s">
        <v>158</v>
      </c>
      <c r="K105" s="2">
        <v>6638</v>
      </c>
      <c r="L105" s="5" t="s">
        <v>426</v>
      </c>
      <c r="M105" s="2">
        <v>5000</v>
      </c>
    </row>
    <row r="106" spans="1:14" x14ac:dyDescent="0.25">
      <c r="H106" t="s">
        <v>129</v>
      </c>
      <c r="I106" s="2">
        <v>6638</v>
      </c>
      <c r="K106" s="2">
        <v>6638</v>
      </c>
    </row>
    <row r="107" spans="1:14" x14ac:dyDescent="0.25">
      <c r="H107" t="s">
        <v>82</v>
      </c>
      <c r="M107" s="2">
        <v>5000</v>
      </c>
      <c r="N107" s="10" t="s">
        <v>428</v>
      </c>
    </row>
    <row r="108" spans="1:14" x14ac:dyDescent="0.25">
      <c r="A108" t="s">
        <v>89</v>
      </c>
      <c r="B108" t="s">
        <v>88</v>
      </c>
      <c r="C108" t="s">
        <v>89</v>
      </c>
      <c r="D108" t="s">
        <v>289</v>
      </c>
      <c r="E108" t="s">
        <v>92</v>
      </c>
      <c r="F108" t="s">
        <v>290</v>
      </c>
      <c r="G108" t="s">
        <v>88</v>
      </c>
      <c r="H108" t="s">
        <v>94</v>
      </c>
      <c r="I108" t="s">
        <v>92</v>
      </c>
      <c r="K108" t="s">
        <v>370</v>
      </c>
      <c r="M108" t="s">
        <v>89</v>
      </c>
    </row>
    <row r="110" spans="1:14" x14ac:dyDescent="0.25">
      <c r="A110" t="s">
        <v>287</v>
      </c>
      <c r="B110" t="s">
        <v>288</v>
      </c>
      <c r="C110">
        <v>54</v>
      </c>
      <c r="D110" t="s">
        <v>160</v>
      </c>
      <c r="E110" t="s">
        <v>161</v>
      </c>
      <c r="F110" t="s">
        <v>162</v>
      </c>
    </row>
    <row r="111" spans="1:14" x14ac:dyDescent="0.25">
      <c r="A111" t="s">
        <v>89</v>
      </c>
      <c r="B111" t="s">
        <v>88</v>
      </c>
      <c r="C111" t="s">
        <v>89</v>
      </c>
      <c r="D111" t="s">
        <v>289</v>
      </c>
      <c r="E111" t="s">
        <v>92</v>
      </c>
      <c r="F111" t="s">
        <v>290</v>
      </c>
      <c r="G111" t="s">
        <v>88</v>
      </c>
      <c r="H111" t="s">
        <v>94</v>
      </c>
      <c r="I111" t="s">
        <v>92</v>
      </c>
      <c r="K111" t="s">
        <v>370</v>
      </c>
      <c r="M111" t="s">
        <v>89</v>
      </c>
    </row>
    <row r="112" spans="1:14" x14ac:dyDescent="0.25">
      <c r="H112" t="s">
        <v>0</v>
      </c>
      <c r="M112">
        <v>-690.01</v>
      </c>
    </row>
    <row r="113" spans="1:14" x14ac:dyDescent="0.25">
      <c r="A113" t="s">
        <v>163</v>
      </c>
      <c r="B113" s="1">
        <v>42762</v>
      </c>
      <c r="C113" t="s">
        <v>374</v>
      </c>
      <c r="D113" t="s">
        <v>404</v>
      </c>
      <c r="E113" t="s">
        <v>165</v>
      </c>
      <c r="F113" t="s">
        <v>100</v>
      </c>
      <c r="G113" t="s">
        <v>10</v>
      </c>
      <c r="H113" t="s">
        <v>136</v>
      </c>
      <c r="I113">
        <v>690.02</v>
      </c>
      <c r="J113" s="5" t="s">
        <v>159</v>
      </c>
      <c r="M113">
        <v>0.01</v>
      </c>
    </row>
    <row r="114" spans="1:14" x14ac:dyDescent="0.25">
      <c r="A114" t="s">
        <v>354</v>
      </c>
      <c r="B114" s="1">
        <v>42799</v>
      </c>
      <c r="C114" t="s">
        <v>378</v>
      </c>
      <c r="D114" t="s">
        <v>405</v>
      </c>
      <c r="E114" t="s">
        <v>355</v>
      </c>
      <c r="F114" t="s">
        <v>100</v>
      </c>
      <c r="G114" t="s">
        <v>10</v>
      </c>
      <c r="H114" t="s">
        <v>136</v>
      </c>
      <c r="I114" s="2">
        <v>3000</v>
      </c>
      <c r="M114" s="2">
        <v>3000.01</v>
      </c>
    </row>
    <row r="115" spans="1:14" x14ac:dyDescent="0.25">
      <c r="H115" t="s">
        <v>129</v>
      </c>
      <c r="I115" s="2">
        <v>3690.02</v>
      </c>
      <c r="K115">
        <v>0</v>
      </c>
    </row>
    <row r="116" spans="1:14" x14ac:dyDescent="0.25">
      <c r="H116" t="s">
        <v>82</v>
      </c>
      <c r="M116" s="2">
        <v>3000.01</v>
      </c>
      <c r="N116" t="s">
        <v>427</v>
      </c>
    </row>
    <row r="117" spans="1:14" x14ac:dyDescent="0.25">
      <c r="A117" t="s">
        <v>89</v>
      </c>
      <c r="B117" t="s">
        <v>88</v>
      </c>
      <c r="C117" t="s">
        <v>89</v>
      </c>
      <c r="D117" t="s">
        <v>289</v>
      </c>
      <c r="E117" t="s">
        <v>92</v>
      </c>
      <c r="F117" t="s">
        <v>290</v>
      </c>
      <c r="G117" t="s">
        <v>88</v>
      </c>
      <c r="H117" t="s">
        <v>94</v>
      </c>
      <c r="I117" t="s">
        <v>92</v>
      </c>
      <c r="K117" t="s">
        <v>370</v>
      </c>
      <c r="M117" t="s">
        <v>89</v>
      </c>
    </row>
    <row r="119" spans="1:14" x14ac:dyDescent="0.25">
      <c r="A119" t="s">
        <v>287</v>
      </c>
      <c r="B119" t="s">
        <v>288</v>
      </c>
      <c r="C119">
        <v>62</v>
      </c>
      <c r="D119" t="s">
        <v>406</v>
      </c>
      <c r="E119" t="s">
        <v>407</v>
      </c>
      <c r="F119" t="s">
        <v>408</v>
      </c>
    </row>
    <row r="120" spans="1:14" x14ac:dyDescent="0.25">
      <c r="A120" t="s">
        <v>89</v>
      </c>
      <c r="B120" t="s">
        <v>88</v>
      </c>
      <c r="C120" t="s">
        <v>89</v>
      </c>
      <c r="D120" t="s">
        <v>289</v>
      </c>
      <c r="E120" t="s">
        <v>92</v>
      </c>
      <c r="F120" t="s">
        <v>290</v>
      </c>
      <c r="G120" t="s">
        <v>88</v>
      </c>
      <c r="H120" t="s">
        <v>94</v>
      </c>
      <c r="I120" t="s">
        <v>92</v>
      </c>
      <c r="K120" t="s">
        <v>370</v>
      </c>
      <c r="M120" t="s">
        <v>89</v>
      </c>
    </row>
    <row r="121" spans="1:14" x14ac:dyDescent="0.25">
      <c r="H121" t="s">
        <v>0</v>
      </c>
      <c r="M121">
        <v>0</v>
      </c>
    </row>
    <row r="122" spans="1:14" x14ac:dyDescent="0.25">
      <c r="A122" t="s">
        <v>356</v>
      </c>
      <c r="B122" s="1">
        <v>42815</v>
      </c>
      <c r="C122" t="s">
        <v>357</v>
      </c>
      <c r="D122">
        <v>1</v>
      </c>
      <c r="E122" t="s">
        <v>358</v>
      </c>
      <c r="F122" t="s">
        <v>97</v>
      </c>
      <c r="G122" t="s">
        <v>3</v>
      </c>
      <c r="H122" t="s">
        <v>357</v>
      </c>
      <c r="K122" s="2">
        <v>6000</v>
      </c>
      <c r="M122" s="2">
        <v>-6000</v>
      </c>
    </row>
    <row r="123" spans="1:14" x14ac:dyDescent="0.25">
      <c r="H123" t="s">
        <v>129</v>
      </c>
      <c r="I123">
        <v>0</v>
      </c>
      <c r="K123" s="2">
        <v>6000</v>
      </c>
    </row>
    <row r="124" spans="1:14" x14ac:dyDescent="0.25">
      <c r="H124" t="s">
        <v>82</v>
      </c>
      <c r="M124" s="2">
        <v>-6000</v>
      </c>
    </row>
    <row r="125" spans="1:14" x14ac:dyDescent="0.25">
      <c r="A125" t="s">
        <v>89</v>
      </c>
      <c r="B125" t="s">
        <v>88</v>
      </c>
      <c r="C125" t="s">
        <v>89</v>
      </c>
      <c r="D125" t="s">
        <v>289</v>
      </c>
      <c r="E125" t="s">
        <v>92</v>
      </c>
      <c r="F125" t="s">
        <v>290</v>
      </c>
      <c r="G125" t="s">
        <v>88</v>
      </c>
      <c r="H125" t="s">
        <v>94</v>
      </c>
      <c r="I125" t="s">
        <v>92</v>
      </c>
      <c r="K125" t="s">
        <v>370</v>
      </c>
      <c r="M125" t="s">
        <v>89</v>
      </c>
    </row>
    <row r="127" spans="1:14" x14ac:dyDescent="0.25">
      <c r="A127" t="s">
        <v>287</v>
      </c>
      <c r="B127" t="s">
        <v>288</v>
      </c>
      <c r="C127">
        <v>64</v>
      </c>
      <c r="D127" t="s">
        <v>406</v>
      </c>
      <c r="E127" t="s">
        <v>409</v>
      </c>
      <c r="F127" t="s">
        <v>243</v>
      </c>
    </row>
    <row r="128" spans="1:14" x14ac:dyDescent="0.25">
      <c r="A128" t="s">
        <v>89</v>
      </c>
      <c r="B128" t="s">
        <v>88</v>
      </c>
      <c r="C128" t="s">
        <v>89</v>
      </c>
      <c r="D128" t="s">
        <v>289</v>
      </c>
      <c r="E128" t="s">
        <v>92</v>
      </c>
      <c r="F128" t="s">
        <v>290</v>
      </c>
      <c r="G128" t="s">
        <v>88</v>
      </c>
      <c r="H128" t="s">
        <v>94</v>
      </c>
      <c r="I128" t="s">
        <v>92</v>
      </c>
      <c r="K128" t="s">
        <v>370</v>
      </c>
      <c r="M128" t="s">
        <v>89</v>
      </c>
    </row>
    <row r="129" spans="1:14" x14ac:dyDescent="0.25">
      <c r="H129" t="s">
        <v>0</v>
      </c>
      <c r="M129" s="2">
        <v>-1501</v>
      </c>
    </row>
    <row r="130" spans="1:14" x14ac:dyDescent="0.25">
      <c r="A130" t="s">
        <v>244</v>
      </c>
      <c r="B130" s="1">
        <v>42777</v>
      </c>
      <c r="C130" t="s">
        <v>138</v>
      </c>
      <c r="D130">
        <v>1</v>
      </c>
      <c r="E130" t="s">
        <v>245</v>
      </c>
      <c r="F130" t="s">
        <v>97</v>
      </c>
      <c r="G130" t="s">
        <v>3</v>
      </c>
      <c r="H130" t="s">
        <v>246</v>
      </c>
      <c r="K130">
        <v>983</v>
      </c>
      <c r="L130" s="5" t="s">
        <v>426</v>
      </c>
      <c r="M130" s="2">
        <v>-2484</v>
      </c>
    </row>
    <row r="131" spans="1:14" x14ac:dyDescent="0.25">
      <c r="A131" t="s">
        <v>247</v>
      </c>
      <c r="B131" s="1">
        <v>42786</v>
      </c>
      <c r="C131" t="s">
        <v>378</v>
      </c>
      <c r="D131" t="s">
        <v>410</v>
      </c>
      <c r="E131" t="s">
        <v>249</v>
      </c>
      <c r="F131" t="s">
        <v>100</v>
      </c>
      <c r="G131" t="s">
        <v>10</v>
      </c>
      <c r="H131" t="s">
        <v>136</v>
      </c>
      <c r="I131">
        <v>983</v>
      </c>
      <c r="J131" s="5" t="s">
        <v>426</v>
      </c>
      <c r="M131" s="2">
        <v>-1501</v>
      </c>
    </row>
    <row r="132" spans="1:14" x14ac:dyDescent="0.25">
      <c r="H132" t="s">
        <v>129</v>
      </c>
      <c r="I132">
        <v>983</v>
      </c>
      <c r="K132">
        <v>983</v>
      </c>
    </row>
    <row r="133" spans="1:14" x14ac:dyDescent="0.25">
      <c r="H133" t="s">
        <v>82</v>
      </c>
      <c r="M133" s="2">
        <v>-1501</v>
      </c>
      <c r="N133" t="s">
        <v>429</v>
      </c>
    </row>
    <row r="134" spans="1:14" x14ac:dyDescent="0.25">
      <c r="A134" t="s">
        <v>89</v>
      </c>
      <c r="B134" t="s">
        <v>88</v>
      </c>
      <c r="C134" t="s">
        <v>89</v>
      </c>
      <c r="D134" t="s">
        <v>289</v>
      </c>
      <c r="E134" t="s">
        <v>92</v>
      </c>
      <c r="F134" t="s">
        <v>290</v>
      </c>
      <c r="G134" t="s">
        <v>88</v>
      </c>
      <c r="H134" t="s">
        <v>94</v>
      </c>
      <c r="I134" t="s">
        <v>92</v>
      </c>
      <c r="K134" t="s">
        <v>370</v>
      </c>
      <c r="M134" t="s">
        <v>89</v>
      </c>
    </row>
    <row r="136" spans="1:14" x14ac:dyDescent="0.25">
      <c r="A136" t="s">
        <v>287</v>
      </c>
      <c r="B136" t="s">
        <v>288</v>
      </c>
      <c r="C136">
        <v>66</v>
      </c>
      <c r="D136" t="s">
        <v>166</v>
      </c>
      <c r="E136" t="s">
        <v>167</v>
      </c>
      <c r="F136" t="s">
        <v>168</v>
      </c>
    </row>
    <row r="137" spans="1:14" x14ac:dyDescent="0.25">
      <c r="A137" t="s">
        <v>89</v>
      </c>
      <c r="B137" t="s">
        <v>88</v>
      </c>
      <c r="C137" t="s">
        <v>89</v>
      </c>
      <c r="D137" t="s">
        <v>289</v>
      </c>
      <c r="E137" t="s">
        <v>92</v>
      </c>
      <c r="F137" t="s">
        <v>290</v>
      </c>
      <c r="G137" t="s">
        <v>88</v>
      </c>
      <c r="H137" t="s">
        <v>94</v>
      </c>
      <c r="I137" t="s">
        <v>92</v>
      </c>
      <c r="K137" t="s">
        <v>370</v>
      </c>
      <c r="M137" t="s">
        <v>89</v>
      </c>
    </row>
    <row r="138" spans="1:14" x14ac:dyDescent="0.25">
      <c r="H138" t="s">
        <v>0</v>
      </c>
      <c r="M138">
        <v>0</v>
      </c>
    </row>
    <row r="139" spans="1:14" x14ac:dyDescent="0.25">
      <c r="A139" t="s">
        <v>169</v>
      </c>
      <c r="B139" s="1">
        <v>42739</v>
      </c>
      <c r="C139" t="s">
        <v>372</v>
      </c>
      <c r="D139" t="s">
        <v>411</v>
      </c>
      <c r="E139" t="s">
        <v>171</v>
      </c>
      <c r="F139" t="s">
        <v>100</v>
      </c>
      <c r="G139" t="s">
        <v>10</v>
      </c>
      <c r="H139" t="s">
        <v>136</v>
      </c>
      <c r="I139" s="2">
        <v>4000</v>
      </c>
      <c r="J139" s="5">
        <v>1</v>
      </c>
      <c r="M139" s="2">
        <v>4000</v>
      </c>
    </row>
    <row r="140" spans="1:14" x14ac:dyDescent="0.25">
      <c r="A140" t="s">
        <v>172</v>
      </c>
      <c r="B140" s="1">
        <v>42755</v>
      </c>
      <c r="C140" t="s">
        <v>138</v>
      </c>
      <c r="D140">
        <v>1</v>
      </c>
      <c r="E140" t="s">
        <v>173</v>
      </c>
      <c r="F140" t="s">
        <v>97</v>
      </c>
      <c r="G140" t="s">
        <v>3</v>
      </c>
      <c r="H140" t="s">
        <v>174</v>
      </c>
      <c r="K140" s="2">
        <v>3818.02</v>
      </c>
      <c r="L140" s="5">
        <v>1</v>
      </c>
      <c r="M140">
        <v>181.98</v>
      </c>
    </row>
    <row r="141" spans="1:14" x14ac:dyDescent="0.25">
      <c r="A141" t="s">
        <v>253</v>
      </c>
      <c r="B141" s="1">
        <v>42770</v>
      </c>
      <c r="C141" t="s">
        <v>374</v>
      </c>
      <c r="D141" t="s">
        <v>412</v>
      </c>
      <c r="E141" t="s">
        <v>255</v>
      </c>
      <c r="F141" t="s">
        <v>100</v>
      </c>
      <c r="G141" t="s">
        <v>10</v>
      </c>
      <c r="H141" t="s">
        <v>136</v>
      </c>
      <c r="I141" s="2">
        <v>4900</v>
      </c>
      <c r="M141" s="2">
        <v>5081.9799999999996</v>
      </c>
    </row>
    <row r="142" spans="1:14" x14ac:dyDescent="0.25">
      <c r="H142" t="s">
        <v>129</v>
      </c>
      <c r="I142" s="2">
        <v>8900</v>
      </c>
      <c r="K142" s="2">
        <v>3818.02</v>
      </c>
    </row>
    <row r="143" spans="1:14" x14ac:dyDescent="0.25">
      <c r="H143" t="s">
        <v>82</v>
      </c>
      <c r="M143" s="2">
        <v>5081.9799999999996</v>
      </c>
      <c r="N143" s="9" t="s">
        <v>430</v>
      </c>
    </row>
    <row r="144" spans="1:14" x14ac:dyDescent="0.25">
      <c r="A144" t="s">
        <v>89</v>
      </c>
      <c r="B144" t="s">
        <v>88</v>
      </c>
      <c r="C144" t="s">
        <v>89</v>
      </c>
      <c r="D144" t="s">
        <v>289</v>
      </c>
      <c r="E144" t="s">
        <v>92</v>
      </c>
      <c r="F144" t="s">
        <v>290</v>
      </c>
      <c r="G144" t="s">
        <v>88</v>
      </c>
      <c r="H144" t="s">
        <v>94</v>
      </c>
      <c r="I144" t="s">
        <v>92</v>
      </c>
      <c r="K144" t="s">
        <v>370</v>
      </c>
      <c r="M144" t="s">
        <v>89</v>
      </c>
    </row>
    <row r="146" spans="1:14" x14ac:dyDescent="0.25">
      <c r="A146" t="s">
        <v>287</v>
      </c>
      <c r="B146" t="s">
        <v>288</v>
      </c>
      <c r="C146">
        <v>71</v>
      </c>
      <c r="D146" t="s">
        <v>175</v>
      </c>
      <c r="E146" t="s">
        <v>176</v>
      </c>
      <c r="F146" t="s">
        <v>177</v>
      </c>
    </row>
    <row r="147" spans="1:14" x14ac:dyDescent="0.25">
      <c r="A147" t="s">
        <v>89</v>
      </c>
      <c r="B147" t="s">
        <v>88</v>
      </c>
      <c r="C147" t="s">
        <v>89</v>
      </c>
      <c r="D147" t="s">
        <v>289</v>
      </c>
      <c r="E147" t="s">
        <v>92</v>
      </c>
      <c r="F147" t="s">
        <v>290</v>
      </c>
      <c r="G147" t="s">
        <v>88</v>
      </c>
      <c r="H147" t="s">
        <v>94</v>
      </c>
      <c r="I147" t="s">
        <v>92</v>
      </c>
      <c r="K147" t="s">
        <v>370</v>
      </c>
      <c r="M147" t="s">
        <v>89</v>
      </c>
    </row>
    <row r="148" spans="1:14" x14ac:dyDescent="0.25">
      <c r="H148" t="s">
        <v>0</v>
      </c>
      <c r="M148">
        <v>0</v>
      </c>
    </row>
    <row r="149" spans="1:14" x14ac:dyDescent="0.25">
      <c r="A149" t="s">
        <v>178</v>
      </c>
      <c r="B149" s="1">
        <v>42762</v>
      </c>
      <c r="C149" t="s">
        <v>374</v>
      </c>
      <c r="D149" t="s">
        <v>413</v>
      </c>
      <c r="E149" t="s">
        <v>180</v>
      </c>
      <c r="F149" t="s">
        <v>100</v>
      </c>
      <c r="G149" t="s">
        <v>10</v>
      </c>
      <c r="H149" t="s">
        <v>136</v>
      </c>
      <c r="I149" s="2">
        <v>2800</v>
      </c>
      <c r="J149" s="5">
        <v>1</v>
      </c>
      <c r="M149" s="2">
        <v>2800</v>
      </c>
    </row>
    <row r="150" spans="1:14" x14ac:dyDescent="0.25">
      <c r="A150" t="s">
        <v>258</v>
      </c>
      <c r="B150" s="1">
        <v>42777</v>
      </c>
      <c r="C150" t="s">
        <v>138</v>
      </c>
      <c r="D150">
        <v>1</v>
      </c>
      <c r="E150" t="s">
        <v>259</v>
      </c>
      <c r="F150" t="s">
        <v>97</v>
      </c>
      <c r="G150" t="s">
        <v>3</v>
      </c>
      <c r="H150" t="s">
        <v>260</v>
      </c>
      <c r="K150" s="2">
        <v>2800</v>
      </c>
      <c r="L150" s="5">
        <v>1</v>
      </c>
      <c r="M150">
        <v>0</v>
      </c>
    </row>
    <row r="151" spans="1:14" x14ac:dyDescent="0.25">
      <c r="A151" t="s">
        <v>261</v>
      </c>
      <c r="B151" s="1">
        <v>42789</v>
      </c>
      <c r="C151" t="s">
        <v>374</v>
      </c>
      <c r="D151" t="s">
        <v>414</v>
      </c>
      <c r="E151" t="s">
        <v>263</v>
      </c>
      <c r="F151" t="s">
        <v>100</v>
      </c>
      <c r="G151" t="s">
        <v>10</v>
      </c>
      <c r="H151" t="s">
        <v>136</v>
      </c>
      <c r="I151" s="2">
        <v>3800</v>
      </c>
      <c r="J151" s="5">
        <v>2</v>
      </c>
      <c r="M151" s="2">
        <v>3800</v>
      </c>
    </row>
    <row r="152" spans="1:14" x14ac:dyDescent="0.25">
      <c r="A152" t="s">
        <v>359</v>
      </c>
      <c r="B152" s="1">
        <v>42812</v>
      </c>
      <c r="C152" t="s">
        <v>415</v>
      </c>
      <c r="D152" t="s">
        <v>416</v>
      </c>
      <c r="E152" t="s">
        <v>360</v>
      </c>
      <c r="F152" t="s">
        <v>100</v>
      </c>
      <c r="G152" t="s">
        <v>10</v>
      </c>
      <c r="H152" t="s">
        <v>136</v>
      </c>
      <c r="I152" s="2">
        <v>3800</v>
      </c>
      <c r="J152" s="5">
        <v>3</v>
      </c>
      <c r="M152" s="2">
        <v>7600</v>
      </c>
    </row>
    <row r="153" spans="1:14" x14ac:dyDescent="0.25">
      <c r="A153" t="s">
        <v>361</v>
      </c>
      <c r="B153" s="1">
        <v>42819</v>
      </c>
      <c r="C153" t="s">
        <v>138</v>
      </c>
      <c r="D153">
        <v>1</v>
      </c>
      <c r="E153" t="s">
        <v>362</v>
      </c>
      <c r="F153" t="s">
        <v>97</v>
      </c>
      <c r="G153" t="s">
        <v>10</v>
      </c>
      <c r="H153" t="s">
        <v>260</v>
      </c>
      <c r="K153" s="2">
        <v>3640</v>
      </c>
      <c r="L153" s="5">
        <v>2</v>
      </c>
      <c r="M153" s="2">
        <v>3960</v>
      </c>
    </row>
    <row r="154" spans="1:14" x14ac:dyDescent="0.25">
      <c r="A154" t="s">
        <v>363</v>
      </c>
      <c r="B154" s="1">
        <v>42823</v>
      </c>
      <c r="C154" t="s">
        <v>138</v>
      </c>
      <c r="D154">
        <v>1</v>
      </c>
      <c r="E154" t="s">
        <v>364</v>
      </c>
      <c r="F154" t="s">
        <v>97</v>
      </c>
      <c r="G154" t="s">
        <v>3</v>
      </c>
      <c r="H154" t="s">
        <v>260</v>
      </c>
      <c r="K154" s="2">
        <v>3821.01</v>
      </c>
      <c r="L154" s="5">
        <v>3</v>
      </c>
      <c r="M154">
        <v>138.99</v>
      </c>
    </row>
    <row r="155" spans="1:14" x14ac:dyDescent="0.25">
      <c r="H155" t="s">
        <v>129</v>
      </c>
      <c r="I155" s="2">
        <v>10400</v>
      </c>
      <c r="K155" s="2">
        <v>10261.01</v>
      </c>
    </row>
    <row r="156" spans="1:14" x14ac:dyDescent="0.25">
      <c r="H156" t="s">
        <v>82</v>
      </c>
      <c r="M156">
        <v>138.99</v>
      </c>
      <c r="N156" s="9" t="s">
        <v>430</v>
      </c>
    </row>
    <row r="157" spans="1:14" x14ac:dyDescent="0.25">
      <c r="A157" t="s">
        <v>89</v>
      </c>
      <c r="B157" t="s">
        <v>88</v>
      </c>
      <c r="C157" t="s">
        <v>89</v>
      </c>
      <c r="D157" t="s">
        <v>289</v>
      </c>
      <c r="E157" t="s">
        <v>92</v>
      </c>
      <c r="F157" t="s">
        <v>290</v>
      </c>
      <c r="G157" t="s">
        <v>88</v>
      </c>
      <c r="H157" t="s">
        <v>94</v>
      </c>
      <c r="I157" t="s">
        <v>92</v>
      </c>
      <c r="K157" t="s">
        <v>370</v>
      </c>
      <c r="M157" t="s">
        <v>89</v>
      </c>
    </row>
    <row r="159" spans="1:14" x14ac:dyDescent="0.25">
      <c r="A159" t="s">
        <v>287</v>
      </c>
      <c r="B159" t="s">
        <v>288</v>
      </c>
      <c r="C159">
        <v>73</v>
      </c>
      <c r="D159" t="s">
        <v>417</v>
      </c>
      <c r="E159" t="s">
        <v>418</v>
      </c>
      <c r="F159" t="s">
        <v>419</v>
      </c>
    </row>
    <row r="160" spans="1:14" x14ac:dyDescent="0.25">
      <c r="A160" t="s">
        <v>89</v>
      </c>
      <c r="B160" t="s">
        <v>88</v>
      </c>
      <c r="C160" t="s">
        <v>89</v>
      </c>
      <c r="D160" t="s">
        <v>289</v>
      </c>
      <c r="E160" t="s">
        <v>92</v>
      </c>
      <c r="F160" t="s">
        <v>290</v>
      </c>
      <c r="G160" t="s">
        <v>88</v>
      </c>
      <c r="H160" t="s">
        <v>94</v>
      </c>
      <c r="I160" t="s">
        <v>92</v>
      </c>
      <c r="K160" t="s">
        <v>370</v>
      </c>
      <c r="M160" t="s">
        <v>89</v>
      </c>
    </row>
    <row r="161" spans="1:14" x14ac:dyDescent="0.25">
      <c r="H161" t="s">
        <v>0</v>
      </c>
      <c r="M161" s="2">
        <v>1796.67</v>
      </c>
    </row>
    <row r="162" spans="1:14" x14ac:dyDescent="0.25">
      <c r="A162" t="s">
        <v>267</v>
      </c>
      <c r="B162" s="1">
        <v>42786</v>
      </c>
      <c r="C162" t="s">
        <v>378</v>
      </c>
      <c r="D162" t="s">
        <v>413</v>
      </c>
      <c r="E162" t="s">
        <v>269</v>
      </c>
      <c r="F162" t="s">
        <v>100</v>
      </c>
      <c r="G162" t="s">
        <v>10</v>
      </c>
      <c r="H162" t="s">
        <v>136</v>
      </c>
      <c r="I162" s="2">
        <v>5800</v>
      </c>
      <c r="J162" s="5">
        <v>1</v>
      </c>
      <c r="M162" s="2">
        <v>7596.67</v>
      </c>
    </row>
    <row r="163" spans="1:14" x14ac:dyDescent="0.25">
      <c r="A163" t="s">
        <v>228</v>
      </c>
      <c r="B163" s="1">
        <v>42790</v>
      </c>
      <c r="C163" t="s">
        <v>399</v>
      </c>
      <c r="D163" t="s">
        <v>400</v>
      </c>
      <c r="E163" t="s">
        <v>230</v>
      </c>
      <c r="F163" t="s">
        <v>97</v>
      </c>
      <c r="G163" t="s">
        <v>3</v>
      </c>
      <c r="H163" t="s">
        <v>270</v>
      </c>
      <c r="K163">
        <v>599</v>
      </c>
      <c r="M163" s="2">
        <v>6997.67</v>
      </c>
    </row>
    <row r="164" spans="1:14" x14ac:dyDescent="0.25">
      <c r="A164" t="s">
        <v>271</v>
      </c>
      <c r="B164" s="1">
        <v>42794</v>
      </c>
      <c r="C164" t="s">
        <v>138</v>
      </c>
      <c r="D164">
        <v>1</v>
      </c>
      <c r="E164" t="s">
        <v>272</v>
      </c>
      <c r="F164" t="s">
        <v>97</v>
      </c>
      <c r="G164" t="s">
        <v>10</v>
      </c>
      <c r="H164" t="s">
        <v>273</v>
      </c>
      <c r="K164" s="2">
        <v>5799.68</v>
      </c>
      <c r="L164" s="5">
        <v>1</v>
      </c>
      <c r="M164" s="2">
        <v>1197.99</v>
      </c>
    </row>
    <row r="165" spans="1:14" x14ac:dyDescent="0.25">
      <c r="H165" t="s">
        <v>129</v>
      </c>
      <c r="I165" s="2">
        <v>5800</v>
      </c>
      <c r="K165" s="2">
        <v>6398.68</v>
      </c>
    </row>
    <row r="166" spans="1:14" x14ac:dyDescent="0.25">
      <c r="H166" t="s">
        <v>82</v>
      </c>
      <c r="M166" s="2">
        <v>1197.99</v>
      </c>
    </row>
    <row r="167" spans="1:14" x14ac:dyDescent="0.25">
      <c r="A167" t="s">
        <v>89</v>
      </c>
      <c r="B167" t="s">
        <v>88</v>
      </c>
      <c r="C167" t="s">
        <v>89</v>
      </c>
      <c r="D167" t="s">
        <v>289</v>
      </c>
      <c r="E167" t="s">
        <v>92</v>
      </c>
      <c r="F167" t="s">
        <v>290</v>
      </c>
      <c r="G167" t="s">
        <v>88</v>
      </c>
      <c r="H167" t="s">
        <v>94</v>
      </c>
      <c r="I167" t="s">
        <v>92</v>
      </c>
      <c r="K167" t="s">
        <v>370</v>
      </c>
      <c r="M167" t="s">
        <v>89</v>
      </c>
    </row>
    <row r="169" spans="1:14" x14ac:dyDescent="0.25">
      <c r="A169" t="s">
        <v>287</v>
      </c>
      <c r="B169" t="s">
        <v>288</v>
      </c>
      <c r="C169">
        <v>74</v>
      </c>
      <c r="D169" t="s">
        <v>420</v>
      </c>
      <c r="E169" t="s">
        <v>421</v>
      </c>
      <c r="F169" t="s">
        <v>422</v>
      </c>
    </row>
    <row r="170" spans="1:14" x14ac:dyDescent="0.25">
      <c r="A170" t="s">
        <v>89</v>
      </c>
      <c r="B170" t="s">
        <v>88</v>
      </c>
      <c r="C170" t="s">
        <v>89</v>
      </c>
      <c r="D170" t="s">
        <v>289</v>
      </c>
      <c r="E170" t="s">
        <v>92</v>
      </c>
      <c r="F170" t="s">
        <v>290</v>
      </c>
      <c r="G170" t="s">
        <v>88</v>
      </c>
      <c r="H170" t="s">
        <v>94</v>
      </c>
      <c r="I170" t="s">
        <v>92</v>
      </c>
      <c r="K170" t="s">
        <v>370</v>
      </c>
      <c r="M170" t="s">
        <v>89</v>
      </c>
    </row>
    <row r="171" spans="1:14" x14ac:dyDescent="0.25">
      <c r="H171" t="s">
        <v>0</v>
      </c>
      <c r="M171">
        <v>0</v>
      </c>
    </row>
    <row r="172" spans="1:14" x14ac:dyDescent="0.25">
      <c r="A172" t="s">
        <v>277</v>
      </c>
      <c r="B172" s="1">
        <v>42786</v>
      </c>
      <c r="C172" t="s">
        <v>378</v>
      </c>
      <c r="D172" t="s">
        <v>375</v>
      </c>
      <c r="E172" t="s">
        <v>279</v>
      </c>
      <c r="F172" t="s">
        <v>100</v>
      </c>
      <c r="G172" t="s">
        <v>10</v>
      </c>
      <c r="H172" t="s">
        <v>136</v>
      </c>
      <c r="I172" s="2">
        <v>2900</v>
      </c>
      <c r="M172" s="2">
        <v>2900</v>
      </c>
    </row>
    <row r="173" spans="1:14" x14ac:dyDescent="0.25">
      <c r="H173" t="s">
        <v>129</v>
      </c>
      <c r="I173" s="2">
        <v>2900</v>
      </c>
      <c r="K173">
        <v>0</v>
      </c>
    </row>
    <row r="174" spans="1:14" x14ac:dyDescent="0.25">
      <c r="H174" t="s">
        <v>82</v>
      </c>
      <c r="M174" s="2">
        <v>2900</v>
      </c>
      <c r="N174" t="s">
        <v>428</v>
      </c>
    </row>
    <row r="175" spans="1:14" x14ac:dyDescent="0.25">
      <c r="A175" t="s">
        <v>89</v>
      </c>
      <c r="B175" t="s">
        <v>88</v>
      </c>
      <c r="C175" t="s">
        <v>89</v>
      </c>
      <c r="D175" t="s">
        <v>289</v>
      </c>
      <c r="E175" t="s">
        <v>92</v>
      </c>
      <c r="F175" t="s">
        <v>290</v>
      </c>
      <c r="G175" t="s">
        <v>88</v>
      </c>
      <c r="H175" t="s">
        <v>94</v>
      </c>
      <c r="I175" t="s">
        <v>92</v>
      </c>
      <c r="K175" t="s">
        <v>370</v>
      </c>
      <c r="M175" t="s">
        <v>89</v>
      </c>
    </row>
    <row r="177" spans="1:14" x14ac:dyDescent="0.25">
      <c r="A177" t="s">
        <v>287</v>
      </c>
      <c r="B177" t="s">
        <v>288</v>
      </c>
      <c r="C177">
        <v>75</v>
      </c>
      <c r="D177" t="s">
        <v>385</v>
      </c>
      <c r="E177" t="s">
        <v>423</v>
      </c>
      <c r="F177" t="s">
        <v>424</v>
      </c>
    </row>
    <row r="178" spans="1:14" x14ac:dyDescent="0.25">
      <c r="A178" t="s">
        <v>89</v>
      </c>
      <c r="B178" t="s">
        <v>88</v>
      </c>
      <c r="C178" t="s">
        <v>89</v>
      </c>
      <c r="D178" t="s">
        <v>289</v>
      </c>
      <c r="E178" t="s">
        <v>92</v>
      </c>
      <c r="F178" t="s">
        <v>290</v>
      </c>
      <c r="G178" t="s">
        <v>88</v>
      </c>
      <c r="H178" t="s">
        <v>94</v>
      </c>
      <c r="I178" t="s">
        <v>92</v>
      </c>
      <c r="K178" t="s">
        <v>370</v>
      </c>
      <c r="M178" t="s">
        <v>89</v>
      </c>
    </row>
    <row r="179" spans="1:14" x14ac:dyDescent="0.25">
      <c r="H179" t="s">
        <v>0</v>
      </c>
      <c r="M179">
        <v>0</v>
      </c>
    </row>
    <row r="180" spans="1:14" x14ac:dyDescent="0.25">
      <c r="A180" t="s">
        <v>283</v>
      </c>
      <c r="B180" s="1">
        <v>42789</v>
      </c>
      <c r="C180" t="s">
        <v>378</v>
      </c>
      <c r="D180" t="s">
        <v>425</v>
      </c>
      <c r="E180" t="s">
        <v>285</v>
      </c>
      <c r="F180" t="s">
        <v>100</v>
      </c>
      <c r="G180" t="s">
        <v>10</v>
      </c>
      <c r="H180" t="s">
        <v>136</v>
      </c>
      <c r="I180" s="2">
        <v>5800</v>
      </c>
      <c r="J180" s="5">
        <v>1</v>
      </c>
      <c r="M180" s="2">
        <v>5800</v>
      </c>
    </row>
    <row r="181" spans="1:14" x14ac:dyDescent="0.25">
      <c r="A181" t="s">
        <v>365</v>
      </c>
      <c r="B181" s="1">
        <v>42805</v>
      </c>
      <c r="C181" t="s">
        <v>378</v>
      </c>
      <c r="D181" t="s">
        <v>373</v>
      </c>
      <c r="E181" t="s">
        <v>366</v>
      </c>
      <c r="F181" t="s">
        <v>100</v>
      </c>
      <c r="G181" t="s">
        <v>10</v>
      </c>
      <c r="H181" t="s">
        <v>136</v>
      </c>
      <c r="I181" s="2">
        <v>4800</v>
      </c>
      <c r="M181" s="2">
        <v>10600</v>
      </c>
    </row>
    <row r="182" spans="1:14" x14ac:dyDescent="0.25">
      <c r="A182" t="s">
        <v>367</v>
      </c>
      <c r="B182" s="1">
        <v>42807</v>
      </c>
      <c r="C182" t="s">
        <v>138</v>
      </c>
      <c r="D182">
        <v>1</v>
      </c>
      <c r="E182" t="s">
        <v>368</v>
      </c>
      <c r="F182" t="s">
        <v>97</v>
      </c>
      <c r="G182" t="s">
        <v>3</v>
      </c>
      <c r="H182" t="s">
        <v>369</v>
      </c>
      <c r="K182" s="2">
        <v>5800.51</v>
      </c>
      <c r="L182" s="5">
        <v>1</v>
      </c>
      <c r="M182" s="2">
        <v>4799.49</v>
      </c>
    </row>
    <row r="183" spans="1:14" x14ac:dyDescent="0.25">
      <c r="H183" t="s">
        <v>129</v>
      </c>
      <c r="I183" s="2">
        <v>10600</v>
      </c>
      <c r="K183" s="2">
        <v>5800.51</v>
      </c>
    </row>
    <row r="184" spans="1:14" x14ac:dyDescent="0.25">
      <c r="H184" t="s">
        <v>82</v>
      </c>
      <c r="M184" s="2">
        <v>4799.49</v>
      </c>
      <c r="N184" t="s">
        <v>427</v>
      </c>
    </row>
    <row r="185" spans="1:14" x14ac:dyDescent="0.25">
      <c r="A185" t="s">
        <v>89</v>
      </c>
      <c r="B185" t="s">
        <v>88</v>
      </c>
      <c r="C185" t="s">
        <v>89</v>
      </c>
      <c r="D185" t="s">
        <v>289</v>
      </c>
      <c r="E185" t="s">
        <v>92</v>
      </c>
      <c r="F185" t="s">
        <v>290</v>
      </c>
      <c r="G185" t="s">
        <v>88</v>
      </c>
      <c r="H185" t="s">
        <v>94</v>
      </c>
      <c r="I185" t="s">
        <v>92</v>
      </c>
      <c r="K185" t="s">
        <v>370</v>
      </c>
      <c r="M185" t="s">
        <v>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workbookViewId="0">
      <selection activeCell="I12" sqref="I12"/>
    </sheetView>
  </sheetViews>
  <sheetFormatPr baseColWidth="10" defaultRowHeight="15" x14ac:dyDescent="0.25"/>
  <cols>
    <col min="4" max="4" width="4.140625" bestFit="1" customWidth="1"/>
    <col min="9" max="9" width="41.85546875" bestFit="1" customWidth="1"/>
    <col min="11" max="11" width="4.28515625" style="5" customWidth="1"/>
    <col min="13" max="13" width="4.28515625" style="5" customWidth="1"/>
  </cols>
  <sheetData>
    <row r="1" spans="1:14" x14ac:dyDescent="0.25">
      <c r="I1" t="s">
        <v>0</v>
      </c>
      <c r="N1">
        <v>184</v>
      </c>
    </row>
    <row r="2" spans="1:14" x14ac:dyDescent="0.25">
      <c r="A2" t="s">
        <v>96</v>
      </c>
      <c r="B2" s="1">
        <v>42755</v>
      </c>
      <c r="C2" t="s">
        <v>1</v>
      </c>
      <c r="D2">
        <v>1</v>
      </c>
      <c r="E2" t="s">
        <v>432</v>
      </c>
      <c r="F2">
        <v>31659</v>
      </c>
      <c r="G2" t="s">
        <v>97</v>
      </c>
      <c r="H2" t="s">
        <v>3</v>
      </c>
      <c r="I2" t="s">
        <v>4</v>
      </c>
      <c r="L2">
        <v>124</v>
      </c>
      <c r="M2" s="5">
        <v>1</v>
      </c>
      <c r="N2">
        <v>60</v>
      </c>
    </row>
    <row r="3" spans="1:14" x14ac:dyDescent="0.25">
      <c r="A3" t="s">
        <v>98</v>
      </c>
      <c r="B3" s="1">
        <v>42755</v>
      </c>
      <c r="C3" t="s">
        <v>5</v>
      </c>
      <c r="D3">
        <v>1</v>
      </c>
      <c r="E3" t="s">
        <v>432</v>
      </c>
      <c r="F3">
        <v>31660</v>
      </c>
      <c r="G3" t="s">
        <v>97</v>
      </c>
      <c r="H3" t="s">
        <v>3</v>
      </c>
      <c r="I3" t="s">
        <v>7</v>
      </c>
      <c r="L3">
        <v>60</v>
      </c>
      <c r="M3" s="5">
        <v>1</v>
      </c>
      <c r="N3">
        <v>0</v>
      </c>
    </row>
    <row r="4" spans="1:14" x14ac:dyDescent="0.25">
      <c r="A4" t="s">
        <v>99</v>
      </c>
      <c r="B4" s="1">
        <v>42759</v>
      </c>
      <c r="C4" t="s">
        <v>8</v>
      </c>
      <c r="D4">
        <v>1</v>
      </c>
      <c r="E4" t="s">
        <v>433</v>
      </c>
      <c r="F4" t="s">
        <v>434</v>
      </c>
      <c r="G4" t="s">
        <v>100</v>
      </c>
      <c r="H4" t="s">
        <v>10</v>
      </c>
      <c r="I4" t="s">
        <v>101</v>
      </c>
      <c r="J4" s="2">
        <v>5603</v>
      </c>
      <c r="K4" s="5">
        <v>2</v>
      </c>
      <c r="N4" s="2">
        <v>5603</v>
      </c>
    </row>
    <row r="5" spans="1:14" x14ac:dyDescent="0.25">
      <c r="A5" t="s">
        <v>102</v>
      </c>
      <c r="B5" s="1">
        <v>42762</v>
      </c>
      <c r="C5" t="s">
        <v>11</v>
      </c>
      <c r="D5">
        <v>1</v>
      </c>
      <c r="E5" t="s">
        <v>433</v>
      </c>
      <c r="F5" t="s">
        <v>435</v>
      </c>
      <c r="G5" t="s">
        <v>100</v>
      </c>
      <c r="H5" t="s">
        <v>10</v>
      </c>
      <c r="I5" t="s">
        <v>103</v>
      </c>
      <c r="J5" s="2">
        <v>20000</v>
      </c>
      <c r="K5" s="5">
        <v>1</v>
      </c>
      <c r="N5" s="2">
        <v>25603</v>
      </c>
    </row>
    <row r="6" spans="1:14" x14ac:dyDescent="0.25">
      <c r="A6" t="s">
        <v>104</v>
      </c>
      <c r="B6" s="1">
        <v>42766</v>
      </c>
      <c r="C6" t="s">
        <v>13</v>
      </c>
      <c r="D6">
        <v>1</v>
      </c>
      <c r="E6" t="s">
        <v>432</v>
      </c>
      <c r="F6">
        <v>31958</v>
      </c>
      <c r="G6" t="s">
        <v>97</v>
      </c>
      <c r="H6" t="s">
        <v>10</v>
      </c>
      <c r="I6" t="s">
        <v>15</v>
      </c>
      <c r="L6">
        <v>267</v>
      </c>
      <c r="M6" s="5">
        <v>1</v>
      </c>
      <c r="N6" s="2">
        <v>25336</v>
      </c>
    </row>
    <row r="7" spans="1:14" x14ac:dyDescent="0.25">
      <c r="A7" t="s">
        <v>105</v>
      </c>
      <c r="B7" s="1">
        <v>42766</v>
      </c>
      <c r="C7" t="s">
        <v>16</v>
      </c>
      <c r="D7">
        <v>1</v>
      </c>
      <c r="E7" t="s">
        <v>432</v>
      </c>
      <c r="F7">
        <v>31959</v>
      </c>
      <c r="G7" t="s">
        <v>97</v>
      </c>
      <c r="H7" t="s">
        <v>10</v>
      </c>
      <c r="I7" t="s">
        <v>18</v>
      </c>
      <c r="L7">
        <v>344</v>
      </c>
      <c r="M7" s="5">
        <v>1</v>
      </c>
      <c r="N7" s="2">
        <v>24992</v>
      </c>
    </row>
    <row r="8" spans="1:14" x14ac:dyDescent="0.25">
      <c r="A8" t="s">
        <v>106</v>
      </c>
      <c r="B8" s="1">
        <v>42766</v>
      </c>
      <c r="C8" t="s">
        <v>19</v>
      </c>
      <c r="D8">
        <v>1</v>
      </c>
      <c r="E8" t="s">
        <v>432</v>
      </c>
      <c r="F8">
        <v>31960</v>
      </c>
      <c r="G8" t="s">
        <v>97</v>
      </c>
      <c r="H8" t="s">
        <v>10</v>
      </c>
      <c r="I8" t="s">
        <v>21</v>
      </c>
      <c r="L8" s="2">
        <v>1566</v>
      </c>
      <c r="M8" s="5">
        <v>1</v>
      </c>
      <c r="N8" s="2">
        <v>23426</v>
      </c>
    </row>
    <row r="9" spans="1:14" x14ac:dyDescent="0.25">
      <c r="A9" t="s">
        <v>107</v>
      </c>
      <c r="B9" s="1">
        <v>42766</v>
      </c>
      <c r="C9" t="s">
        <v>22</v>
      </c>
      <c r="D9">
        <v>1</v>
      </c>
      <c r="E9" t="s">
        <v>432</v>
      </c>
      <c r="F9">
        <v>31961</v>
      </c>
      <c r="G9" t="s">
        <v>97</v>
      </c>
      <c r="H9" t="s">
        <v>10</v>
      </c>
      <c r="I9" t="s">
        <v>24</v>
      </c>
      <c r="L9">
        <v>609.4</v>
      </c>
      <c r="M9" s="5">
        <v>1</v>
      </c>
      <c r="N9" s="2">
        <v>22816.6</v>
      </c>
    </row>
    <row r="10" spans="1:14" x14ac:dyDescent="0.25">
      <c r="A10" t="s">
        <v>108</v>
      </c>
      <c r="B10" s="1">
        <v>42766</v>
      </c>
      <c r="C10" t="s">
        <v>25</v>
      </c>
      <c r="D10">
        <v>1</v>
      </c>
      <c r="E10" t="s">
        <v>432</v>
      </c>
      <c r="F10">
        <v>31962</v>
      </c>
      <c r="G10" t="s">
        <v>97</v>
      </c>
      <c r="H10" t="s">
        <v>10</v>
      </c>
      <c r="I10" t="s">
        <v>27</v>
      </c>
      <c r="L10">
        <v>299.7</v>
      </c>
      <c r="M10" s="5">
        <v>1</v>
      </c>
      <c r="N10" s="2">
        <v>22516.9</v>
      </c>
    </row>
    <row r="11" spans="1:14" x14ac:dyDescent="0.25">
      <c r="A11" t="s">
        <v>109</v>
      </c>
      <c r="B11" s="1">
        <v>42766</v>
      </c>
      <c r="C11" t="s">
        <v>28</v>
      </c>
      <c r="D11">
        <v>1</v>
      </c>
      <c r="E11" t="s">
        <v>432</v>
      </c>
      <c r="F11">
        <v>31963</v>
      </c>
      <c r="G11" t="s">
        <v>97</v>
      </c>
      <c r="H11" t="s">
        <v>10</v>
      </c>
      <c r="I11" t="s">
        <v>30</v>
      </c>
      <c r="L11">
        <v>253</v>
      </c>
      <c r="M11" s="5">
        <v>1</v>
      </c>
      <c r="N11" s="2">
        <v>22263.9</v>
      </c>
    </row>
    <row r="12" spans="1:14" x14ac:dyDescent="0.25">
      <c r="A12" t="s">
        <v>110</v>
      </c>
      <c r="B12" s="1">
        <v>42766</v>
      </c>
      <c r="C12" t="s">
        <v>31</v>
      </c>
      <c r="D12">
        <v>1</v>
      </c>
      <c r="E12" t="s">
        <v>432</v>
      </c>
      <c r="F12">
        <v>31964</v>
      </c>
      <c r="G12" t="s">
        <v>97</v>
      </c>
      <c r="H12" t="s">
        <v>10</v>
      </c>
      <c r="I12" t="s">
        <v>33</v>
      </c>
      <c r="L12">
        <v>100</v>
      </c>
      <c r="M12" s="5">
        <v>1</v>
      </c>
      <c r="N12" s="2">
        <v>22163.9</v>
      </c>
    </row>
    <row r="13" spans="1:14" x14ac:dyDescent="0.25">
      <c r="A13" t="s">
        <v>111</v>
      </c>
      <c r="B13" s="1">
        <v>42766</v>
      </c>
      <c r="C13" t="s">
        <v>34</v>
      </c>
      <c r="D13">
        <v>1</v>
      </c>
      <c r="E13" t="s">
        <v>432</v>
      </c>
      <c r="F13">
        <v>31966</v>
      </c>
      <c r="G13" t="s">
        <v>97</v>
      </c>
      <c r="H13" t="s">
        <v>10</v>
      </c>
      <c r="I13" t="s">
        <v>36</v>
      </c>
      <c r="L13">
        <v>290.13</v>
      </c>
      <c r="M13" s="5">
        <v>1</v>
      </c>
      <c r="N13" s="2">
        <v>21873.77</v>
      </c>
    </row>
    <row r="14" spans="1:14" x14ac:dyDescent="0.25">
      <c r="A14" t="s">
        <v>112</v>
      </c>
      <c r="B14" s="1">
        <v>42766</v>
      </c>
      <c r="C14" t="s">
        <v>37</v>
      </c>
      <c r="D14">
        <v>1</v>
      </c>
      <c r="E14" t="s">
        <v>432</v>
      </c>
      <c r="F14">
        <v>31967</v>
      </c>
      <c r="G14" t="s">
        <v>97</v>
      </c>
      <c r="H14" t="s">
        <v>10</v>
      </c>
      <c r="I14" t="s">
        <v>36</v>
      </c>
      <c r="L14" s="2">
        <v>1921</v>
      </c>
      <c r="M14" s="5">
        <v>1</v>
      </c>
      <c r="N14" s="2">
        <v>19952.77</v>
      </c>
    </row>
    <row r="15" spans="1:14" x14ac:dyDescent="0.25">
      <c r="A15" t="s">
        <v>113</v>
      </c>
      <c r="B15" s="1">
        <v>42766</v>
      </c>
      <c r="C15" t="s">
        <v>39</v>
      </c>
      <c r="D15">
        <v>1</v>
      </c>
      <c r="E15" t="s">
        <v>432</v>
      </c>
      <c r="F15">
        <v>31968</v>
      </c>
      <c r="G15" t="s">
        <v>97</v>
      </c>
      <c r="H15" t="s">
        <v>10</v>
      </c>
      <c r="I15" t="s">
        <v>41</v>
      </c>
      <c r="L15">
        <v>164</v>
      </c>
      <c r="M15" s="5">
        <v>1</v>
      </c>
      <c r="N15" s="2">
        <v>19788.77</v>
      </c>
    </row>
    <row r="16" spans="1:14" x14ac:dyDescent="0.25">
      <c r="A16" t="s">
        <v>114</v>
      </c>
      <c r="B16" s="1">
        <v>42766</v>
      </c>
      <c r="C16" t="s">
        <v>42</v>
      </c>
      <c r="D16">
        <v>1</v>
      </c>
      <c r="E16" t="s">
        <v>432</v>
      </c>
      <c r="F16">
        <v>31969</v>
      </c>
      <c r="G16" t="s">
        <v>97</v>
      </c>
      <c r="H16" t="s">
        <v>10</v>
      </c>
      <c r="I16" t="s">
        <v>44</v>
      </c>
      <c r="L16">
        <v>279</v>
      </c>
      <c r="M16" s="5">
        <v>1</v>
      </c>
      <c r="N16" s="2">
        <v>19509.77</v>
      </c>
    </row>
    <row r="17" spans="1:14" x14ac:dyDescent="0.25">
      <c r="A17" t="s">
        <v>115</v>
      </c>
      <c r="B17" s="1">
        <v>42766</v>
      </c>
      <c r="C17" t="s">
        <v>45</v>
      </c>
      <c r="D17">
        <v>1</v>
      </c>
      <c r="E17" t="s">
        <v>432</v>
      </c>
      <c r="F17">
        <v>31970</v>
      </c>
      <c r="G17" t="s">
        <v>97</v>
      </c>
      <c r="H17" t="s">
        <v>10</v>
      </c>
      <c r="I17" t="s">
        <v>47</v>
      </c>
      <c r="L17">
        <v>290</v>
      </c>
      <c r="M17" s="5">
        <v>1</v>
      </c>
      <c r="N17" s="2">
        <v>19219.77</v>
      </c>
    </row>
    <row r="18" spans="1:14" x14ac:dyDescent="0.25">
      <c r="A18" t="s">
        <v>116</v>
      </c>
      <c r="B18" s="1">
        <v>42766</v>
      </c>
      <c r="C18" t="s">
        <v>48</v>
      </c>
      <c r="D18">
        <v>1</v>
      </c>
      <c r="E18" t="s">
        <v>432</v>
      </c>
      <c r="F18">
        <v>31971</v>
      </c>
      <c r="G18" t="s">
        <v>97</v>
      </c>
      <c r="H18" t="s">
        <v>10</v>
      </c>
      <c r="I18" t="s">
        <v>50</v>
      </c>
      <c r="L18">
        <v>347.99</v>
      </c>
      <c r="M18" s="5">
        <v>1</v>
      </c>
      <c r="N18" s="2">
        <v>18871.78</v>
      </c>
    </row>
    <row r="19" spans="1:14" x14ac:dyDescent="0.25">
      <c r="A19" t="s">
        <v>117</v>
      </c>
      <c r="B19" s="1">
        <v>42766</v>
      </c>
      <c r="C19" t="s">
        <v>51</v>
      </c>
      <c r="D19">
        <v>1</v>
      </c>
      <c r="E19" t="s">
        <v>432</v>
      </c>
      <c r="F19">
        <v>31972</v>
      </c>
      <c r="G19" t="s">
        <v>97</v>
      </c>
      <c r="H19" t="s">
        <v>10</v>
      </c>
      <c r="I19" t="s">
        <v>53</v>
      </c>
      <c r="L19" s="2">
        <v>1082.01</v>
      </c>
      <c r="M19" s="5">
        <v>1</v>
      </c>
      <c r="N19" s="2">
        <v>17789.77</v>
      </c>
    </row>
    <row r="20" spans="1:14" x14ac:dyDescent="0.25">
      <c r="A20" t="s">
        <v>117</v>
      </c>
      <c r="B20" s="1">
        <v>42766</v>
      </c>
      <c r="C20" t="s">
        <v>51</v>
      </c>
      <c r="D20">
        <v>1</v>
      </c>
      <c r="E20" t="s">
        <v>432</v>
      </c>
      <c r="F20">
        <v>31972</v>
      </c>
      <c r="G20" t="s">
        <v>97</v>
      </c>
      <c r="H20" t="s">
        <v>10</v>
      </c>
      <c r="I20" t="s">
        <v>53</v>
      </c>
      <c r="L20">
        <v>95</v>
      </c>
      <c r="M20" s="5">
        <v>1</v>
      </c>
      <c r="N20" s="2">
        <v>17694.77</v>
      </c>
    </row>
    <row r="21" spans="1:14" x14ac:dyDescent="0.25">
      <c r="A21" t="s">
        <v>118</v>
      </c>
      <c r="B21" s="1">
        <v>42766</v>
      </c>
      <c r="C21" t="s">
        <v>54</v>
      </c>
      <c r="D21">
        <v>1</v>
      </c>
      <c r="E21" t="s">
        <v>432</v>
      </c>
      <c r="F21">
        <v>31973</v>
      </c>
      <c r="G21" t="s">
        <v>97</v>
      </c>
      <c r="H21" t="s">
        <v>10</v>
      </c>
      <c r="I21" t="s">
        <v>56</v>
      </c>
      <c r="L21" s="2">
        <v>1062</v>
      </c>
      <c r="M21" s="5">
        <v>1</v>
      </c>
      <c r="N21" s="2">
        <v>16632.77</v>
      </c>
    </row>
    <row r="22" spans="1:14" x14ac:dyDescent="0.25">
      <c r="A22" t="s">
        <v>118</v>
      </c>
      <c r="B22" s="1">
        <v>42766</v>
      </c>
      <c r="C22" t="s">
        <v>54</v>
      </c>
      <c r="D22">
        <v>1</v>
      </c>
      <c r="E22" t="s">
        <v>432</v>
      </c>
      <c r="F22">
        <v>31973</v>
      </c>
      <c r="G22" t="s">
        <v>97</v>
      </c>
      <c r="H22" t="s">
        <v>10</v>
      </c>
      <c r="I22" t="s">
        <v>56</v>
      </c>
      <c r="L22">
        <v>93</v>
      </c>
      <c r="M22" s="5">
        <v>1</v>
      </c>
      <c r="N22" s="2">
        <v>16539.77</v>
      </c>
    </row>
    <row r="23" spans="1:14" x14ac:dyDescent="0.25">
      <c r="A23" t="s">
        <v>119</v>
      </c>
      <c r="B23" s="1">
        <v>42766</v>
      </c>
      <c r="C23" t="s">
        <v>57</v>
      </c>
      <c r="D23">
        <v>1</v>
      </c>
      <c r="E23" t="s">
        <v>432</v>
      </c>
      <c r="F23">
        <v>31974</v>
      </c>
      <c r="G23" t="s">
        <v>97</v>
      </c>
      <c r="H23" t="s">
        <v>10</v>
      </c>
      <c r="I23" t="s">
        <v>56</v>
      </c>
      <c r="L23" s="2">
        <v>4561.18</v>
      </c>
      <c r="M23" s="5">
        <v>1</v>
      </c>
      <c r="N23" s="2">
        <v>11978.59</v>
      </c>
    </row>
    <row r="24" spans="1:14" x14ac:dyDescent="0.25">
      <c r="A24" t="s">
        <v>119</v>
      </c>
      <c r="B24" s="1">
        <v>42766</v>
      </c>
      <c r="C24" t="s">
        <v>57</v>
      </c>
      <c r="D24">
        <v>1</v>
      </c>
      <c r="E24" t="s">
        <v>432</v>
      </c>
      <c r="F24">
        <v>31974</v>
      </c>
      <c r="G24" t="s">
        <v>97</v>
      </c>
      <c r="H24" t="s">
        <v>10</v>
      </c>
      <c r="I24" t="s">
        <v>56</v>
      </c>
      <c r="L24">
        <v>145</v>
      </c>
      <c r="M24" s="5">
        <v>1</v>
      </c>
      <c r="N24" s="2">
        <v>11833.59</v>
      </c>
    </row>
    <row r="25" spans="1:14" x14ac:dyDescent="0.25">
      <c r="A25" t="s">
        <v>120</v>
      </c>
      <c r="B25" s="1">
        <v>42766</v>
      </c>
      <c r="C25" t="s">
        <v>59</v>
      </c>
      <c r="D25">
        <v>1</v>
      </c>
      <c r="E25" t="s">
        <v>432</v>
      </c>
      <c r="F25">
        <v>31975</v>
      </c>
      <c r="G25" t="s">
        <v>97</v>
      </c>
      <c r="H25" t="s">
        <v>10</v>
      </c>
      <c r="I25" t="s">
        <v>53</v>
      </c>
      <c r="L25" s="2">
        <v>1360</v>
      </c>
      <c r="M25" s="5">
        <v>1</v>
      </c>
      <c r="N25" s="2">
        <v>10473.59</v>
      </c>
    </row>
    <row r="26" spans="1:14" x14ac:dyDescent="0.25">
      <c r="A26" t="s">
        <v>121</v>
      </c>
      <c r="B26" s="1">
        <v>42766</v>
      </c>
      <c r="C26" t="s">
        <v>61</v>
      </c>
      <c r="D26">
        <v>1</v>
      </c>
      <c r="E26" t="s">
        <v>432</v>
      </c>
      <c r="F26">
        <v>31976</v>
      </c>
      <c r="G26" t="s">
        <v>97</v>
      </c>
      <c r="H26" t="s">
        <v>10</v>
      </c>
      <c r="I26" t="s">
        <v>63</v>
      </c>
      <c r="L26" s="2">
        <v>1072.06</v>
      </c>
      <c r="M26" s="5">
        <v>1</v>
      </c>
      <c r="N26" s="2">
        <v>9401.5300000000007</v>
      </c>
    </row>
    <row r="27" spans="1:14" x14ac:dyDescent="0.25">
      <c r="A27" t="s">
        <v>121</v>
      </c>
      <c r="B27" s="1">
        <v>42766</v>
      </c>
      <c r="C27" t="s">
        <v>61</v>
      </c>
      <c r="D27">
        <v>1</v>
      </c>
      <c r="E27" t="s">
        <v>432</v>
      </c>
      <c r="F27">
        <v>31976</v>
      </c>
      <c r="G27" t="s">
        <v>97</v>
      </c>
      <c r="H27" t="s">
        <v>10</v>
      </c>
      <c r="I27" t="s">
        <v>63</v>
      </c>
      <c r="L27">
        <v>90</v>
      </c>
      <c r="M27" s="5">
        <v>1</v>
      </c>
      <c r="N27" s="2">
        <v>9311.5300000000007</v>
      </c>
    </row>
    <row r="28" spans="1:14" x14ac:dyDescent="0.25">
      <c r="A28" t="s">
        <v>122</v>
      </c>
      <c r="B28" s="1">
        <v>42766</v>
      </c>
      <c r="C28" t="s">
        <v>64</v>
      </c>
      <c r="D28">
        <v>1</v>
      </c>
      <c r="E28" t="s">
        <v>432</v>
      </c>
      <c r="F28">
        <v>31977</v>
      </c>
      <c r="G28" t="s">
        <v>97</v>
      </c>
      <c r="H28" t="s">
        <v>10</v>
      </c>
      <c r="I28" t="s">
        <v>56</v>
      </c>
      <c r="L28" s="2">
        <v>1623</v>
      </c>
      <c r="M28" s="5">
        <v>1</v>
      </c>
      <c r="N28" s="2">
        <v>7688.53</v>
      </c>
    </row>
    <row r="29" spans="1:14" x14ac:dyDescent="0.25">
      <c r="A29" t="s">
        <v>122</v>
      </c>
      <c r="B29" s="1">
        <v>42766</v>
      </c>
      <c r="C29" t="s">
        <v>64</v>
      </c>
      <c r="D29">
        <v>1</v>
      </c>
      <c r="E29" t="s">
        <v>432</v>
      </c>
      <c r="F29">
        <v>31977</v>
      </c>
      <c r="G29" t="s">
        <v>97</v>
      </c>
      <c r="H29" t="s">
        <v>10</v>
      </c>
      <c r="I29" t="s">
        <v>56</v>
      </c>
      <c r="L29">
        <v>140</v>
      </c>
      <c r="M29" s="5">
        <v>1</v>
      </c>
      <c r="N29" s="2">
        <v>7548.53</v>
      </c>
    </row>
    <row r="30" spans="1:14" x14ac:dyDescent="0.25">
      <c r="A30" t="s">
        <v>123</v>
      </c>
      <c r="B30" s="1">
        <v>42766</v>
      </c>
      <c r="C30" t="s">
        <v>66</v>
      </c>
      <c r="D30">
        <v>1</v>
      </c>
      <c r="E30" t="s">
        <v>432</v>
      </c>
      <c r="F30">
        <v>31978</v>
      </c>
      <c r="G30" t="s">
        <v>97</v>
      </c>
      <c r="H30" t="s">
        <v>10</v>
      </c>
      <c r="I30" t="s">
        <v>18</v>
      </c>
      <c r="L30">
        <v>118</v>
      </c>
      <c r="M30" s="5">
        <v>1</v>
      </c>
      <c r="N30" s="2">
        <v>7430.53</v>
      </c>
    </row>
    <row r="31" spans="1:14" x14ac:dyDescent="0.25">
      <c r="A31" t="s">
        <v>124</v>
      </c>
      <c r="B31" s="1">
        <v>42766</v>
      </c>
      <c r="C31" t="s">
        <v>68</v>
      </c>
      <c r="D31">
        <v>1</v>
      </c>
      <c r="E31" t="s">
        <v>432</v>
      </c>
      <c r="F31">
        <v>31979</v>
      </c>
      <c r="G31" t="s">
        <v>97</v>
      </c>
      <c r="H31" t="s">
        <v>10</v>
      </c>
      <c r="I31" t="s">
        <v>70</v>
      </c>
      <c r="L31">
        <v>539.04999999999995</v>
      </c>
      <c r="M31" s="5">
        <v>1</v>
      </c>
      <c r="N31" s="2">
        <v>6891.48</v>
      </c>
    </row>
    <row r="32" spans="1:14" x14ac:dyDescent="0.25">
      <c r="A32" t="s">
        <v>125</v>
      </c>
      <c r="B32" s="1">
        <v>42766</v>
      </c>
      <c r="C32" t="s">
        <v>71</v>
      </c>
      <c r="D32">
        <v>1</v>
      </c>
      <c r="E32" t="s">
        <v>432</v>
      </c>
      <c r="F32">
        <v>31980</v>
      </c>
      <c r="G32" t="s">
        <v>97</v>
      </c>
      <c r="H32" t="s">
        <v>10</v>
      </c>
      <c r="I32" t="s">
        <v>73</v>
      </c>
      <c r="L32">
        <v>400</v>
      </c>
      <c r="M32" s="5">
        <v>1</v>
      </c>
      <c r="N32" s="2">
        <v>6491.48</v>
      </c>
    </row>
    <row r="33" spans="1:14" x14ac:dyDescent="0.25">
      <c r="A33" t="s">
        <v>126</v>
      </c>
      <c r="B33" s="1">
        <v>42766</v>
      </c>
      <c r="C33" t="s">
        <v>74</v>
      </c>
      <c r="D33">
        <v>1</v>
      </c>
      <c r="E33" t="s">
        <v>432</v>
      </c>
      <c r="F33">
        <v>31981</v>
      </c>
      <c r="G33" t="s">
        <v>97</v>
      </c>
      <c r="H33" t="s">
        <v>10</v>
      </c>
      <c r="I33" t="s">
        <v>76</v>
      </c>
      <c r="L33">
        <v>68</v>
      </c>
      <c r="M33" s="5">
        <v>1</v>
      </c>
      <c r="N33" s="2">
        <v>6423.48</v>
      </c>
    </row>
    <row r="34" spans="1:14" x14ac:dyDescent="0.25">
      <c r="A34" t="s">
        <v>127</v>
      </c>
      <c r="B34" s="1">
        <v>42766</v>
      </c>
      <c r="C34" t="s">
        <v>77</v>
      </c>
      <c r="D34">
        <v>1</v>
      </c>
      <c r="E34" t="s">
        <v>432</v>
      </c>
      <c r="F34">
        <v>31982</v>
      </c>
      <c r="G34" t="s">
        <v>97</v>
      </c>
      <c r="H34" t="s">
        <v>10</v>
      </c>
      <c r="I34" t="s">
        <v>73</v>
      </c>
      <c r="L34">
        <v>56</v>
      </c>
      <c r="M34" s="5">
        <v>1</v>
      </c>
      <c r="N34" s="2">
        <v>6367.48</v>
      </c>
    </row>
    <row r="35" spans="1:14" x14ac:dyDescent="0.25">
      <c r="A35" t="s">
        <v>128</v>
      </c>
      <c r="B35" s="1">
        <v>42766</v>
      </c>
      <c r="C35" t="s">
        <v>79</v>
      </c>
      <c r="D35">
        <v>1</v>
      </c>
      <c r="E35" t="s">
        <v>432</v>
      </c>
      <c r="F35">
        <v>31983</v>
      </c>
      <c r="G35" t="s">
        <v>97</v>
      </c>
      <c r="H35" t="s">
        <v>10</v>
      </c>
      <c r="I35" t="s">
        <v>81</v>
      </c>
      <c r="L35">
        <v>26</v>
      </c>
      <c r="M35" s="5">
        <v>1</v>
      </c>
      <c r="N35" s="2">
        <v>6341.48</v>
      </c>
    </row>
    <row r="36" spans="1:14" x14ac:dyDescent="0.25">
      <c r="A36" t="s">
        <v>205</v>
      </c>
      <c r="B36" s="1">
        <v>42766</v>
      </c>
      <c r="C36" t="s">
        <v>206</v>
      </c>
      <c r="D36">
        <v>1</v>
      </c>
      <c r="E36" t="s">
        <v>432</v>
      </c>
      <c r="F36">
        <v>32028</v>
      </c>
      <c r="G36" t="s">
        <v>97</v>
      </c>
      <c r="H36" t="s">
        <v>10</v>
      </c>
      <c r="I36" t="s">
        <v>208</v>
      </c>
      <c r="L36" s="2">
        <v>5603</v>
      </c>
      <c r="M36" s="5">
        <v>2</v>
      </c>
      <c r="N36">
        <v>738.48</v>
      </c>
    </row>
    <row r="37" spans="1:14" x14ac:dyDescent="0.25">
      <c r="A37" t="s">
        <v>209</v>
      </c>
      <c r="B37" s="1">
        <v>42786</v>
      </c>
      <c r="C37" t="s">
        <v>210</v>
      </c>
      <c r="D37">
        <v>1</v>
      </c>
      <c r="E37" t="s">
        <v>433</v>
      </c>
      <c r="F37" t="s">
        <v>436</v>
      </c>
      <c r="G37" t="s">
        <v>100</v>
      </c>
      <c r="H37" t="s">
        <v>10</v>
      </c>
      <c r="I37" t="s">
        <v>212</v>
      </c>
    </row>
    <row r="38" spans="1:14" x14ac:dyDescent="0.25">
      <c r="A38" t="s">
        <v>213</v>
      </c>
      <c r="B38" s="1">
        <v>42789</v>
      </c>
      <c r="C38" t="s">
        <v>214</v>
      </c>
      <c r="D38">
        <v>1</v>
      </c>
      <c r="E38" t="s">
        <v>433</v>
      </c>
      <c r="F38" t="s">
        <v>437</v>
      </c>
      <c r="G38" t="s">
        <v>100</v>
      </c>
      <c r="H38" t="s">
        <v>10</v>
      </c>
      <c r="I38" t="s">
        <v>212</v>
      </c>
      <c r="J38" s="2">
        <v>20000</v>
      </c>
      <c r="K38" s="5">
        <v>2</v>
      </c>
      <c r="N38" s="2">
        <v>23890.48</v>
      </c>
    </row>
    <row r="39" spans="1:14" x14ac:dyDescent="0.25">
      <c r="A39" t="s">
        <v>291</v>
      </c>
      <c r="B39" s="1">
        <v>42825</v>
      </c>
      <c r="C39" t="s">
        <v>292</v>
      </c>
      <c r="D39">
        <v>1</v>
      </c>
      <c r="E39" t="s">
        <v>432</v>
      </c>
      <c r="F39">
        <v>32518</v>
      </c>
      <c r="G39" t="s">
        <v>97</v>
      </c>
      <c r="H39" t="s">
        <v>3</v>
      </c>
      <c r="I39" t="s">
        <v>381</v>
      </c>
      <c r="L39">
        <v>600</v>
      </c>
      <c r="M39" s="5">
        <v>2</v>
      </c>
      <c r="N39" s="2">
        <v>23290.48</v>
      </c>
    </row>
    <row r="40" spans="1:14" x14ac:dyDescent="0.25">
      <c r="A40" t="s">
        <v>294</v>
      </c>
      <c r="B40" s="1">
        <v>42825</v>
      </c>
      <c r="C40" t="s">
        <v>295</v>
      </c>
      <c r="D40">
        <v>1</v>
      </c>
      <c r="E40" t="s">
        <v>432</v>
      </c>
      <c r="F40">
        <v>32519</v>
      </c>
      <c r="G40" t="s">
        <v>97</v>
      </c>
      <c r="H40" t="s">
        <v>3</v>
      </c>
      <c r="I40" t="s">
        <v>382</v>
      </c>
      <c r="L40">
        <v>450</v>
      </c>
      <c r="M40" s="5">
        <v>2</v>
      </c>
      <c r="N40" s="2">
        <v>22840.48</v>
      </c>
    </row>
    <row r="41" spans="1:14" x14ac:dyDescent="0.25">
      <c r="A41" t="s">
        <v>297</v>
      </c>
      <c r="B41" s="1">
        <v>42825</v>
      </c>
      <c r="C41" t="s">
        <v>298</v>
      </c>
      <c r="D41">
        <v>1</v>
      </c>
      <c r="E41" t="s">
        <v>432</v>
      </c>
      <c r="F41">
        <v>32521</v>
      </c>
      <c r="G41" t="s">
        <v>97</v>
      </c>
      <c r="H41" t="s">
        <v>3</v>
      </c>
      <c r="I41" t="s">
        <v>300</v>
      </c>
      <c r="L41" s="2">
        <v>1360</v>
      </c>
      <c r="M41" s="5">
        <v>2</v>
      </c>
      <c r="N41" s="2">
        <v>21480.48</v>
      </c>
    </row>
    <row r="42" spans="1:14" x14ac:dyDescent="0.25">
      <c r="A42" t="s">
        <v>301</v>
      </c>
      <c r="B42" s="1">
        <v>42825</v>
      </c>
      <c r="C42" t="s">
        <v>302</v>
      </c>
      <c r="D42">
        <v>1</v>
      </c>
      <c r="E42" t="s">
        <v>432</v>
      </c>
      <c r="F42">
        <v>32522</v>
      </c>
      <c r="G42" t="s">
        <v>97</v>
      </c>
      <c r="H42" t="s">
        <v>3</v>
      </c>
      <c r="I42" t="s">
        <v>304</v>
      </c>
      <c r="L42">
        <v>860.92</v>
      </c>
      <c r="M42" s="5">
        <v>2</v>
      </c>
      <c r="N42" s="2">
        <v>20619.560000000001</v>
      </c>
    </row>
    <row r="43" spans="1:14" x14ac:dyDescent="0.25">
      <c r="A43" t="s">
        <v>305</v>
      </c>
      <c r="B43" s="1">
        <v>42825</v>
      </c>
      <c r="C43" t="s">
        <v>306</v>
      </c>
      <c r="D43">
        <v>1</v>
      </c>
      <c r="E43" t="s">
        <v>432</v>
      </c>
      <c r="F43">
        <v>32523</v>
      </c>
      <c r="G43" t="s">
        <v>97</v>
      </c>
      <c r="H43" t="s">
        <v>3</v>
      </c>
      <c r="I43" t="s">
        <v>308</v>
      </c>
      <c r="L43">
        <v>739.8</v>
      </c>
      <c r="M43" s="5">
        <v>2</v>
      </c>
      <c r="N43" s="2">
        <v>19879.759999999998</v>
      </c>
    </row>
    <row r="44" spans="1:14" x14ac:dyDescent="0.25">
      <c r="A44" t="s">
        <v>309</v>
      </c>
      <c r="B44" s="1">
        <v>42825</v>
      </c>
      <c r="C44" t="s">
        <v>310</v>
      </c>
      <c r="D44">
        <v>1</v>
      </c>
      <c r="E44" t="s">
        <v>432</v>
      </c>
      <c r="F44">
        <v>32524</v>
      </c>
      <c r="G44" t="s">
        <v>97</v>
      </c>
      <c r="H44" t="s">
        <v>3</v>
      </c>
      <c r="I44" t="s">
        <v>383</v>
      </c>
      <c r="L44">
        <v>752</v>
      </c>
      <c r="M44" s="5">
        <v>2</v>
      </c>
      <c r="N44" s="2">
        <v>19127.759999999998</v>
      </c>
    </row>
    <row r="45" spans="1:14" x14ac:dyDescent="0.25">
      <c r="A45" t="s">
        <v>312</v>
      </c>
      <c r="B45" s="1">
        <v>42825</v>
      </c>
      <c r="C45" t="s">
        <v>313</v>
      </c>
      <c r="D45">
        <v>1</v>
      </c>
      <c r="E45" t="s">
        <v>432</v>
      </c>
      <c r="F45">
        <v>32525</v>
      </c>
      <c r="G45" t="s">
        <v>97</v>
      </c>
      <c r="H45" t="s">
        <v>3</v>
      </c>
      <c r="I45" t="s">
        <v>383</v>
      </c>
      <c r="L45" s="2">
        <v>1865.98</v>
      </c>
      <c r="M45" s="5">
        <v>2</v>
      </c>
      <c r="N45" s="2">
        <v>17261.78</v>
      </c>
    </row>
    <row r="46" spans="1:14" x14ac:dyDescent="0.25">
      <c r="A46" t="s">
        <v>315</v>
      </c>
      <c r="B46" s="1">
        <v>42825</v>
      </c>
      <c r="C46" t="s">
        <v>316</v>
      </c>
      <c r="D46">
        <v>1</v>
      </c>
      <c r="E46" t="s">
        <v>432</v>
      </c>
      <c r="F46">
        <v>32527</v>
      </c>
      <c r="G46" t="s">
        <v>97</v>
      </c>
      <c r="H46" t="s">
        <v>3</v>
      </c>
      <c r="I46" t="s">
        <v>318</v>
      </c>
      <c r="L46" s="2">
        <v>1785.42</v>
      </c>
      <c r="M46" s="5">
        <v>2</v>
      </c>
      <c r="N46" s="2">
        <v>15476.36</v>
      </c>
    </row>
    <row r="47" spans="1:14" x14ac:dyDescent="0.25">
      <c r="A47" t="s">
        <v>319</v>
      </c>
      <c r="B47" s="1">
        <v>42825</v>
      </c>
      <c r="C47" t="s">
        <v>320</v>
      </c>
      <c r="D47">
        <v>1</v>
      </c>
      <c r="E47" t="s">
        <v>432</v>
      </c>
      <c r="F47">
        <v>32528</v>
      </c>
      <c r="G47" t="s">
        <v>97</v>
      </c>
      <c r="H47" t="s">
        <v>3</v>
      </c>
      <c r="I47" t="s">
        <v>308</v>
      </c>
      <c r="L47">
        <v>189.9</v>
      </c>
      <c r="M47" s="5">
        <v>2</v>
      </c>
      <c r="N47" s="2">
        <v>15286.46</v>
      </c>
    </row>
    <row r="48" spans="1:14" x14ac:dyDescent="0.25">
      <c r="A48" t="s">
        <v>322</v>
      </c>
      <c r="B48" s="1">
        <v>42825</v>
      </c>
      <c r="C48" t="s">
        <v>323</v>
      </c>
      <c r="D48">
        <v>1</v>
      </c>
      <c r="E48" t="s">
        <v>432</v>
      </c>
      <c r="F48">
        <v>32529</v>
      </c>
      <c r="G48" t="s">
        <v>97</v>
      </c>
      <c r="H48" t="s">
        <v>3</v>
      </c>
      <c r="I48" t="s">
        <v>300</v>
      </c>
      <c r="L48">
        <v>452</v>
      </c>
      <c r="M48" s="5">
        <v>2</v>
      </c>
      <c r="N48" s="2">
        <v>14834.46</v>
      </c>
    </row>
    <row r="49" spans="1:14" x14ac:dyDescent="0.25">
      <c r="A49" t="s">
        <v>325</v>
      </c>
      <c r="B49" s="1">
        <v>42825</v>
      </c>
      <c r="C49" t="s">
        <v>326</v>
      </c>
      <c r="D49">
        <v>1</v>
      </c>
      <c r="E49" t="s">
        <v>432</v>
      </c>
      <c r="F49">
        <v>32530</v>
      </c>
      <c r="G49" t="s">
        <v>97</v>
      </c>
      <c r="H49" t="s">
        <v>10</v>
      </c>
      <c r="I49" t="s">
        <v>384</v>
      </c>
      <c r="L49" s="2">
        <v>1555</v>
      </c>
      <c r="M49" s="5">
        <v>2</v>
      </c>
      <c r="N49" s="2">
        <v>13279.46</v>
      </c>
    </row>
    <row r="50" spans="1:14" x14ac:dyDescent="0.25">
      <c r="A50" t="s">
        <v>328</v>
      </c>
      <c r="B50" s="1">
        <v>42825</v>
      </c>
      <c r="C50" t="s">
        <v>329</v>
      </c>
      <c r="D50">
        <v>1</v>
      </c>
      <c r="E50" t="s">
        <v>432</v>
      </c>
      <c r="F50">
        <v>32532</v>
      </c>
      <c r="G50" t="s">
        <v>97</v>
      </c>
      <c r="H50" t="s">
        <v>3</v>
      </c>
      <c r="I50" t="s">
        <v>318</v>
      </c>
      <c r="L50" s="2">
        <v>1785.42</v>
      </c>
      <c r="M50" s="5">
        <v>2</v>
      </c>
      <c r="N50" s="2">
        <v>11494.04</v>
      </c>
    </row>
    <row r="51" spans="1:14" x14ac:dyDescent="0.25">
      <c r="A51" t="s">
        <v>331</v>
      </c>
      <c r="B51" s="1">
        <v>42825</v>
      </c>
      <c r="C51" t="s">
        <v>332</v>
      </c>
      <c r="D51">
        <v>1</v>
      </c>
      <c r="E51" t="s">
        <v>432</v>
      </c>
      <c r="F51">
        <v>32533</v>
      </c>
      <c r="G51" t="s">
        <v>97</v>
      </c>
      <c r="H51" t="s">
        <v>3</v>
      </c>
      <c r="I51" t="s">
        <v>334</v>
      </c>
      <c r="L51" s="2">
        <v>1146.1500000000001</v>
      </c>
      <c r="M51" s="5">
        <v>2</v>
      </c>
      <c r="N51" s="2">
        <v>10347.89</v>
      </c>
    </row>
    <row r="52" spans="1:14" x14ac:dyDescent="0.25">
      <c r="A52" t="s">
        <v>335</v>
      </c>
      <c r="B52" s="1">
        <v>42825</v>
      </c>
      <c r="C52" t="s">
        <v>336</v>
      </c>
      <c r="D52">
        <v>1</v>
      </c>
      <c r="E52" t="s">
        <v>432</v>
      </c>
      <c r="F52">
        <v>32534</v>
      </c>
      <c r="G52" t="s">
        <v>97</v>
      </c>
      <c r="H52" t="s">
        <v>3</v>
      </c>
      <c r="I52" t="s">
        <v>338</v>
      </c>
      <c r="L52">
        <v>558.57000000000005</v>
      </c>
      <c r="M52" s="5">
        <v>2</v>
      </c>
      <c r="N52" s="2">
        <v>9789.32</v>
      </c>
    </row>
    <row r="53" spans="1:14" x14ac:dyDescent="0.25">
      <c r="A53" t="s">
        <v>339</v>
      </c>
      <c r="B53" s="1">
        <v>42825</v>
      </c>
      <c r="C53" t="s">
        <v>340</v>
      </c>
      <c r="D53">
        <v>1</v>
      </c>
      <c r="E53" t="s">
        <v>432</v>
      </c>
      <c r="F53">
        <v>32535</v>
      </c>
      <c r="G53" t="s">
        <v>97</v>
      </c>
      <c r="H53" t="s">
        <v>3</v>
      </c>
      <c r="I53" t="s">
        <v>342</v>
      </c>
      <c r="L53" s="2">
        <v>1654.77</v>
      </c>
      <c r="M53" s="5">
        <v>2</v>
      </c>
      <c r="N53" s="2">
        <v>8134.55</v>
      </c>
    </row>
    <row r="54" spans="1:14" x14ac:dyDescent="0.25">
      <c r="A54" t="s">
        <v>343</v>
      </c>
      <c r="B54" s="1">
        <v>42825</v>
      </c>
      <c r="C54" t="s">
        <v>344</v>
      </c>
      <c r="D54">
        <v>1</v>
      </c>
      <c r="E54" t="s">
        <v>432</v>
      </c>
      <c r="F54">
        <v>32536</v>
      </c>
      <c r="G54" t="s">
        <v>97</v>
      </c>
      <c r="H54" t="s">
        <v>3</v>
      </c>
      <c r="I54" t="s">
        <v>346</v>
      </c>
      <c r="L54">
        <v>600</v>
      </c>
      <c r="M54" s="5">
        <v>2</v>
      </c>
      <c r="N54" s="2">
        <v>7534.55</v>
      </c>
    </row>
    <row r="55" spans="1:14" x14ac:dyDescent="0.25">
      <c r="A55" t="s">
        <v>347</v>
      </c>
      <c r="B55" s="1">
        <v>42825</v>
      </c>
      <c r="C55" t="s">
        <v>348</v>
      </c>
      <c r="D55">
        <v>1</v>
      </c>
      <c r="E55" t="s">
        <v>432</v>
      </c>
      <c r="F55">
        <v>32537</v>
      </c>
      <c r="G55" t="s">
        <v>97</v>
      </c>
      <c r="H55" t="s">
        <v>3</v>
      </c>
      <c r="I55" t="s">
        <v>346</v>
      </c>
      <c r="L55" s="2">
        <v>1800</v>
      </c>
      <c r="M55" s="5">
        <v>2</v>
      </c>
      <c r="N55" s="2">
        <v>5734.55</v>
      </c>
    </row>
    <row r="56" spans="1:14" x14ac:dyDescent="0.25">
      <c r="A56" t="s">
        <v>438</v>
      </c>
      <c r="B56" s="1">
        <v>42835</v>
      </c>
      <c r="C56" t="s">
        <v>439</v>
      </c>
      <c r="D56">
        <v>1</v>
      </c>
      <c r="E56" t="s">
        <v>433</v>
      </c>
      <c r="F56" t="s">
        <v>440</v>
      </c>
      <c r="G56" t="s">
        <v>100</v>
      </c>
      <c r="H56" t="s">
        <v>10</v>
      </c>
      <c r="I56" t="s">
        <v>441</v>
      </c>
      <c r="J56" s="2">
        <v>5400</v>
      </c>
      <c r="N56" s="2">
        <v>11134.55</v>
      </c>
    </row>
    <row r="57" spans="1:14" x14ac:dyDescent="0.25">
      <c r="A57" t="s">
        <v>442</v>
      </c>
      <c r="B57" s="1">
        <v>42835</v>
      </c>
      <c r="C57" t="s">
        <v>443</v>
      </c>
      <c r="D57">
        <v>1</v>
      </c>
      <c r="E57" t="s">
        <v>433</v>
      </c>
      <c r="F57" t="s">
        <v>444</v>
      </c>
      <c r="G57" t="s">
        <v>100</v>
      </c>
      <c r="H57" t="s">
        <v>10</v>
      </c>
      <c r="I57" t="s">
        <v>445</v>
      </c>
      <c r="J57" s="2">
        <v>5999</v>
      </c>
      <c r="N57" s="2">
        <v>17133.55</v>
      </c>
    </row>
    <row r="58" spans="1:14" x14ac:dyDescent="0.25">
      <c r="I58" t="s">
        <v>129</v>
      </c>
      <c r="J58" s="2">
        <v>60154</v>
      </c>
      <c r="L58" s="2">
        <v>43204.45</v>
      </c>
    </row>
    <row r="59" spans="1:14" x14ac:dyDescent="0.25">
      <c r="I59" t="s">
        <v>82</v>
      </c>
      <c r="N59" s="2">
        <v>17133.55</v>
      </c>
    </row>
    <row r="60" spans="1:14" x14ac:dyDescent="0.25">
      <c r="A60" t="s">
        <v>89</v>
      </c>
      <c r="B60" t="s">
        <v>88</v>
      </c>
      <c r="C60" t="s">
        <v>90</v>
      </c>
      <c r="D60" t="s">
        <v>91</v>
      </c>
      <c r="E60" t="s">
        <v>89</v>
      </c>
      <c r="F60" t="s">
        <v>431</v>
      </c>
      <c r="G60" t="s">
        <v>290</v>
      </c>
      <c r="H60" t="s">
        <v>88</v>
      </c>
      <c r="I60" t="s">
        <v>94</v>
      </c>
      <c r="J60" t="s">
        <v>204</v>
      </c>
      <c r="L60" t="s">
        <v>370</v>
      </c>
      <c r="N60" t="s">
        <v>95</v>
      </c>
    </row>
    <row r="62" spans="1:14" x14ac:dyDescent="0.25">
      <c r="A62" t="s">
        <v>287</v>
      </c>
      <c r="B62" t="s">
        <v>288</v>
      </c>
      <c r="C62">
        <v>4</v>
      </c>
      <c r="D62" t="s">
        <v>385</v>
      </c>
      <c r="E62" t="s">
        <v>446</v>
      </c>
      <c r="F62" t="s">
        <v>447</v>
      </c>
      <c r="G62" t="s">
        <v>387</v>
      </c>
    </row>
    <row r="63" spans="1:14" x14ac:dyDescent="0.25">
      <c r="A63" t="s">
        <v>89</v>
      </c>
      <c r="B63" t="s">
        <v>88</v>
      </c>
      <c r="C63" t="s">
        <v>90</v>
      </c>
      <c r="D63" t="s">
        <v>91</v>
      </c>
      <c r="E63" t="s">
        <v>89</v>
      </c>
      <c r="F63" t="s">
        <v>431</v>
      </c>
      <c r="G63" t="s">
        <v>290</v>
      </c>
      <c r="H63" t="s">
        <v>88</v>
      </c>
      <c r="I63" t="s">
        <v>94</v>
      </c>
      <c r="J63" t="s">
        <v>204</v>
      </c>
      <c r="L63" t="s">
        <v>370</v>
      </c>
      <c r="N63" t="s">
        <v>95</v>
      </c>
    </row>
    <row r="64" spans="1:14" x14ac:dyDescent="0.25">
      <c r="I64" t="s">
        <v>0</v>
      </c>
      <c r="N64">
        <v>-12</v>
      </c>
    </row>
    <row r="65" spans="1:15" x14ac:dyDescent="0.25">
      <c r="A65" t="s">
        <v>350</v>
      </c>
      <c r="B65" s="1">
        <v>42800</v>
      </c>
      <c r="C65" t="s">
        <v>448</v>
      </c>
      <c r="D65">
        <v>1</v>
      </c>
      <c r="E65" t="s">
        <v>432</v>
      </c>
      <c r="F65">
        <v>32301</v>
      </c>
      <c r="G65" t="s">
        <v>97</v>
      </c>
      <c r="H65" t="s">
        <v>3</v>
      </c>
      <c r="I65" t="s">
        <v>390</v>
      </c>
      <c r="L65" s="2">
        <v>1160</v>
      </c>
      <c r="N65" s="2">
        <v>-1172</v>
      </c>
    </row>
    <row r="66" spans="1:15" x14ac:dyDescent="0.25">
      <c r="I66" t="s">
        <v>129</v>
      </c>
      <c r="J66">
        <v>0</v>
      </c>
      <c r="L66" s="2">
        <v>1160</v>
      </c>
    </row>
    <row r="67" spans="1:15" x14ac:dyDescent="0.25">
      <c r="I67" t="s">
        <v>82</v>
      </c>
      <c r="N67" s="2">
        <v>-1172</v>
      </c>
      <c r="O67" t="s">
        <v>181</v>
      </c>
    </row>
    <row r="68" spans="1:15" x14ac:dyDescent="0.25">
      <c r="A68" t="s">
        <v>89</v>
      </c>
      <c r="B68" t="s">
        <v>88</v>
      </c>
      <c r="C68" t="s">
        <v>90</v>
      </c>
      <c r="D68" t="s">
        <v>91</v>
      </c>
      <c r="E68" t="s">
        <v>89</v>
      </c>
      <c r="F68" t="s">
        <v>431</v>
      </c>
      <c r="G68" t="s">
        <v>290</v>
      </c>
      <c r="H68" t="s">
        <v>88</v>
      </c>
      <c r="I68" t="s">
        <v>94</v>
      </c>
      <c r="J68" t="s">
        <v>204</v>
      </c>
      <c r="L68" t="s">
        <v>370</v>
      </c>
      <c r="N68" t="s">
        <v>95</v>
      </c>
    </row>
    <row r="70" spans="1:15" x14ac:dyDescent="0.25">
      <c r="A70" t="s">
        <v>287</v>
      </c>
      <c r="B70" t="s">
        <v>288</v>
      </c>
      <c r="C70">
        <v>13</v>
      </c>
      <c r="D70" t="s">
        <v>391</v>
      </c>
      <c r="E70" t="s">
        <v>449</v>
      </c>
      <c r="F70" t="s">
        <v>450</v>
      </c>
      <c r="G70" t="s">
        <v>393</v>
      </c>
    </row>
    <row r="71" spans="1:15" x14ac:dyDescent="0.25">
      <c r="A71" t="s">
        <v>89</v>
      </c>
      <c r="B71" t="s">
        <v>88</v>
      </c>
      <c r="C71" t="s">
        <v>90</v>
      </c>
      <c r="D71" t="s">
        <v>91</v>
      </c>
      <c r="E71" t="s">
        <v>89</v>
      </c>
      <c r="F71" t="s">
        <v>431</v>
      </c>
      <c r="G71" t="s">
        <v>290</v>
      </c>
      <c r="H71" t="s">
        <v>88</v>
      </c>
      <c r="I71" t="s">
        <v>94</v>
      </c>
      <c r="J71" t="s">
        <v>204</v>
      </c>
      <c r="L71" t="s">
        <v>370</v>
      </c>
      <c r="N71" t="s">
        <v>95</v>
      </c>
    </row>
    <row r="72" spans="1:15" x14ac:dyDescent="0.25">
      <c r="I72" t="s">
        <v>0</v>
      </c>
      <c r="N72">
        <v>0</v>
      </c>
    </row>
    <row r="73" spans="1:15" x14ac:dyDescent="0.25">
      <c r="A73" t="s">
        <v>219</v>
      </c>
      <c r="B73" s="1">
        <v>42794</v>
      </c>
      <c r="C73" t="s">
        <v>138</v>
      </c>
      <c r="D73">
        <v>1</v>
      </c>
      <c r="E73" t="s">
        <v>432</v>
      </c>
      <c r="F73">
        <v>32300</v>
      </c>
      <c r="G73" t="s">
        <v>97</v>
      </c>
      <c r="H73" t="s">
        <v>10</v>
      </c>
      <c r="I73" t="s">
        <v>221</v>
      </c>
      <c r="L73" s="2">
        <v>2875.99</v>
      </c>
      <c r="M73" s="5" t="s">
        <v>426</v>
      </c>
      <c r="N73" s="2">
        <v>-2875.99</v>
      </c>
    </row>
    <row r="74" spans="1:15" x14ac:dyDescent="0.25">
      <c r="A74" t="s">
        <v>352</v>
      </c>
      <c r="B74" s="1">
        <v>42805</v>
      </c>
      <c r="C74" t="s">
        <v>451</v>
      </c>
      <c r="D74">
        <v>1</v>
      </c>
      <c r="E74" t="s">
        <v>433</v>
      </c>
      <c r="F74" t="s">
        <v>452</v>
      </c>
      <c r="G74" t="s">
        <v>100</v>
      </c>
      <c r="H74" t="s">
        <v>10</v>
      </c>
      <c r="I74" t="s">
        <v>136</v>
      </c>
      <c r="J74" s="2">
        <v>2875.99</v>
      </c>
      <c r="K74" s="5" t="s">
        <v>426</v>
      </c>
      <c r="N74">
        <v>0</v>
      </c>
    </row>
    <row r="75" spans="1:15" x14ac:dyDescent="0.25">
      <c r="I75" t="s">
        <v>129</v>
      </c>
      <c r="J75" s="2">
        <v>2875.99</v>
      </c>
      <c r="L75" s="2">
        <v>2875.99</v>
      </c>
    </row>
    <row r="76" spans="1:15" x14ac:dyDescent="0.25">
      <c r="I76" t="s">
        <v>82</v>
      </c>
      <c r="N76">
        <v>0</v>
      </c>
      <c r="O76" t="s">
        <v>181</v>
      </c>
    </row>
    <row r="77" spans="1:15" x14ac:dyDescent="0.25">
      <c r="A77" t="s">
        <v>89</v>
      </c>
      <c r="B77" t="s">
        <v>88</v>
      </c>
      <c r="C77" t="s">
        <v>90</v>
      </c>
      <c r="D77" t="s">
        <v>91</v>
      </c>
      <c r="E77" t="s">
        <v>89</v>
      </c>
      <c r="F77" t="s">
        <v>431</v>
      </c>
      <c r="G77" t="s">
        <v>290</v>
      </c>
      <c r="H77" t="s">
        <v>88</v>
      </c>
      <c r="I77" t="s">
        <v>94</v>
      </c>
      <c r="J77" t="s">
        <v>204</v>
      </c>
      <c r="L77" t="s">
        <v>370</v>
      </c>
      <c r="N77" t="s">
        <v>95</v>
      </c>
    </row>
    <row r="79" spans="1:15" x14ac:dyDescent="0.25">
      <c r="A79" t="s">
        <v>287</v>
      </c>
      <c r="B79" t="s">
        <v>288</v>
      </c>
      <c r="C79">
        <v>27</v>
      </c>
      <c r="D79" t="s">
        <v>130</v>
      </c>
      <c r="E79" t="s">
        <v>453</v>
      </c>
      <c r="F79" t="s">
        <v>454</v>
      </c>
      <c r="G79" t="s">
        <v>132</v>
      </c>
    </row>
    <row r="80" spans="1:15" x14ac:dyDescent="0.25">
      <c r="A80" t="s">
        <v>89</v>
      </c>
      <c r="B80" t="s">
        <v>88</v>
      </c>
      <c r="C80" t="s">
        <v>90</v>
      </c>
      <c r="D80" t="s">
        <v>91</v>
      </c>
      <c r="E80" t="s">
        <v>89</v>
      </c>
      <c r="F80" t="s">
        <v>431</v>
      </c>
      <c r="G80" t="s">
        <v>290</v>
      </c>
      <c r="H80" t="s">
        <v>88</v>
      </c>
      <c r="I80" t="s">
        <v>94</v>
      </c>
      <c r="J80" t="s">
        <v>204</v>
      </c>
      <c r="L80" t="s">
        <v>370</v>
      </c>
      <c r="N80" t="s">
        <v>95</v>
      </c>
    </row>
    <row r="81" spans="1:15" x14ac:dyDescent="0.25">
      <c r="I81" t="s">
        <v>0</v>
      </c>
      <c r="N81">
        <v>744</v>
      </c>
    </row>
    <row r="82" spans="1:15" x14ac:dyDescent="0.25">
      <c r="A82" t="s">
        <v>133</v>
      </c>
      <c r="B82" s="1">
        <v>42740</v>
      </c>
      <c r="C82" t="s">
        <v>134</v>
      </c>
      <c r="D82">
        <v>1</v>
      </c>
      <c r="E82" t="s">
        <v>433</v>
      </c>
      <c r="F82" t="s">
        <v>455</v>
      </c>
      <c r="G82" t="s">
        <v>100</v>
      </c>
      <c r="H82" t="s">
        <v>10</v>
      </c>
      <c r="I82" t="s">
        <v>136</v>
      </c>
      <c r="J82" s="2">
        <v>4000</v>
      </c>
      <c r="K82" s="5" t="s">
        <v>426</v>
      </c>
      <c r="N82" s="2">
        <v>4744</v>
      </c>
    </row>
    <row r="83" spans="1:15" x14ac:dyDescent="0.25">
      <c r="A83" t="s">
        <v>137</v>
      </c>
      <c r="B83" s="1">
        <v>42755</v>
      </c>
      <c r="C83" t="s">
        <v>138</v>
      </c>
      <c r="D83">
        <v>1</v>
      </c>
      <c r="E83" t="s">
        <v>432</v>
      </c>
      <c r="F83">
        <v>31658</v>
      </c>
      <c r="G83" t="s">
        <v>97</v>
      </c>
      <c r="H83" t="s">
        <v>3</v>
      </c>
      <c r="I83" t="s">
        <v>140</v>
      </c>
      <c r="L83">
        <v>746</v>
      </c>
      <c r="M83" s="5" t="s">
        <v>426</v>
      </c>
      <c r="N83" s="2">
        <v>3998</v>
      </c>
    </row>
    <row r="84" spans="1:15" x14ac:dyDescent="0.25">
      <c r="A84" t="s">
        <v>141</v>
      </c>
      <c r="B84" s="1">
        <v>42765</v>
      </c>
      <c r="C84" t="s">
        <v>138</v>
      </c>
      <c r="D84">
        <v>1</v>
      </c>
      <c r="E84" t="s">
        <v>432</v>
      </c>
      <c r="F84">
        <v>31824</v>
      </c>
      <c r="G84" t="s">
        <v>97</v>
      </c>
      <c r="H84" t="s">
        <v>3</v>
      </c>
      <c r="I84" t="s">
        <v>143</v>
      </c>
      <c r="L84" s="2">
        <v>4000</v>
      </c>
      <c r="M84" s="5" t="s">
        <v>426</v>
      </c>
      <c r="N84">
        <v>-2</v>
      </c>
    </row>
    <row r="85" spans="1:15" x14ac:dyDescent="0.25">
      <c r="I85" t="s">
        <v>129</v>
      </c>
      <c r="J85" s="2">
        <v>4000</v>
      </c>
      <c r="L85" s="2">
        <v>4746</v>
      </c>
    </row>
    <row r="86" spans="1:15" x14ac:dyDescent="0.25">
      <c r="I86" t="s">
        <v>82</v>
      </c>
      <c r="N86">
        <v>-2</v>
      </c>
      <c r="O86" t="s">
        <v>181</v>
      </c>
    </row>
    <row r="87" spans="1:15" x14ac:dyDescent="0.25">
      <c r="A87" t="s">
        <v>89</v>
      </c>
      <c r="B87" t="s">
        <v>88</v>
      </c>
      <c r="C87" t="s">
        <v>90</v>
      </c>
      <c r="D87" t="s">
        <v>91</v>
      </c>
      <c r="E87" t="s">
        <v>89</v>
      </c>
      <c r="F87" t="s">
        <v>431</v>
      </c>
      <c r="G87" t="s">
        <v>290</v>
      </c>
      <c r="H87" t="s">
        <v>88</v>
      </c>
      <c r="I87" t="s">
        <v>94</v>
      </c>
      <c r="J87" t="s">
        <v>204</v>
      </c>
      <c r="L87" t="s">
        <v>370</v>
      </c>
      <c r="N87" t="s">
        <v>95</v>
      </c>
    </row>
    <row r="89" spans="1:15" x14ac:dyDescent="0.25">
      <c r="A89" t="s">
        <v>287</v>
      </c>
      <c r="B89" t="s">
        <v>288</v>
      </c>
      <c r="C89">
        <v>40</v>
      </c>
      <c r="D89" t="s">
        <v>396</v>
      </c>
      <c r="E89" t="s">
        <v>456</v>
      </c>
      <c r="F89" t="s">
        <v>457</v>
      </c>
      <c r="G89" t="s">
        <v>398</v>
      </c>
    </row>
    <row r="90" spans="1:15" x14ac:dyDescent="0.25">
      <c r="A90" t="s">
        <v>89</v>
      </c>
      <c r="B90" t="s">
        <v>88</v>
      </c>
      <c r="C90" t="s">
        <v>90</v>
      </c>
      <c r="D90" t="s">
        <v>91</v>
      </c>
      <c r="E90" t="s">
        <v>89</v>
      </c>
      <c r="F90" t="s">
        <v>431</v>
      </c>
      <c r="G90" t="s">
        <v>290</v>
      </c>
      <c r="H90" t="s">
        <v>88</v>
      </c>
      <c r="I90" t="s">
        <v>94</v>
      </c>
      <c r="J90" t="s">
        <v>204</v>
      </c>
      <c r="L90" t="s">
        <v>370</v>
      </c>
      <c r="N90" t="s">
        <v>95</v>
      </c>
    </row>
    <row r="91" spans="1:15" x14ac:dyDescent="0.25">
      <c r="I91" t="s">
        <v>0</v>
      </c>
      <c r="N91" s="2">
        <v>1472.99</v>
      </c>
    </row>
    <row r="92" spans="1:15" x14ac:dyDescent="0.25">
      <c r="A92" t="s">
        <v>228</v>
      </c>
      <c r="B92" s="1">
        <v>42790</v>
      </c>
      <c r="C92" t="s">
        <v>229</v>
      </c>
      <c r="D92">
        <v>1</v>
      </c>
      <c r="E92" t="s">
        <v>432</v>
      </c>
      <c r="F92">
        <v>32110</v>
      </c>
      <c r="G92" t="s">
        <v>97</v>
      </c>
      <c r="H92" t="s">
        <v>3</v>
      </c>
      <c r="I92" t="s">
        <v>231</v>
      </c>
      <c r="L92" s="2">
        <v>1472.31</v>
      </c>
      <c r="N92">
        <v>0.68</v>
      </c>
    </row>
    <row r="93" spans="1:15" x14ac:dyDescent="0.25">
      <c r="I93" t="s">
        <v>129</v>
      </c>
      <c r="J93">
        <v>0</v>
      </c>
      <c r="L93" s="2">
        <v>1472.31</v>
      </c>
    </row>
    <row r="94" spans="1:15" x14ac:dyDescent="0.25">
      <c r="I94" t="s">
        <v>82</v>
      </c>
      <c r="N94">
        <v>0.68</v>
      </c>
      <c r="O94" t="s">
        <v>181</v>
      </c>
    </row>
    <row r="95" spans="1:15" x14ac:dyDescent="0.25">
      <c r="A95" t="s">
        <v>89</v>
      </c>
      <c r="B95" t="s">
        <v>88</v>
      </c>
      <c r="C95" t="s">
        <v>90</v>
      </c>
      <c r="D95" t="s">
        <v>91</v>
      </c>
      <c r="E95" t="s">
        <v>89</v>
      </c>
      <c r="F95" t="s">
        <v>431</v>
      </c>
      <c r="G95" t="s">
        <v>290</v>
      </c>
      <c r="H95" t="s">
        <v>88</v>
      </c>
      <c r="I95" t="s">
        <v>94</v>
      </c>
      <c r="J95" t="s">
        <v>204</v>
      </c>
      <c r="L95" t="s">
        <v>370</v>
      </c>
      <c r="N95" t="s">
        <v>95</v>
      </c>
    </row>
    <row r="97" spans="1:15" x14ac:dyDescent="0.25">
      <c r="A97" t="s">
        <v>287</v>
      </c>
      <c r="B97" t="s">
        <v>288</v>
      </c>
      <c r="C97">
        <v>48</v>
      </c>
      <c r="D97" t="s">
        <v>144</v>
      </c>
      <c r="E97" t="s">
        <v>458</v>
      </c>
      <c r="F97" t="s">
        <v>459</v>
      </c>
      <c r="G97" t="s">
        <v>146</v>
      </c>
    </row>
    <row r="98" spans="1:15" x14ac:dyDescent="0.25">
      <c r="A98" t="s">
        <v>89</v>
      </c>
      <c r="B98" t="s">
        <v>88</v>
      </c>
      <c r="C98" t="s">
        <v>90</v>
      </c>
      <c r="D98" t="s">
        <v>91</v>
      </c>
      <c r="E98" t="s">
        <v>89</v>
      </c>
      <c r="F98" t="s">
        <v>431</v>
      </c>
      <c r="G98" t="s">
        <v>290</v>
      </c>
      <c r="H98" t="s">
        <v>88</v>
      </c>
      <c r="I98" t="s">
        <v>94</v>
      </c>
      <c r="J98" t="s">
        <v>204</v>
      </c>
      <c r="L98" t="s">
        <v>370</v>
      </c>
      <c r="N98" t="s">
        <v>95</v>
      </c>
    </row>
    <row r="99" spans="1:15" x14ac:dyDescent="0.25">
      <c r="I99" t="s">
        <v>0</v>
      </c>
      <c r="N99">
        <v>416.91</v>
      </c>
    </row>
    <row r="100" spans="1:15" x14ac:dyDescent="0.25">
      <c r="A100" t="s">
        <v>147</v>
      </c>
      <c r="B100" s="1">
        <v>42754</v>
      </c>
      <c r="C100" t="s">
        <v>148</v>
      </c>
      <c r="D100">
        <v>1</v>
      </c>
      <c r="E100" t="s">
        <v>433</v>
      </c>
      <c r="F100" t="s">
        <v>460</v>
      </c>
      <c r="G100" t="s">
        <v>100</v>
      </c>
      <c r="H100" t="s">
        <v>10</v>
      </c>
      <c r="I100" t="s">
        <v>136</v>
      </c>
      <c r="J100" s="2">
        <v>2800</v>
      </c>
      <c r="N100" s="2">
        <v>3216.91</v>
      </c>
    </row>
    <row r="101" spans="1:15" x14ac:dyDescent="0.25">
      <c r="A101" t="s">
        <v>234</v>
      </c>
      <c r="B101" s="1">
        <v>42789</v>
      </c>
      <c r="C101" t="s">
        <v>138</v>
      </c>
      <c r="D101">
        <v>1</v>
      </c>
      <c r="E101" t="s">
        <v>432</v>
      </c>
      <c r="F101">
        <v>32089</v>
      </c>
      <c r="G101" t="s">
        <v>97</v>
      </c>
      <c r="H101" t="s">
        <v>3</v>
      </c>
      <c r="I101" t="s">
        <v>143</v>
      </c>
      <c r="L101" s="2">
        <v>2988</v>
      </c>
      <c r="N101">
        <v>228.91</v>
      </c>
    </row>
    <row r="102" spans="1:15" x14ac:dyDescent="0.25">
      <c r="A102" t="s">
        <v>350</v>
      </c>
      <c r="B102" s="1">
        <v>42800</v>
      </c>
      <c r="C102" t="s">
        <v>448</v>
      </c>
      <c r="D102">
        <v>1</v>
      </c>
      <c r="E102" t="s">
        <v>432</v>
      </c>
      <c r="F102">
        <v>32301</v>
      </c>
      <c r="G102" t="s">
        <v>97</v>
      </c>
      <c r="H102" t="s">
        <v>3</v>
      </c>
      <c r="I102" t="s">
        <v>402</v>
      </c>
      <c r="L102">
        <v>418.8</v>
      </c>
      <c r="N102">
        <v>-189.89</v>
      </c>
    </row>
    <row r="103" spans="1:15" x14ac:dyDescent="0.25">
      <c r="I103" t="s">
        <v>129</v>
      </c>
      <c r="J103" s="2">
        <v>2800</v>
      </c>
      <c r="L103" s="2">
        <v>3406.8</v>
      </c>
    </row>
    <row r="104" spans="1:15" x14ac:dyDescent="0.25">
      <c r="I104" t="s">
        <v>82</v>
      </c>
      <c r="N104">
        <v>-189.89</v>
      </c>
      <c r="O104" t="s">
        <v>181</v>
      </c>
    </row>
    <row r="105" spans="1:15" x14ac:dyDescent="0.25">
      <c r="A105" t="s">
        <v>89</v>
      </c>
      <c r="B105" t="s">
        <v>88</v>
      </c>
      <c r="C105" t="s">
        <v>90</v>
      </c>
      <c r="D105" t="s">
        <v>91</v>
      </c>
      <c r="E105" t="s">
        <v>89</v>
      </c>
      <c r="F105" t="s">
        <v>431</v>
      </c>
      <c r="G105" t="s">
        <v>290</v>
      </c>
      <c r="H105" t="s">
        <v>88</v>
      </c>
      <c r="I105" t="s">
        <v>94</v>
      </c>
      <c r="J105" t="s">
        <v>204</v>
      </c>
      <c r="L105" t="s">
        <v>370</v>
      </c>
      <c r="N105" t="s">
        <v>95</v>
      </c>
    </row>
    <row r="107" spans="1:15" x14ac:dyDescent="0.25">
      <c r="A107" t="s">
        <v>287</v>
      </c>
      <c r="B107" t="s">
        <v>288</v>
      </c>
      <c r="C107">
        <v>53</v>
      </c>
      <c r="D107" t="s">
        <v>150</v>
      </c>
      <c r="E107" t="s">
        <v>461</v>
      </c>
      <c r="F107" t="s">
        <v>462</v>
      </c>
      <c r="G107" t="s">
        <v>152</v>
      </c>
    </row>
    <row r="108" spans="1:15" x14ac:dyDescent="0.25">
      <c r="A108" t="s">
        <v>89</v>
      </c>
      <c r="B108" t="s">
        <v>88</v>
      </c>
      <c r="C108" t="s">
        <v>90</v>
      </c>
      <c r="D108" t="s">
        <v>91</v>
      </c>
      <c r="E108" t="s">
        <v>89</v>
      </c>
      <c r="F108" t="s">
        <v>431</v>
      </c>
      <c r="G108" t="s">
        <v>290</v>
      </c>
      <c r="H108" t="s">
        <v>88</v>
      </c>
      <c r="I108" t="s">
        <v>94</v>
      </c>
      <c r="J108" t="s">
        <v>204</v>
      </c>
      <c r="L108" t="s">
        <v>370</v>
      </c>
      <c r="N108" t="s">
        <v>95</v>
      </c>
    </row>
    <row r="109" spans="1:15" x14ac:dyDescent="0.25">
      <c r="I109" t="s">
        <v>0</v>
      </c>
      <c r="N109" s="2">
        <v>5000</v>
      </c>
    </row>
    <row r="110" spans="1:15" x14ac:dyDescent="0.25">
      <c r="A110" t="s">
        <v>153</v>
      </c>
      <c r="B110" s="1">
        <v>42759</v>
      </c>
      <c r="C110" t="s">
        <v>154</v>
      </c>
      <c r="D110">
        <v>1</v>
      </c>
      <c r="E110" t="s">
        <v>433</v>
      </c>
      <c r="F110" t="s">
        <v>463</v>
      </c>
      <c r="G110" t="s">
        <v>100</v>
      </c>
      <c r="H110" t="s">
        <v>10</v>
      </c>
      <c r="I110" t="s">
        <v>156</v>
      </c>
      <c r="J110" s="2">
        <v>6638</v>
      </c>
      <c r="K110" s="5" t="s">
        <v>426</v>
      </c>
      <c r="N110" s="2">
        <v>11638</v>
      </c>
    </row>
    <row r="111" spans="1:15" x14ac:dyDescent="0.25">
      <c r="A111" t="s">
        <v>157</v>
      </c>
      <c r="B111" s="1">
        <v>42762</v>
      </c>
      <c r="C111" t="s">
        <v>154</v>
      </c>
      <c r="D111">
        <v>1</v>
      </c>
      <c r="E111" t="s">
        <v>433</v>
      </c>
      <c r="F111" t="s">
        <v>463</v>
      </c>
      <c r="G111" t="s">
        <v>100</v>
      </c>
      <c r="H111" t="s">
        <v>10</v>
      </c>
      <c r="I111" t="s">
        <v>158</v>
      </c>
      <c r="L111" s="2">
        <v>6638</v>
      </c>
      <c r="M111" s="5" t="s">
        <v>426</v>
      </c>
      <c r="N111" s="2">
        <v>5000</v>
      </c>
    </row>
    <row r="112" spans="1:15" x14ac:dyDescent="0.25">
      <c r="I112" t="s">
        <v>129</v>
      </c>
      <c r="J112" s="2">
        <v>6638</v>
      </c>
      <c r="L112" s="2">
        <v>6638</v>
      </c>
    </row>
    <row r="113" spans="1:15" x14ac:dyDescent="0.25">
      <c r="I113" t="s">
        <v>82</v>
      </c>
      <c r="N113" s="2">
        <v>5000</v>
      </c>
      <c r="O113" t="s">
        <v>181</v>
      </c>
    </row>
    <row r="114" spans="1:15" x14ac:dyDescent="0.25">
      <c r="A114" t="s">
        <v>89</v>
      </c>
      <c r="B114" t="s">
        <v>88</v>
      </c>
      <c r="C114" t="s">
        <v>90</v>
      </c>
      <c r="D114" t="s">
        <v>91</v>
      </c>
      <c r="E114" t="s">
        <v>89</v>
      </c>
      <c r="F114" t="s">
        <v>431</v>
      </c>
      <c r="G114" t="s">
        <v>290</v>
      </c>
      <c r="H114" t="s">
        <v>88</v>
      </c>
      <c r="I114" t="s">
        <v>94</v>
      </c>
      <c r="J114" t="s">
        <v>204</v>
      </c>
      <c r="L114" t="s">
        <v>370</v>
      </c>
      <c r="N114" t="s">
        <v>95</v>
      </c>
    </row>
    <row r="116" spans="1:15" x14ac:dyDescent="0.25">
      <c r="A116" t="s">
        <v>287</v>
      </c>
      <c r="B116" t="s">
        <v>288</v>
      </c>
      <c r="C116">
        <v>54</v>
      </c>
      <c r="D116" t="s">
        <v>160</v>
      </c>
      <c r="E116" t="s">
        <v>464</v>
      </c>
      <c r="F116" t="s">
        <v>465</v>
      </c>
      <c r="G116" t="s">
        <v>162</v>
      </c>
    </row>
    <row r="117" spans="1:15" x14ac:dyDescent="0.25">
      <c r="A117" t="s">
        <v>89</v>
      </c>
      <c r="B117" t="s">
        <v>88</v>
      </c>
      <c r="C117" t="s">
        <v>90</v>
      </c>
      <c r="D117" t="s">
        <v>91</v>
      </c>
      <c r="E117" t="s">
        <v>89</v>
      </c>
      <c r="F117" t="s">
        <v>431</v>
      </c>
      <c r="G117" t="s">
        <v>290</v>
      </c>
      <c r="H117" t="s">
        <v>88</v>
      </c>
      <c r="I117" t="s">
        <v>94</v>
      </c>
      <c r="J117" t="s">
        <v>204</v>
      </c>
      <c r="L117" t="s">
        <v>370</v>
      </c>
      <c r="N117" t="s">
        <v>95</v>
      </c>
    </row>
    <row r="118" spans="1:15" x14ac:dyDescent="0.25">
      <c r="I118" t="s">
        <v>0</v>
      </c>
      <c r="N118">
        <v>-690.01</v>
      </c>
    </row>
    <row r="119" spans="1:15" x14ac:dyDescent="0.25">
      <c r="A119" t="s">
        <v>163</v>
      </c>
      <c r="B119" s="1">
        <v>42762</v>
      </c>
      <c r="C119" t="s">
        <v>164</v>
      </c>
      <c r="D119">
        <v>1</v>
      </c>
      <c r="E119" t="s">
        <v>433</v>
      </c>
      <c r="F119" t="s">
        <v>466</v>
      </c>
      <c r="G119" t="s">
        <v>100</v>
      </c>
      <c r="H119" t="s">
        <v>10</v>
      </c>
      <c r="I119" t="s">
        <v>136</v>
      </c>
      <c r="J119">
        <v>690.02</v>
      </c>
      <c r="K119" s="5" t="s">
        <v>426</v>
      </c>
      <c r="N119">
        <v>0.01</v>
      </c>
    </row>
    <row r="120" spans="1:15" x14ac:dyDescent="0.25">
      <c r="A120" t="s">
        <v>354</v>
      </c>
      <c r="B120" s="1">
        <v>42799</v>
      </c>
      <c r="C120" t="s">
        <v>467</v>
      </c>
      <c r="D120">
        <v>1</v>
      </c>
      <c r="E120" t="s">
        <v>433</v>
      </c>
      <c r="F120" t="s">
        <v>468</v>
      </c>
      <c r="G120" t="s">
        <v>100</v>
      </c>
      <c r="H120" t="s">
        <v>10</v>
      </c>
      <c r="I120" t="s">
        <v>136</v>
      </c>
      <c r="J120" s="2">
        <v>3000</v>
      </c>
      <c r="K120" s="5" t="s">
        <v>426</v>
      </c>
      <c r="N120" s="2">
        <v>3000.01</v>
      </c>
    </row>
    <row r="121" spans="1:15" x14ac:dyDescent="0.25">
      <c r="A121" t="s">
        <v>469</v>
      </c>
      <c r="B121" s="1">
        <v>42844</v>
      </c>
      <c r="C121" t="s">
        <v>138</v>
      </c>
      <c r="D121">
        <v>1</v>
      </c>
      <c r="E121" t="s">
        <v>432</v>
      </c>
      <c r="F121">
        <v>32744</v>
      </c>
      <c r="G121" t="s">
        <v>97</v>
      </c>
      <c r="H121" t="s">
        <v>3</v>
      </c>
      <c r="I121" t="s">
        <v>470</v>
      </c>
      <c r="L121" s="2">
        <v>3696</v>
      </c>
      <c r="M121" s="5" t="s">
        <v>426</v>
      </c>
      <c r="N121">
        <v>-695.99</v>
      </c>
    </row>
    <row r="122" spans="1:15" x14ac:dyDescent="0.25">
      <c r="A122" t="s">
        <v>471</v>
      </c>
      <c r="B122" s="1">
        <v>42850</v>
      </c>
      <c r="C122" t="s">
        <v>472</v>
      </c>
      <c r="D122">
        <v>1</v>
      </c>
      <c r="E122" t="s">
        <v>433</v>
      </c>
      <c r="F122" t="s">
        <v>473</v>
      </c>
      <c r="G122" t="s">
        <v>100</v>
      </c>
      <c r="H122" t="s">
        <v>10</v>
      </c>
      <c r="I122" t="s">
        <v>136</v>
      </c>
      <c r="J122">
        <v>696</v>
      </c>
      <c r="K122" s="5" t="s">
        <v>426</v>
      </c>
      <c r="N122">
        <v>0.01</v>
      </c>
    </row>
    <row r="123" spans="1:15" x14ac:dyDescent="0.25">
      <c r="I123" t="s">
        <v>129</v>
      </c>
      <c r="J123" s="2">
        <v>4386.0200000000004</v>
      </c>
      <c r="L123" s="2">
        <v>3696</v>
      </c>
    </row>
    <row r="124" spans="1:15" x14ac:dyDescent="0.25">
      <c r="I124" t="s">
        <v>82</v>
      </c>
      <c r="N124">
        <v>0.01</v>
      </c>
      <c r="O124" t="s">
        <v>181</v>
      </c>
    </row>
    <row r="125" spans="1:15" x14ac:dyDescent="0.25">
      <c r="A125" t="s">
        <v>89</v>
      </c>
      <c r="B125" t="s">
        <v>88</v>
      </c>
      <c r="C125" t="s">
        <v>90</v>
      </c>
      <c r="D125" t="s">
        <v>91</v>
      </c>
      <c r="E125" t="s">
        <v>89</v>
      </c>
      <c r="F125" t="s">
        <v>431</v>
      </c>
      <c r="G125" t="s">
        <v>290</v>
      </c>
      <c r="H125" t="s">
        <v>88</v>
      </c>
      <c r="I125" t="s">
        <v>94</v>
      </c>
      <c r="J125" t="s">
        <v>204</v>
      </c>
      <c r="L125" t="s">
        <v>370</v>
      </c>
      <c r="N125" t="s">
        <v>95</v>
      </c>
    </row>
    <row r="127" spans="1:15" x14ac:dyDescent="0.25">
      <c r="A127" t="s">
        <v>287</v>
      </c>
      <c r="B127" t="s">
        <v>288</v>
      </c>
      <c r="C127">
        <v>62</v>
      </c>
      <c r="D127" t="s">
        <v>406</v>
      </c>
      <c r="E127" t="s">
        <v>474</v>
      </c>
      <c r="F127" t="s">
        <v>475</v>
      </c>
      <c r="G127" t="s">
        <v>408</v>
      </c>
    </row>
    <row r="128" spans="1:15" x14ac:dyDescent="0.25">
      <c r="A128" t="s">
        <v>89</v>
      </c>
      <c r="B128" t="s">
        <v>88</v>
      </c>
      <c r="C128" t="s">
        <v>90</v>
      </c>
      <c r="D128" t="s">
        <v>91</v>
      </c>
      <c r="E128" t="s">
        <v>89</v>
      </c>
      <c r="F128" t="s">
        <v>431</v>
      </c>
      <c r="G128" t="s">
        <v>290</v>
      </c>
      <c r="H128" t="s">
        <v>88</v>
      </c>
      <c r="I128" t="s">
        <v>94</v>
      </c>
      <c r="J128" t="s">
        <v>204</v>
      </c>
      <c r="L128" t="s">
        <v>370</v>
      </c>
      <c r="N128" t="s">
        <v>95</v>
      </c>
    </row>
    <row r="129" spans="1:14" x14ac:dyDescent="0.25">
      <c r="I129" t="s">
        <v>0</v>
      </c>
      <c r="N129">
        <v>0</v>
      </c>
    </row>
    <row r="130" spans="1:14" x14ac:dyDescent="0.25">
      <c r="A130" t="s">
        <v>356</v>
      </c>
      <c r="B130" s="1">
        <v>42815</v>
      </c>
      <c r="C130" t="s">
        <v>357</v>
      </c>
      <c r="D130">
        <v>1</v>
      </c>
      <c r="E130" t="s">
        <v>432</v>
      </c>
      <c r="F130">
        <v>32398</v>
      </c>
      <c r="G130" t="s">
        <v>97</v>
      </c>
      <c r="H130" t="s">
        <v>3</v>
      </c>
      <c r="I130" t="s">
        <v>476</v>
      </c>
      <c r="L130" s="2">
        <v>6000</v>
      </c>
      <c r="N130" s="2">
        <v>-6000</v>
      </c>
    </row>
    <row r="131" spans="1:14" x14ac:dyDescent="0.25">
      <c r="I131" t="s">
        <v>129</v>
      </c>
      <c r="J131">
        <v>0</v>
      </c>
      <c r="L131" s="2">
        <v>6000</v>
      </c>
    </row>
    <row r="132" spans="1:14" x14ac:dyDescent="0.25">
      <c r="I132" t="s">
        <v>82</v>
      </c>
      <c r="N132" s="2">
        <v>-6000</v>
      </c>
    </row>
    <row r="133" spans="1:14" x14ac:dyDescent="0.25">
      <c r="A133" t="s">
        <v>89</v>
      </c>
      <c r="B133" t="s">
        <v>88</v>
      </c>
      <c r="C133" t="s">
        <v>90</v>
      </c>
      <c r="D133" t="s">
        <v>91</v>
      </c>
      <c r="E133" t="s">
        <v>89</v>
      </c>
      <c r="F133" t="s">
        <v>431</v>
      </c>
      <c r="G133" t="s">
        <v>290</v>
      </c>
      <c r="H133" t="s">
        <v>88</v>
      </c>
      <c r="I133" t="s">
        <v>94</v>
      </c>
      <c r="J133" t="s">
        <v>204</v>
      </c>
      <c r="L133" t="s">
        <v>370</v>
      </c>
      <c r="N133" t="s">
        <v>95</v>
      </c>
    </row>
    <row r="135" spans="1:14" x14ac:dyDescent="0.25">
      <c r="A135" t="s">
        <v>287</v>
      </c>
      <c r="B135" t="s">
        <v>288</v>
      </c>
      <c r="C135">
        <v>64</v>
      </c>
      <c r="D135" t="s">
        <v>406</v>
      </c>
      <c r="E135" t="s">
        <v>477</v>
      </c>
      <c r="F135" t="s">
        <v>478</v>
      </c>
      <c r="G135" t="s">
        <v>243</v>
      </c>
    </row>
    <row r="136" spans="1:14" x14ac:dyDescent="0.25">
      <c r="A136" t="s">
        <v>89</v>
      </c>
      <c r="B136" t="s">
        <v>88</v>
      </c>
      <c r="C136" t="s">
        <v>90</v>
      </c>
      <c r="D136" t="s">
        <v>91</v>
      </c>
      <c r="E136" t="s">
        <v>89</v>
      </c>
      <c r="F136" t="s">
        <v>431</v>
      </c>
      <c r="G136" t="s">
        <v>290</v>
      </c>
      <c r="H136" t="s">
        <v>88</v>
      </c>
      <c r="I136" t="s">
        <v>94</v>
      </c>
      <c r="J136" t="s">
        <v>204</v>
      </c>
      <c r="L136" t="s">
        <v>370</v>
      </c>
      <c r="N136" t="s">
        <v>95</v>
      </c>
    </row>
    <row r="137" spans="1:14" x14ac:dyDescent="0.25">
      <c r="I137" t="s">
        <v>0</v>
      </c>
      <c r="N137" s="2">
        <v>-1501</v>
      </c>
    </row>
    <row r="138" spans="1:14" x14ac:dyDescent="0.25">
      <c r="A138" t="s">
        <v>244</v>
      </c>
      <c r="B138" s="1">
        <v>42777</v>
      </c>
      <c r="C138" t="s">
        <v>138</v>
      </c>
      <c r="D138">
        <v>1</v>
      </c>
      <c r="E138" t="s">
        <v>432</v>
      </c>
      <c r="F138">
        <v>32000</v>
      </c>
      <c r="G138" t="s">
        <v>97</v>
      </c>
      <c r="H138" t="s">
        <v>3</v>
      </c>
      <c r="I138" t="s">
        <v>246</v>
      </c>
      <c r="L138">
        <v>983</v>
      </c>
      <c r="N138" s="2">
        <v>-2484</v>
      </c>
    </row>
    <row r="139" spans="1:14" x14ac:dyDescent="0.25">
      <c r="A139" t="s">
        <v>247</v>
      </c>
      <c r="B139" s="1">
        <v>42786</v>
      </c>
      <c r="C139" t="s">
        <v>248</v>
      </c>
      <c r="D139">
        <v>1</v>
      </c>
      <c r="E139" t="s">
        <v>433</v>
      </c>
      <c r="F139" t="s">
        <v>479</v>
      </c>
      <c r="G139" t="s">
        <v>100</v>
      </c>
      <c r="H139" t="s">
        <v>10</v>
      </c>
      <c r="I139" t="s">
        <v>136</v>
      </c>
      <c r="J139">
        <v>983</v>
      </c>
      <c r="N139" s="2">
        <v>-1501</v>
      </c>
    </row>
    <row r="140" spans="1:14" x14ac:dyDescent="0.25">
      <c r="I140" t="s">
        <v>129</v>
      </c>
      <c r="J140">
        <v>983</v>
      </c>
      <c r="L140">
        <v>983</v>
      </c>
    </row>
    <row r="141" spans="1:14" x14ac:dyDescent="0.25">
      <c r="I141" t="s">
        <v>82</v>
      </c>
      <c r="N141" s="2">
        <v>-1501</v>
      </c>
    </row>
    <row r="142" spans="1:14" x14ac:dyDescent="0.25">
      <c r="A142" t="s">
        <v>89</v>
      </c>
      <c r="B142" t="s">
        <v>88</v>
      </c>
      <c r="C142" t="s">
        <v>90</v>
      </c>
      <c r="D142" t="s">
        <v>91</v>
      </c>
      <c r="E142" t="s">
        <v>89</v>
      </c>
      <c r="F142" t="s">
        <v>431</v>
      </c>
      <c r="G142" t="s">
        <v>290</v>
      </c>
      <c r="H142" t="s">
        <v>88</v>
      </c>
      <c r="I142" t="s">
        <v>94</v>
      </c>
      <c r="J142" t="s">
        <v>204</v>
      </c>
      <c r="L142" t="s">
        <v>370</v>
      </c>
      <c r="N142" t="s">
        <v>95</v>
      </c>
    </row>
    <row r="144" spans="1:14" x14ac:dyDescent="0.25">
      <c r="A144" t="s">
        <v>287</v>
      </c>
      <c r="B144" t="s">
        <v>288</v>
      </c>
      <c r="C144">
        <v>66</v>
      </c>
      <c r="D144" t="s">
        <v>166</v>
      </c>
      <c r="E144" t="s">
        <v>480</v>
      </c>
      <c r="F144" t="s">
        <v>481</v>
      </c>
      <c r="G144" t="s">
        <v>168</v>
      </c>
    </row>
    <row r="145" spans="1:14" x14ac:dyDescent="0.25">
      <c r="A145" t="s">
        <v>89</v>
      </c>
      <c r="B145" t="s">
        <v>88</v>
      </c>
      <c r="C145" t="s">
        <v>90</v>
      </c>
      <c r="D145" t="s">
        <v>91</v>
      </c>
      <c r="E145" t="s">
        <v>89</v>
      </c>
      <c r="F145" t="s">
        <v>431</v>
      </c>
      <c r="G145" t="s">
        <v>290</v>
      </c>
      <c r="H145" t="s">
        <v>88</v>
      </c>
      <c r="I145" t="s">
        <v>94</v>
      </c>
      <c r="J145" t="s">
        <v>204</v>
      </c>
      <c r="L145" t="s">
        <v>370</v>
      </c>
      <c r="N145" t="s">
        <v>95</v>
      </c>
    </row>
    <row r="146" spans="1:14" x14ac:dyDescent="0.25">
      <c r="I146" t="s">
        <v>0</v>
      </c>
      <c r="N146">
        <v>0</v>
      </c>
    </row>
    <row r="147" spans="1:14" x14ac:dyDescent="0.25">
      <c r="A147" t="s">
        <v>169</v>
      </c>
      <c r="B147" s="1">
        <v>42739</v>
      </c>
      <c r="C147" t="s">
        <v>170</v>
      </c>
      <c r="D147">
        <v>1</v>
      </c>
      <c r="E147" t="s">
        <v>433</v>
      </c>
      <c r="F147" t="s">
        <v>482</v>
      </c>
      <c r="G147" t="s">
        <v>100</v>
      </c>
      <c r="H147" t="s">
        <v>10</v>
      </c>
      <c r="I147" t="s">
        <v>136</v>
      </c>
      <c r="J147" s="2">
        <v>4000</v>
      </c>
      <c r="N147" s="2">
        <v>4000</v>
      </c>
    </row>
    <row r="148" spans="1:14" x14ac:dyDescent="0.25">
      <c r="A148" t="s">
        <v>172</v>
      </c>
      <c r="B148" s="1">
        <v>42755</v>
      </c>
      <c r="C148" t="s">
        <v>138</v>
      </c>
      <c r="D148">
        <v>1</v>
      </c>
      <c r="E148" t="s">
        <v>432</v>
      </c>
      <c r="F148">
        <v>31657</v>
      </c>
      <c r="G148" t="s">
        <v>97</v>
      </c>
      <c r="H148" t="s">
        <v>3</v>
      </c>
      <c r="I148" t="s">
        <v>174</v>
      </c>
      <c r="L148" s="2">
        <v>3818.02</v>
      </c>
      <c r="N148">
        <v>181.98</v>
      </c>
    </row>
    <row r="149" spans="1:14" x14ac:dyDescent="0.25">
      <c r="A149" t="s">
        <v>253</v>
      </c>
      <c r="B149" s="1">
        <v>42770</v>
      </c>
      <c r="C149" t="s">
        <v>254</v>
      </c>
      <c r="D149">
        <v>1</v>
      </c>
      <c r="E149" t="s">
        <v>433</v>
      </c>
      <c r="F149" t="s">
        <v>483</v>
      </c>
      <c r="G149" t="s">
        <v>100</v>
      </c>
      <c r="H149" t="s">
        <v>10</v>
      </c>
      <c r="I149" t="s">
        <v>136</v>
      </c>
      <c r="J149" s="2">
        <v>4900</v>
      </c>
      <c r="N149" s="2">
        <v>5081.9799999999996</v>
      </c>
    </row>
    <row r="150" spans="1:14" x14ac:dyDescent="0.25">
      <c r="I150" t="s">
        <v>129</v>
      </c>
      <c r="J150" s="2">
        <v>8900</v>
      </c>
      <c r="L150" s="2">
        <v>3818.02</v>
      </c>
    </row>
    <row r="151" spans="1:14" x14ac:dyDescent="0.25">
      <c r="I151" t="s">
        <v>82</v>
      </c>
      <c r="N151" s="2">
        <v>5081.9799999999996</v>
      </c>
    </row>
    <row r="152" spans="1:14" x14ac:dyDescent="0.25">
      <c r="A152" t="s">
        <v>89</v>
      </c>
      <c r="B152" t="s">
        <v>88</v>
      </c>
      <c r="C152" t="s">
        <v>90</v>
      </c>
      <c r="D152" t="s">
        <v>91</v>
      </c>
      <c r="E152" t="s">
        <v>89</v>
      </c>
      <c r="F152" t="s">
        <v>431</v>
      </c>
      <c r="G152" t="s">
        <v>290</v>
      </c>
      <c r="H152" t="s">
        <v>88</v>
      </c>
      <c r="I152" t="s">
        <v>94</v>
      </c>
      <c r="J152" t="s">
        <v>204</v>
      </c>
      <c r="L152" t="s">
        <v>370</v>
      </c>
      <c r="N152" t="s">
        <v>95</v>
      </c>
    </row>
    <row r="154" spans="1:14" x14ac:dyDescent="0.25">
      <c r="A154" t="s">
        <v>287</v>
      </c>
      <c r="B154" t="s">
        <v>288</v>
      </c>
      <c r="C154">
        <v>70</v>
      </c>
      <c r="D154" t="s">
        <v>484</v>
      </c>
      <c r="E154" t="s">
        <v>485</v>
      </c>
      <c r="F154" t="s">
        <v>486</v>
      </c>
      <c r="G154" t="s">
        <v>487</v>
      </c>
    </row>
    <row r="155" spans="1:14" x14ac:dyDescent="0.25">
      <c r="A155" t="s">
        <v>89</v>
      </c>
      <c r="B155" t="s">
        <v>88</v>
      </c>
      <c r="C155" t="s">
        <v>90</v>
      </c>
      <c r="D155" t="s">
        <v>91</v>
      </c>
      <c r="E155" t="s">
        <v>89</v>
      </c>
      <c r="F155" t="s">
        <v>431</v>
      </c>
      <c r="G155" t="s">
        <v>290</v>
      </c>
      <c r="H155" t="s">
        <v>88</v>
      </c>
      <c r="I155" t="s">
        <v>94</v>
      </c>
      <c r="J155" t="s">
        <v>204</v>
      </c>
      <c r="L155" t="s">
        <v>370</v>
      </c>
      <c r="N155" t="s">
        <v>95</v>
      </c>
    </row>
    <row r="156" spans="1:14" x14ac:dyDescent="0.25">
      <c r="I156" t="s">
        <v>0</v>
      </c>
      <c r="N156">
        <v>0</v>
      </c>
    </row>
    <row r="157" spans="1:14" x14ac:dyDescent="0.25">
      <c r="A157" t="s">
        <v>488</v>
      </c>
      <c r="B157" s="1">
        <v>42855</v>
      </c>
      <c r="C157" t="s">
        <v>138</v>
      </c>
      <c r="D157">
        <v>1</v>
      </c>
      <c r="E157" t="s">
        <v>432</v>
      </c>
      <c r="F157">
        <v>32980</v>
      </c>
      <c r="G157" t="s">
        <v>97</v>
      </c>
      <c r="H157" t="s">
        <v>10</v>
      </c>
      <c r="I157" t="s">
        <v>489</v>
      </c>
      <c r="L157">
        <v>912</v>
      </c>
      <c r="N157">
        <v>-912</v>
      </c>
    </row>
    <row r="158" spans="1:14" x14ac:dyDescent="0.25">
      <c r="I158" t="s">
        <v>129</v>
      </c>
      <c r="J158">
        <v>0</v>
      </c>
      <c r="L158">
        <v>912</v>
      </c>
    </row>
    <row r="159" spans="1:14" x14ac:dyDescent="0.25">
      <c r="I159" t="s">
        <v>82</v>
      </c>
      <c r="N159">
        <v>-912</v>
      </c>
    </row>
    <row r="160" spans="1:14" x14ac:dyDescent="0.25">
      <c r="A160" t="s">
        <v>89</v>
      </c>
      <c r="B160" t="s">
        <v>88</v>
      </c>
      <c r="C160" t="s">
        <v>90</v>
      </c>
      <c r="D160" t="s">
        <v>91</v>
      </c>
      <c r="E160" t="s">
        <v>89</v>
      </c>
      <c r="F160" t="s">
        <v>431</v>
      </c>
      <c r="G160" t="s">
        <v>290</v>
      </c>
      <c r="H160" t="s">
        <v>88</v>
      </c>
      <c r="I160" t="s">
        <v>94</v>
      </c>
      <c r="J160" t="s">
        <v>204</v>
      </c>
      <c r="L160" t="s">
        <v>370</v>
      </c>
      <c r="N160" t="s">
        <v>95</v>
      </c>
    </row>
    <row r="162" spans="1:15" x14ac:dyDescent="0.25">
      <c r="A162" t="s">
        <v>287</v>
      </c>
      <c r="B162" t="s">
        <v>288</v>
      </c>
      <c r="C162">
        <v>71</v>
      </c>
      <c r="D162" t="s">
        <v>175</v>
      </c>
      <c r="E162" t="s">
        <v>490</v>
      </c>
      <c r="F162" t="s">
        <v>491</v>
      </c>
      <c r="G162" t="s">
        <v>177</v>
      </c>
    </row>
    <row r="163" spans="1:15" x14ac:dyDescent="0.25">
      <c r="A163" t="s">
        <v>89</v>
      </c>
      <c r="B163" t="s">
        <v>88</v>
      </c>
      <c r="C163" t="s">
        <v>90</v>
      </c>
      <c r="D163" t="s">
        <v>91</v>
      </c>
      <c r="E163" t="s">
        <v>89</v>
      </c>
      <c r="F163" t="s">
        <v>431</v>
      </c>
      <c r="G163" t="s">
        <v>290</v>
      </c>
      <c r="H163" t="s">
        <v>88</v>
      </c>
      <c r="I163" t="s">
        <v>94</v>
      </c>
      <c r="J163" t="s">
        <v>204</v>
      </c>
      <c r="L163" t="s">
        <v>370</v>
      </c>
      <c r="N163" t="s">
        <v>95</v>
      </c>
    </row>
    <row r="164" spans="1:15" x14ac:dyDescent="0.25">
      <c r="I164" t="s">
        <v>0</v>
      </c>
      <c r="N164">
        <v>0</v>
      </c>
    </row>
    <row r="165" spans="1:15" x14ac:dyDescent="0.25">
      <c r="A165" t="s">
        <v>178</v>
      </c>
      <c r="B165" s="1">
        <v>42762</v>
      </c>
      <c r="C165" t="s">
        <v>179</v>
      </c>
      <c r="D165">
        <v>1</v>
      </c>
      <c r="E165" t="s">
        <v>433</v>
      </c>
      <c r="F165" t="s">
        <v>492</v>
      </c>
      <c r="G165" t="s">
        <v>100</v>
      </c>
      <c r="H165" t="s">
        <v>10</v>
      </c>
      <c r="I165" t="s">
        <v>136</v>
      </c>
      <c r="J165" s="2">
        <v>2800</v>
      </c>
      <c r="N165" s="2">
        <v>2800</v>
      </c>
    </row>
    <row r="166" spans="1:15" x14ac:dyDescent="0.25">
      <c r="A166" t="s">
        <v>258</v>
      </c>
      <c r="B166" s="1">
        <v>42777</v>
      </c>
      <c r="C166" t="s">
        <v>138</v>
      </c>
      <c r="D166">
        <v>1</v>
      </c>
      <c r="E166" t="s">
        <v>432</v>
      </c>
      <c r="F166">
        <v>32001</v>
      </c>
      <c r="G166" t="s">
        <v>97</v>
      </c>
      <c r="H166" t="s">
        <v>3</v>
      </c>
      <c r="I166" t="s">
        <v>260</v>
      </c>
      <c r="L166" s="2">
        <v>2800</v>
      </c>
      <c r="N166">
        <v>0</v>
      </c>
    </row>
    <row r="167" spans="1:15" x14ac:dyDescent="0.25">
      <c r="A167" t="s">
        <v>261</v>
      </c>
      <c r="B167" s="1">
        <v>42789</v>
      </c>
      <c r="C167" t="s">
        <v>262</v>
      </c>
      <c r="D167">
        <v>1</v>
      </c>
      <c r="E167" t="s">
        <v>433</v>
      </c>
      <c r="F167" t="s">
        <v>493</v>
      </c>
      <c r="G167" t="s">
        <v>100</v>
      </c>
      <c r="H167" t="s">
        <v>10</v>
      </c>
      <c r="I167" t="s">
        <v>136</v>
      </c>
      <c r="J167" s="2">
        <v>3800</v>
      </c>
      <c r="N167" s="2">
        <v>3800</v>
      </c>
    </row>
    <row r="168" spans="1:15" x14ac:dyDescent="0.25">
      <c r="A168" t="s">
        <v>359</v>
      </c>
      <c r="B168" s="1">
        <v>42812</v>
      </c>
      <c r="C168" t="s">
        <v>494</v>
      </c>
      <c r="D168">
        <v>1</v>
      </c>
      <c r="E168" t="s">
        <v>433</v>
      </c>
      <c r="F168" t="s">
        <v>495</v>
      </c>
      <c r="G168" t="s">
        <v>100</v>
      </c>
      <c r="H168" t="s">
        <v>10</v>
      </c>
      <c r="I168" t="s">
        <v>136</v>
      </c>
      <c r="J168" s="2">
        <v>3800</v>
      </c>
      <c r="N168" s="2">
        <v>7600</v>
      </c>
    </row>
    <row r="169" spans="1:15" x14ac:dyDescent="0.25">
      <c r="A169" t="s">
        <v>361</v>
      </c>
      <c r="B169" s="1">
        <v>42819</v>
      </c>
      <c r="C169" t="s">
        <v>138</v>
      </c>
      <c r="D169">
        <v>1</v>
      </c>
      <c r="E169" t="s">
        <v>432</v>
      </c>
      <c r="F169">
        <v>32425</v>
      </c>
      <c r="G169" t="s">
        <v>97</v>
      </c>
      <c r="H169" t="s">
        <v>10</v>
      </c>
      <c r="I169" t="s">
        <v>260</v>
      </c>
      <c r="L169" s="2">
        <v>3640</v>
      </c>
      <c r="N169" s="2">
        <v>3960</v>
      </c>
    </row>
    <row r="170" spans="1:15" x14ac:dyDescent="0.25">
      <c r="A170" t="s">
        <v>363</v>
      </c>
      <c r="B170" s="1">
        <v>42823</v>
      </c>
      <c r="C170" t="s">
        <v>138</v>
      </c>
      <c r="D170">
        <v>1</v>
      </c>
      <c r="E170" t="s">
        <v>432</v>
      </c>
      <c r="F170">
        <v>32466</v>
      </c>
      <c r="G170" t="s">
        <v>97</v>
      </c>
      <c r="H170" t="s">
        <v>3</v>
      </c>
      <c r="I170" t="s">
        <v>260</v>
      </c>
      <c r="L170" s="2">
        <v>3821.01</v>
      </c>
      <c r="N170">
        <v>138.99</v>
      </c>
    </row>
    <row r="171" spans="1:15" x14ac:dyDescent="0.25">
      <c r="A171" t="s">
        <v>496</v>
      </c>
      <c r="B171" s="1">
        <v>42826</v>
      </c>
      <c r="C171" t="s">
        <v>497</v>
      </c>
      <c r="D171">
        <v>1</v>
      </c>
      <c r="E171" t="s">
        <v>433</v>
      </c>
      <c r="F171" t="s">
        <v>498</v>
      </c>
      <c r="G171" t="s">
        <v>100</v>
      </c>
      <c r="H171" t="s">
        <v>10</v>
      </c>
      <c r="I171" t="s">
        <v>136</v>
      </c>
      <c r="J171" s="2">
        <v>10000</v>
      </c>
      <c r="N171" s="2">
        <v>10138.99</v>
      </c>
    </row>
    <row r="172" spans="1:15" x14ac:dyDescent="0.25">
      <c r="A172" t="s">
        <v>499</v>
      </c>
      <c r="B172" s="1">
        <v>42842</v>
      </c>
      <c r="C172" t="s">
        <v>500</v>
      </c>
      <c r="D172">
        <v>1</v>
      </c>
      <c r="E172" t="s">
        <v>432</v>
      </c>
      <c r="F172">
        <v>32827</v>
      </c>
      <c r="G172" t="s">
        <v>97</v>
      </c>
      <c r="H172" t="s">
        <v>10</v>
      </c>
      <c r="I172" t="s">
        <v>501</v>
      </c>
      <c r="L172">
        <v>139</v>
      </c>
      <c r="N172" s="2">
        <v>9999.99</v>
      </c>
    </row>
    <row r="173" spans="1:15" x14ac:dyDescent="0.25">
      <c r="A173" t="s">
        <v>502</v>
      </c>
      <c r="B173" s="1">
        <v>42844</v>
      </c>
      <c r="C173" t="s">
        <v>138</v>
      </c>
      <c r="D173">
        <v>1</v>
      </c>
      <c r="E173" t="s">
        <v>432</v>
      </c>
      <c r="F173">
        <v>32743</v>
      </c>
      <c r="G173" t="s">
        <v>97</v>
      </c>
      <c r="H173" t="s">
        <v>3</v>
      </c>
      <c r="I173" t="s">
        <v>503</v>
      </c>
      <c r="L173" s="2">
        <v>10000.030000000001</v>
      </c>
      <c r="N173">
        <v>-0.04</v>
      </c>
    </row>
    <row r="174" spans="1:15" x14ac:dyDescent="0.25">
      <c r="A174" t="s">
        <v>504</v>
      </c>
      <c r="B174" s="1">
        <v>42850</v>
      </c>
      <c r="C174" t="s">
        <v>505</v>
      </c>
      <c r="D174">
        <v>1</v>
      </c>
      <c r="E174" t="s">
        <v>433</v>
      </c>
      <c r="F174" t="s">
        <v>506</v>
      </c>
      <c r="G174" t="s">
        <v>100</v>
      </c>
      <c r="H174" t="s">
        <v>10</v>
      </c>
      <c r="I174" t="s">
        <v>136</v>
      </c>
      <c r="J174" s="2">
        <v>4000</v>
      </c>
      <c r="N174" s="2">
        <v>3999.96</v>
      </c>
    </row>
    <row r="175" spans="1:15" x14ac:dyDescent="0.25">
      <c r="I175" t="s">
        <v>129</v>
      </c>
      <c r="J175" s="2">
        <v>24400</v>
      </c>
      <c r="L175" s="2">
        <v>20400.04</v>
      </c>
    </row>
    <row r="176" spans="1:15" x14ac:dyDescent="0.25">
      <c r="I176" t="s">
        <v>82</v>
      </c>
      <c r="N176" s="2">
        <v>3999.96</v>
      </c>
      <c r="O176" t="s">
        <v>529</v>
      </c>
    </row>
    <row r="177" spans="1:14" x14ac:dyDescent="0.25">
      <c r="A177" t="s">
        <v>89</v>
      </c>
      <c r="B177" t="s">
        <v>88</v>
      </c>
      <c r="C177" t="s">
        <v>90</v>
      </c>
      <c r="D177" t="s">
        <v>91</v>
      </c>
      <c r="E177" t="s">
        <v>89</v>
      </c>
      <c r="F177" t="s">
        <v>431</v>
      </c>
      <c r="G177" t="s">
        <v>290</v>
      </c>
      <c r="H177" t="s">
        <v>88</v>
      </c>
      <c r="I177" t="s">
        <v>94</v>
      </c>
      <c r="J177" t="s">
        <v>204</v>
      </c>
      <c r="L177" t="s">
        <v>370</v>
      </c>
      <c r="N177" t="s">
        <v>95</v>
      </c>
    </row>
    <row r="179" spans="1:14" x14ac:dyDescent="0.25">
      <c r="A179" t="s">
        <v>287</v>
      </c>
      <c r="B179" t="s">
        <v>288</v>
      </c>
      <c r="C179">
        <v>73</v>
      </c>
      <c r="D179" t="s">
        <v>417</v>
      </c>
      <c r="E179" t="s">
        <v>507</v>
      </c>
      <c r="F179" t="s">
        <v>508</v>
      </c>
      <c r="G179" t="s">
        <v>419</v>
      </c>
    </row>
    <row r="180" spans="1:14" x14ac:dyDescent="0.25">
      <c r="A180" t="s">
        <v>89</v>
      </c>
      <c r="B180" t="s">
        <v>88</v>
      </c>
      <c r="C180" t="s">
        <v>90</v>
      </c>
      <c r="D180" t="s">
        <v>91</v>
      </c>
      <c r="E180" t="s">
        <v>89</v>
      </c>
      <c r="F180" t="s">
        <v>431</v>
      </c>
      <c r="G180" t="s">
        <v>290</v>
      </c>
      <c r="H180" t="s">
        <v>88</v>
      </c>
      <c r="I180" t="s">
        <v>94</v>
      </c>
      <c r="J180" t="s">
        <v>204</v>
      </c>
      <c r="L180" t="s">
        <v>370</v>
      </c>
      <c r="N180" t="s">
        <v>95</v>
      </c>
    </row>
    <row r="181" spans="1:14" x14ac:dyDescent="0.25">
      <c r="I181" t="s">
        <v>0</v>
      </c>
      <c r="N181" s="2">
        <v>1796.67</v>
      </c>
    </row>
    <row r="182" spans="1:14" x14ac:dyDescent="0.25">
      <c r="A182" t="s">
        <v>267</v>
      </c>
      <c r="B182" s="1">
        <v>42786</v>
      </c>
      <c r="C182" t="s">
        <v>268</v>
      </c>
      <c r="D182">
        <v>1</v>
      </c>
      <c r="E182" t="s">
        <v>433</v>
      </c>
      <c r="F182" t="s">
        <v>509</v>
      </c>
      <c r="G182" t="s">
        <v>100</v>
      </c>
      <c r="H182" t="s">
        <v>10</v>
      </c>
      <c r="I182" t="s">
        <v>136</v>
      </c>
      <c r="J182" s="2">
        <v>5800</v>
      </c>
      <c r="N182" s="2">
        <v>7596.67</v>
      </c>
    </row>
    <row r="183" spans="1:14" x14ac:dyDescent="0.25">
      <c r="A183" t="s">
        <v>228</v>
      </c>
      <c r="B183" s="1">
        <v>42790</v>
      </c>
      <c r="C183" t="s">
        <v>229</v>
      </c>
      <c r="D183">
        <v>1</v>
      </c>
      <c r="E183" t="s">
        <v>432</v>
      </c>
      <c r="F183">
        <v>32110</v>
      </c>
      <c r="G183" t="s">
        <v>97</v>
      </c>
      <c r="H183" t="s">
        <v>3</v>
      </c>
      <c r="I183" t="s">
        <v>270</v>
      </c>
      <c r="L183">
        <v>599</v>
      </c>
      <c r="N183" s="2">
        <v>6997.67</v>
      </c>
    </row>
    <row r="184" spans="1:14" x14ac:dyDescent="0.25">
      <c r="A184" t="s">
        <v>271</v>
      </c>
      <c r="B184" s="1">
        <v>42794</v>
      </c>
      <c r="C184" t="s">
        <v>138</v>
      </c>
      <c r="D184">
        <v>1</v>
      </c>
      <c r="E184" t="s">
        <v>432</v>
      </c>
      <c r="F184">
        <v>32299</v>
      </c>
      <c r="G184" t="s">
        <v>97</v>
      </c>
      <c r="H184" t="s">
        <v>10</v>
      </c>
      <c r="I184" t="s">
        <v>273</v>
      </c>
      <c r="L184" s="2">
        <v>5799.68</v>
      </c>
      <c r="N184" s="2">
        <v>1197.99</v>
      </c>
    </row>
    <row r="185" spans="1:14" x14ac:dyDescent="0.25">
      <c r="I185" t="s">
        <v>129</v>
      </c>
      <c r="J185" s="2">
        <v>5800</v>
      </c>
      <c r="L185" s="2">
        <v>6398.68</v>
      </c>
    </row>
    <row r="186" spans="1:14" x14ac:dyDescent="0.25">
      <c r="I186" t="s">
        <v>82</v>
      </c>
      <c r="N186" s="2">
        <v>1197.99</v>
      </c>
    </row>
    <row r="187" spans="1:14" x14ac:dyDescent="0.25">
      <c r="A187" t="s">
        <v>89</v>
      </c>
      <c r="B187" t="s">
        <v>88</v>
      </c>
      <c r="C187" t="s">
        <v>90</v>
      </c>
      <c r="D187" t="s">
        <v>91</v>
      </c>
      <c r="E187" t="s">
        <v>89</v>
      </c>
      <c r="F187" t="s">
        <v>431</v>
      </c>
      <c r="G187" t="s">
        <v>290</v>
      </c>
      <c r="H187" t="s">
        <v>88</v>
      </c>
      <c r="I187" t="s">
        <v>94</v>
      </c>
      <c r="J187" t="s">
        <v>204</v>
      </c>
      <c r="L187" t="s">
        <v>370</v>
      </c>
      <c r="N187" t="s">
        <v>95</v>
      </c>
    </row>
    <row r="189" spans="1:14" x14ac:dyDescent="0.25">
      <c r="A189" t="s">
        <v>287</v>
      </c>
      <c r="B189" t="s">
        <v>288</v>
      </c>
      <c r="C189">
        <v>74</v>
      </c>
      <c r="D189" t="s">
        <v>420</v>
      </c>
      <c r="E189" t="s">
        <v>510</v>
      </c>
      <c r="F189" t="s">
        <v>511</v>
      </c>
      <c r="G189" t="s">
        <v>422</v>
      </c>
    </row>
    <row r="190" spans="1:14" x14ac:dyDescent="0.25">
      <c r="A190" t="s">
        <v>89</v>
      </c>
      <c r="B190" t="s">
        <v>88</v>
      </c>
      <c r="C190" t="s">
        <v>90</v>
      </c>
      <c r="D190" t="s">
        <v>91</v>
      </c>
      <c r="E190" t="s">
        <v>89</v>
      </c>
      <c r="F190" t="s">
        <v>431</v>
      </c>
      <c r="G190" t="s">
        <v>290</v>
      </c>
      <c r="H190" t="s">
        <v>88</v>
      </c>
      <c r="I190" t="s">
        <v>94</v>
      </c>
      <c r="J190" t="s">
        <v>204</v>
      </c>
      <c r="L190" t="s">
        <v>370</v>
      </c>
      <c r="N190" t="s">
        <v>95</v>
      </c>
    </row>
    <row r="191" spans="1:14" x14ac:dyDescent="0.25">
      <c r="I191" t="s">
        <v>0</v>
      </c>
      <c r="N191">
        <v>0</v>
      </c>
    </row>
    <row r="192" spans="1:14" x14ac:dyDescent="0.25">
      <c r="A192" t="s">
        <v>277</v>
      </c>
      <c r="B192" s="1">
        <v>42786</v>
      </c>
      <c r="C192" t="s">
        <v>278</v>
      </c>
      <c r="D192">
        <v>1</v>
      </c>
      <c r="E192" t="s">
        <v>433</v>
      </c>
      <c r="F192" t="s">
        <v>512</v>
      </c>
      <c r="G192" t="s">
        <v>100</v>
      </c>
      <c r="H192" t="s">
        <v>10</v>
      </c>
      <c r="I192" t="s">
        <v>136</v>
      </c>
      <c r="J192" s="2">
        <v>2900</v>
      </c>
      <c r="N192" s="2">
        <v>2900</v>
      </c>
    </row>
    <row r="193" spans="1:15" x14ac:dyDescent="0.25">
      <c r="A193" t="s">
        <v>513</v>
      </c>
      <c r="B193" s="1">
        <v>42844</v>
      </c>
      <c r="C193" t="s">
        <v>138</v>
      </c>
      <c r="D193">
        <v>1</v>
      </c>
      <c r="E193" t="s">
        <v>432</v>
      </c>
      <c r="F193">
        <v>32745</v>
      </c>
      <c r="G193" t="s">
        <v>97</v>
      </c>
      <c r="H193" t="s">
        <v>3</v>
      </c>
      <c r="I193" t="s">
        <v>514</v>
      </c>
      <c r="L193" s="2">
        <v>2900</v>
      </c>
      <c r="N193">
        <v>0</v>
      </c>
    </row>
    <row r="194" spans="1:15" x14ac:dyDescent="0.25">
      <c r="I194" t="s">
        <v>129</v>
      </c>
      <c r="J194" s="2">
        <v>2900</v>
      </c>
      <c r="L194" s="2">
        <v>2900</v>
      </c>
    </row>
    <row r="195" spans="1:15" x14ac:dyDescent="0.25">
      <c r="I195" t="s">
        <v>82</v>
      </c>
      <c r="N195">
        <v>0</v>
      </c>
      <c r="O195" t="s">
        <v>181</v>
      </c>
    </row>
    <row r="196" spans="1:15" x14ac:dyDescent="0.25">
      <c r="A196" t="s">
        <v>89</v>
      </c>
      <c r="B196" t="s">
        <v>88</v>
      </c>
      <c r="C196" t="s">
        <v>90</v>
      </c>
      <c r="D196" t="s">
        <v>91</v>
      </c>
      <c r="E196" t="s">
        <v>89</v>
      </c>
      <c r="F196" t="s">
        <v>431</v>
      </c>
      <c r="G196" t="s">
        <v>290</v>
      </c>
      <c r="H196" t="s">
        <v>88</v>
      </c>
      <c r="I196" t="s">
        <v>94</v>
      </c>
      <c r="J196" t="s">
        <v>204</v>
      </c>
      <c r="L196" t="s">
        <v>370</v>
      </c>
      <c r="N196" t="s">
        <v>95</v>
      </c>
    </row>
    <row r="198" spans="1:15" x14ac:dyDescent="0.25">
      <c r="A198" t="s">
        <v>287</v>
      </c>
      <c r="B198" t="s">
        <v>288</v>
      </c>
      <c r="C198">
        <v>75</v>
      </c>
      <c r="D198" t="s">
        <v>385</v>
      </c>
      <c r="E198" t="s">
        <v>515</v>
      </c>
      <c r="F198" t="s">
        <v>516</v>
      </c>
      <c r="G198" t="s">
        <v>424</v>
      </c>
    </row>
    <row r="199" spans="1:15" x14ac:dyDescent="0.25">
      <c r="A199" t="s">
        <v>89</v>
      </c>
      <c r="B199" t="s">
        <v>88</v>
      </c>
      <c r="C199" t="s">
        <v>90</v>
      </c>
      <c r="D199" t="s">
        <v>91</v>
      </c>
      <c r="E199" t="s">
        <v>89</v>
      </c>
      <c r="F199" t="s">
        <v>431</v>
      </c>
      <c r="G199" t="s">
        <v>290</v>
      </c>
      <c r="H199" t="s">
        <v>88</v>
      </c>
      <c r="I199" t="s">
        <v>94</v>
      </c>
      <c r="J199" t="s">
        <v>204</v>
      </c>
      <c r="L199" t="s">
        <v>370</v>
      </c>
      <c r="N199" t="s">
        <v>95</v>
      </c>
    </row>
    <row r="200" spans="1:15" x14ac:dyDescent="0.25">
      <c r="I200" t="s">
        <v>0</v>
      </c>
      <c r="N200">
        <v>0</v>
      </c>
    </row>
    <row r="201" spans="1:15" x14ac:dyDescent="0.25">
      <c r="A201" t="s">
        <v>283</v>
      </c>
      <c r="B201" s="1">
        <v>42789</v>
      </c>
      <c r="C201" t="s">
        <v>284</v>
      </c>
      <c r="D201">
        <v>1</v>
      </c>
      <c r="E201" t="s">
        <v>433</v>
      </c>
      <c r="F201" t="s">
        <v>517</v>
      </c>
      <c r="G201" t="s">
        <v>100</v>
      </c>
      <c r="H201" t="s">
        <v>10</v>
      </c>
      <c r="I201" t="s">
        <v>136</v>
      </c>
      <c r="J201" s="2">
        <v>5800</v>
      </c>
      <c r="N201" s="2">
        <v>5800</v>
      </c>
    </row>
    <row r="202" spans="1:15" x14ac:dyDescent="0.25">
      <c r="A202" t="s">
        <v>365</v>
      </c>
      <c r="B202" s="1">
        <v>42805</v>
      </c>
      <c r="C202" t="s">
        <v>518</v>
      </c>
      <c r="D202">
        <v>1</v>
      </c>
      <c r="E202" t="s">
        <v>433</v>
      </c>
      <c r="F202" t="s">
        <v>519</v>
      </c>
      <c r="G202" t="s">
        <v>100</v>
      </c>
      <c r="H202" t="s">
        <v>10</v>
      </c>
      <c r="I202" t="s">
        <v>136</v>
      </c>
      <c r="J202" s="2">
        <v>4800</v>
      </c>
      <c r="N202" s="2">
        <v>10600</v>
      </c>
    </row>
    <row r="203" spans="1:15" x14ac:dyDescent="0.25">
      <c r="A203" t="s">
        <v>367</v>
      </c>
      <c r="B203" s="1">
        <v>42807</v>
      </c>
      <c r="C203" t="s">
        <v>138</v>
      </c>
      <c r="D203">
        <v>1</v>
      </c>
      <c r="E203" t="s">
        <v>432</v>
      </c>
      <c r="F203">
        <v>32349</v>
      </c>
      <c r="G203" t="s">
        <v>97</v>
      </c>
      <c r="H203" t="s">
        <v>3</v>
      </c>
      <c r="I203" t="s">
        <v>369</v>
      </c>
      <c r="L203" s="2">
        <v>5800.51</v>
      </c>
      <c r="N203" s="2">
        <v>4799.49</v>
      </c>
    </row>
    <row r="204" spans="1:15" x14ac:dyDescent="0.25">
      <c r="A204" t="s">
        <v>520</v>
      </c>
      <c r="B204" s="1">
        <v>42849</v>
      </c>
      <c r="C204" t="s">
        <v>138</v>
      </c>
      <c r="D204">
        <v>1</v>
      </c>
      <c r="E204" t="s">
        <v>432</v>
      </c>
      <c r="F204">
        <v>32772</v>
      </c>
      <c r="G204" t="s">
        <v>97</v>
      </c>
      <c r="H204" t="s">
        <v>3</v>
      </c>
      <c r="I204" t="s">
        <v>521</v>
      </c>
      <c r="L204" s="2">
        <v>4800.01</v>
      </c>
      <c r="N204">
        <v>-0.52</v>
      </c>
    </row>
    <row r="205" spans="1:15" x14ac:dyDescent="0.25">
      <c r="I205" t="s">
        <v>129</v>
      </c>
      <c r="J205" s="2">
        <v>10600</v>
      </c>
      <c r="L205" s="2">
        <v>10600.52</v>
      </c>
    </row>
    <row r="206" spans="1:15" x14ac:dyDescent="0.25">
      <c r="I206" t="s">
        <v>82</v>
      </c>
      <c r="N206">
        <v>-0.52</v>
      </c>
      <c r="O206" t="s">
        <v>181</v>
      </c>
    </row>
    <row r="207" spans="1:15" x14ac:dyDescent="0.25">
      <c r="A207" t="s">
        <v>89</v>
      </c>
      <c r="B207" t="s">
        <v>88</v>
      </c>
      <c r="C207" t="s">
        <v>90</v>
      </c>
      <c r="D207" t="s">
        <v>91</v>
      </c>
      <c r="E207" t="s">
        <v>89</v>
      </c>
      <c r="F207" t="s">
        <v>431</v>
      </c>
      <c r="G207" t="s">
        <v>290</v>
      </c>
      <c r="H207" t="s">
        <v>88</v>
      </c>
      <c r="I207" t="s">
        <v>94</v>
      </c>
      <c r="J207" t="s">
        <v>204</v>
      </c>
      <c r="L207" t="s">
        <v>370</v>
      </c>
      <c r="N207" t="s">
        <v>95</v>
      </c>
    </row>
    <row r="209" spans="1:15" x14ac:dyDescent="0.25">
      <c r="A209" t="s">
        <v>287</v>
      </c>
      <c r="B209" t="s">
        <v>288</v>
      </c>
      <c r="C209">
        <v>76</v>
      </c>
      <c r="D209" t="s">
        <v>484</v>
      </c>
      <c r="E209" t="s">
        <v>522</v>
      </c>
      <c r="F209" t="s">
        <v>523</v>
      </c>
      <c r="G209" t="s">
        <v>524</v>
      </c>
    </row>
    <row r="210" spans="1:15" x14ac:dyDescent="0.25">
      <c r="A210" t="s">
        <v>89</v>
      </c>
      <c r="B210" t="s">
        <v>88</v>
      </c>
      <c r="C210" t="s">
        <v>90</v>
      </c>
      <c r="D210" t="s">
        <v>91</v>
      </c>
      <c r="E210" t="s">
        <v>89</v>
      </c>
      <c r="F210" t="s">
        <v>431</v>
      </c>
      <c r="G210" t="s">
        <v>290</v>
      </c>
      <c r="H210" t="s">
        <v>88</v>
      </c>
      <c r="I210" t="s">
        <v>94</v>
      </c>
      <c r="J210" t="s">
        <v>204</v>
      </c>
      <c r="L210" t="s">
        <v>370</v>
      </c>
      <c r="N210" t="s">
        <v>95</v>
      </c>
    </row>
    <row r="211" spans="1:15" x14ac:dyDescent="0.25">
      <c r="I211" t="s">
        <v>0</v>
      </c>
      <c r="N211">
        <v>0</v>
      </c>
    </row>
    <row r="212" spans="1:15" x14ac:dyDescent="0.25">
      <c r="A212" t="s">
        <v>525</v>
      </c>
      <c r="B212" s="1">
        <v>42826</v>
      </c>
      <c r="C212" t="s">
        <v>526</v>
      </c>
      <c r="D212">
        <v>1</v>
      </c>
      <c r="E212" t="s">
        <v>433</v>
      </c>
      <c r="F212" t="s">
        <v>527</v>
      </c>
      <c r="G212" t="s">
        <v>100</v>
      </c>
      <c r="H212" t="s">
        <v>10</v>
      </c>
      <c r="I212" t="s">
        <v>136</v>
      </c>
      <c r="J212">
        <v>554</v>
      </c>
      <c r="N212">
        <v>554</v>
      </c>
    </row>
    <row r="213" spans="1:15" x14ac:dyDescent="0.25">
      <c r="I213" t="s">
        <v>129</v>
      </c>
      <c r="J213">
        <v>554</v>
      </c>
      <c r="L213">
        <v>0</v>
      </c>
    </row>
    <row r="214" spans="1:15" x14ac:dyDescent="0.25">
      <c r="I214" t="s">
        <v>82</v>
      </c>
      <c r="N214">
        <v>554</v>
      </c>
      <c r="O214" t="s">
        <v>528</v>
      </c>
    </row>
    <row r="215" spans="1:15" x14ac:dyDescent="0.25">
      <c r="A215" t="s">
        <v>89</v>
      </c>
      <c r="B215" t="s">
        <v>88</v>
      </c>
      <c r="C215" t="s">
        <v>90</v>
      </c>
      <c r="D215" t="s">
        <v>91</v>
      </c>
      <c r="E215" t="s">
        <v>89</v>
      </c>
      <c r="F215" t="s">
        <v>431</v>
      </c>
      <c r="G215" t="s">
        <v>290</v>
      </c>
      <c r="H215" t="s">
        <v>88</v>
      </c>
      <c r="I215" t="s">
        <v>94</v>
      </c>
      <c r="J215" t="s">
        <v>204</v>
      </c>
      <c r="L215" t="s">
        <v>370</v>
      </c>
      <c r="N215" t="s">
        <v>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opLeftCell="A109" workbookViewId="0">
      <selection activeCell="E21" sqref="E21"/>
    </sheetView>
  </sheetViews>
  <sheetFormatPr baseColWidth="10" defaultRowHeight="15" x14ac:dyDescent="0.25"/>
  <cols>
    <col min="7" max="7" width="35.5703125" bestFit="1" customWidth="1"/>
    <col min="9" max="9" width="3.5703125" style="15" customWidth="1"/>
    <col min="11" max="11" width="3.5703125" style="15" customWidth="1"/>
  </cols>
  <sheetData>
    <row r="1" spans="1:12" x14ac:dyDescent="0.25">
      <c r="A1" t="s">
        <v>530</v>
      </c>
      <c r="I1" s="5"/>
      <c r="J1" s="11"/>
      <c r="K1" s="5"/>
    </row>
    <row r="2" spans="1:12" x14ac:dyDescent="0.25">
      <c r="A2" t="s">
        <v>531</v>
      </c>
      <c r="I2" s="5"/>
      <c r="J2" s="11"/>
      <c r="K2" s="5"/>
    </row>
    <row r="3" spans="1:12" x14ac:dyDescent="0.25">
      <c r="G3" t="s">
        <v>0</v>
      </c>
      <c r="I3" s="5"/>
      <c r="J3" s="11"/>
      <c r="K3" s="5"/>
      <c r="L3">
        <v>184</v>
      </c>
    </row>
    <row r="4" spans="1:12" x14ac:dyDescent="0.25">
      <c r="A4" t="s">
        <v>96</v>
      </c>
      <c r="B4" s="1">
        <v>42755</v>
      </c>
      <c r="C4" t="s">
        <v>1</v>
      </c>
      <c r="D4" t="s">
        <v>2</v>
      </c>
      <c r="E4" t="s">
        <v>97</v>
      </c>
      <c r="F4" t="s">
        <v>3</v>
      </c>
      <c r="G4" t="s">
        <v>4</v>
      </c>
      <c r="I4" s="5"/>
      <c r="J4" s="11">
        <v>124</v>
      </c>
      <c r="K4" s="5" t="s">
        <v>159</v>
      </c>
      <c r="L4">
        <v>60</v>
      </c>
    </row>
    <row r="5" spans="1:12" x14ac:dyDescent="0.25">
      <c r="A5" t="s">
        <v>98</v>
      </c>
      <c r="B5" s="1">
        <v>42755</v>
      </c>
      <c r="C5" t="s">
        <v>5</v>
      </c>
      <c r="D5" t="s">
        <v>6</v>
      </c>
      <c r="E5" t="s">
        <v>97</v>
      </c>
      <c r="F5" t="s">
        <v>3</v>
      </c>
      <c r="G5" t="s">
        <v>7</v>
      </c>
      <c r="I5" s="5"/>
      <c r="J5" s="11">
        <v>60</v>
      </c>
      <c r="K5" s="5" t="s">
        <v>159</v>
      </c>
      <c r="L5">
        <v>0</v>
      </c>
    </row>
    <row r="6" spans="1:12" x14ac:dyDescent="0.25">
      <c r="A6" t="s">
        <v>99</v>
      </c>
      <c r="B6" s="1">
        <v>42759</v>
      </c>
      <c r="C6" t="s">
        <v>8</v>
      </c>
      <c r="D6" t="s">
        <v>9</v>
      </c>
      <c r="E6" t="s">
        <v>100</v>
      </c>
      <c r="F6" t="s">
        <v>10</v>
      </c>
      <c r="G6" t="s">
        <v>101</v>
      </c>
      <c r="H6" s="2">
        <v>5603</v>
      </c>
      <c r="I6" s="5">
        <v>2</v>
      </c>
      <c r="J6" s="11"/>
      <c r="K6" s="5"/>
      <c r="L6" s="2">
        <v>5603</v>
      </c>
    </row>
    <row r="7" spans="1:12" x14ac:dyDescent="0.25">
      <c r="A7" t="s">
        <v>102</v>
      </c>
      <c r="B7" s="1">
        <v>42762</v>
      </c>
      <c r="C7" t="s">
        <v>11</v>
      </c>
      <c r="D7" t="s">
        <v>12</v>
      </c>
      <c r="E7" t="s">
        <v>100</v>
      </c>
      <c r="F7" t="s">
        <v>10</v>
      </c>
      <c r="G7" t="s">
        <v>103</v>
      </c>
      <c r="H7" s="2">
        <v>20000</v>
      </c>
      <c r="I7" s="5">
        <v>1</v>
      </c>
      <c r="J7" s="11"/>
      <c r="K7" s="5"/>
      <c r="L7" s="2">
        <v>25603</v>
      </c>
    </row>
    <row r="8" spans="1:12" x14ac:dyDescent="0.25">
      <c r="A8" t="s">
        <v>104</v>
      </c>
      <c r="B8" s="1">
        <v>42766</v>
      </c>
      <c r="C8" t="s">
        <v>13</v>
      </c>
      <c r="D8" t="s">
        <v>14</v>
      </c>
      <c r="E8" t="s">
        <v>97</v>
      </c>
      <c r="F8" t="s">
        <v>10</v>
      </c>
      <c r="G8" t="s">
        <v>15</v>
      </c>
      <c r="I8" s="5"/>
      <c r="J8" s="12">
        <v>267</v>
      </c>
      <c r="K8" s="5">
        <v>1</v>
      </c>
      <c r="L8" s="2">
        <v>25336</v>
      </c>
    </row>
    <row r="9" spans="1:12" x14ac:dyDescent="0.25">
      <c r="A9" t="s">
        <v>105</v>
      </c>
      <c r="B9" s="1">
        <v>42766</v>
      </c>
      <c r="C9" t="s">
        <v>16</v>
      </c>
      <c r="D9" t="s">
        <v>17</v>
      </c>
      <c r="E9" t="s">
        <v>97</v>
      </c>
      <c r="F9" t="s">
        <v>10</v>
      </c>
      <c r="G9" t="s">
        <v>18</v>
      </c>
      <c r="I9" s="5"/>
      <c r="J9" s="12">
        <v>344</v>
      </c>
      <c r="K9" s="5">
        <v>1</v>
      </c>
      <c r="L9" s="2">
        <v>24992</v>
      </c>
    </row>
    <row r="10" spans="1:12" x14ac:dyDescent="0.25">
      <c r="A10" t="s">
        <v>106</v>
      </c>
      <c r="B10" s="1">
        <v>42766</v>
      </c>
      <c r="C10" t="s">
        <v>19</v>
      </c>
      <c r="D10" t="s">
        <v>20</v>
      </c>
      <c r="E10" t="s">
        <v>97</v>
      </c>
      <c r="F10" t="s">
        <v>10</v>
      </c>
      <c r="G10" t="s">
        <v>21</v>
      </c>
      <c r="I10" s="5"/>
      <c r="J10" s="12">
        <v>1566</v>
      </c>
      <c r="K10" s="5">
        <v>1</v>
      </c>
      <c r="L10" s="2">
        <v>23426</v>
      </c>
    </row>
    <row r="11" spans="1:12" x14ac:dyDescent="0.25">
      <c r="A11" t="s">
        <v>107</v>
      </c>
      <c r="B11" s="1">
        <v>42766</v>
      </c>
      <c r="C11" t="s">
        <v>22</v>
      </c>
      <c r="D11" t="s">
        <v>23</v>
      </c>
      <c r="E11" t="s">
        <v>97</v>
      </c>
      <c r="F11" t="s">
        <v>10</v>
      </c>
      <c r="G11" t="s">
        <v>24</v>
      </c>
      <c r="I11" s="5"/>
      <c r="J11" s="12">
        <v>609.4</v>
      </c>
      <c r="K11" s="5">
        <v>1</v>
      </c>
      <c r="L11" s="2">
        <v>22816.6</v>
      </c>
    </row>
    <row r="12" spans="1:12" x14ac:dyDescent="0.25">
      <c r="A12" t="s">
        <v>108</v>
      </c>
      <c r="B12" s="1">
        <v>42766</v>
      </c>
      <c r="C12" t="s">
        <v>25</v>
      </c>
      <c r="D12" t="s">
        <v>26</v>
      </c>
      <c r="E12" t="s">
        <v>97</v>
      </c>
      <c r="F12" t="s">
        <v>10</v>
      </c>
      <c r="G12" t="s">
        <v>27</v>
      </c>
      <c r="I12" s="5"/>
      <c r="J12" s="12">
        <v>299.7</v>
      </c>
      <c r="K12" s="5">
        <v>1</v>
      </c>
      <c r="L12" s="2">
        <v>22516.9</v>
      </c>
    </row>
    <row r="13" spans="1:12" x14ac:dyDescent="0.25">
      <c r="A13" t="s">
        <v>109</v>
      </c>
      <c r="B13" s="1">
        <v>42766</v>
      </c>
      <c r="C13" t="s">
        <v>28</v>
      </c>
      <c r="D13" t="s">
        <v>29</v>
      </c>
      <c r="E13" t="s">
        <v>97</v>
      </c>
      <c r="F13" t="s">
        <v>10</v>
      </c>
      <c r="G13" t="s">
        <v>30</v>
      </c>
      <c r="I13" s="5"/>
      <c r="J13" s="12">
        <v>253</v>
      </c>
      <c r="K13" s="5">
        <v>1</v>
      </c>
      <c r="L13" s="2">
        <v>22263.9</v>
      </c>
    </row>
    <row r="14" spans="1:12" x14ac:dyDescent="0.25">
      <c r="A14" t="s">
        <v>110</v>
      </c>
      <c r="B14" s="1">
        <v>42766</v>
      </c>
      <c r="C14" t="s">
        <v>31</v>
      </c>
      <c r="D14" t="s">
        <v>32</v>
      </c>
      <c r="E14" t="s">
        <v>97</v>
      </c>
      <c r="F14" t="s">
        <v>10</v>
      </c>
      <c r="G14" t="s">
        <v>33</v>
      </c>
      <c r="I14" s="5"/>
      <c r="J14" s="12">
        <v>100</v>
      </c>
      <c r="K14" s="5">
        <v>1</v>
      </c>
      <c r="L14" s="2">
        <v>22163.9</v>
      </c>
    </row>
    <row r="15" spans="1:12" x14ac:dyDescent="0.25">
      <c r="A15" t="s">
        <v>111</v>
      </c>
      <c r="B15" s="1">
        <v>42766</v>
      </c>
      <c r="C15" t="s">
        <v>34</v>
      </c>
      <c r="D15" t="s">
        <v>35</v>
      </c>
      <c r="E15" t="s">
        <v>97</v>
      </c>
      <c r="F15" t="s">
        <v>10</v>
      </c>
      <c r="G15" t="s">
        <v>36</v>
      </c>
      <c r="I15" s="5"/>
      <c r="J15" s="12">
        <v>290.13</v>
      </c>
      <c r="K15" s="5">
        <v>1</v>
      </c>
      <c r="L15" s="2">
        <v>21873.77</v>
      </c>
    </row>
    <row r="16" spans="1:12" x14ac:dyDescent="0.25">
      <c r="A16" t="s">
        <v>112</v>
      </c>
      <c r="B16" s="1">
        <v>42766</v>
      </c>
      <c r="C16" t="s">
        <v>37</v>
      </c>
      <c r="D16" t="s">
        <v>38</v>
      </c>
      <c r="E16" t="s">
        <v>97</v>
      </c>
      <c r="F16" t="s">
        <v>10</v>
      </c>
      <c r="G16" t="s">
        <v>36</v>
      </c>
      <c r="I16" s="5"/>
      <c r="J16" s="12">
        <v>1921</v>
      </c>
      <c r="K16" s="5">
        <v>1</v>
      </c>
      <c r="L16" s="2">
        <v>19952.77</v>
      </c>
    </row>
    <row r="17" spans="1:12" x14ac:dyDescent="0.25">
      <c r="A17" t="s">
        <v>113</v>
      </c>
      <c r="B17" s="1">
        <v>42766</v>
      </c>
      <c r="C17" t="s">
        <v>39</v>
      </c>
      <c r="D17" t="s">
        <v>40</v>
      </c>
      <c r="E17" t="s">
        <v>97</v>
      </c>
      <c r="F17" t="s">
        <v>10</v>
      </c>
      <c r="G17" t="s">
        <v>41</v>
      </c>
      <c r="I17" s="5"/>
      <c r="J17" s="12">
        <v>164</v>
      </c>
      <c r="K17" s="5">
        <v>1</v>
      </c>
      <c r="L17" s="2">
        <v>19788.77</v>
      </c>
    </row>
    <row r="18" spans="1:12" x14ac:dyDescent="0.25">
      <c r="A18" t="s">
        <v>114</v>
      </c>
      <c r="B18" s="1">
        <v>42766</v>
      </c>
      <c r="C18" t="s">
        <v>42</v>
      </c>
      <c r="D18" t="s">
        <v>43</v>
      </c>
      <c r="E18" t="s">
        <v>97</v>
      </c>
      <c r="F18" t="s">
        <v>10</v>
      </c>
      <c r="G18" t="s">
        <v>44</v>
      </c>
      <c r="I18" s="5"/>
      <c r="J18" s="12">
        <v>279</v>
      </c>
      <c r="K18" s="5">
        <v>1</v>
      </c>
      <c r="L18" s="2">
        <v>19509.77</v>
      </c>
    </row>
    <row r="19" spans="1:12" x14ac:dyDescent="0.25">
      <c r="A19" t="s">
        <v>115</v>
      </c>
      <c r="B19" s="1">
        <v>42766</v>
      </c>
      <c r="C19" t="s">
        <v>45</v>
      </c>
      <c r="D19" t="s">
        <v>46</v>
      </c>
      <c r="E19" t="s">
        <v>97</v>
      </c>
      <c r="F19" t="s">
        <v>10</v>
      </c>
      <c r="G19" t="s">
        <v>47</v>
      </c>
      <c r="I19" s="5"/>
      <c r="J19" s="12">
        <v>290</v>
      </c>
      <c r="K19" s="5">
        <v>1</v>
      </c>
      <c r="L19" s="2">
        <v>19219.77</v>
      </c>
    </row>
    <row r="20" spans="1:12" x14ac:dyDescent="0.25">
      <c r="A20" t="s">
        <v>116</v>
      </c>
      <c r="B20" s="1">
        <v>42766</v>
      </c>
      <c r="C20" t="s">
        <v>48</v>
      </c>
      <c r="D20" t="s">
        <v>49</v>
      </c>
      <c r="E20" t="s">
        <v>97</v>
      </c>
      <c r="F20" t="s">
        <v>10</v>
      </c>
      <c r="G20" t="s">
        <v>50</v>
      </c>
      <c r="I20" s="5"/>
      <c r="J20" s="12">
        <v>347.99</v>
      </c>
      <c r="K20" s="5">
        <v>1</v>
      </c>
      <c r="L20" s="2">
        <v>18871.78</v>
      </c>
    </row>
    <row r="21" spans="1:12" x14ac:dyDescent="0.25">
      <c r="A21" t="s">
        <v>117</v>
      </c>
      <c r="B21" s="1">
        <v>42766</v>
      </c>
      <c r="C21" t="s">
        <v>51</v>
      </c>
      <c r="D21" t="s">
        <v>52</v>
      </c>
      <c r="E21" t="s">
        <v>97</v>
      </c>
      <c r="F21" t="s">
        <v>10</v>
      </c>
      <c r="G21" t="s">
        <v>53</v>
      </c>
      <c r="I21" s="5"/>
      <c r="J21" s="12">
        <v>1082.01</v>
      </c>
      <c r="K21" s="5">
        <v>1</v>
      </c>
      <c r="L21" s="2">
        <v>17789.77</v>
      </c>
    </row>
    <row r="22" spans="1:12" x14ac:dyDescent="0.25">
      <c r="A22" t="s">
        <v>117</v>
      </c>
      <c r="B22" s="1">
        <v>42766</v>
      </c>
      <c r="C22" t="s">
        <v>51</v>
      </c>
      <c r="D22" t="s">
        <v>52</v>
      </c>
      <c r="E22" t="s">
        <v>97</v>
      </c>
      <c r="F22" t="s">
        <v>10</v>
      </c>
      <c r="G22" t="s">
        <v>53</v>
      </c>
      <c r="I22" s="5"/>
      <c r="J22" s="12">
        <v>95</v>
      </c>
      <c r="K22" s="5">
        <v>1</v>
      </c>
      <c r="L22" s="2">
        <v>17694.77</v>
      </c>
    </row>
    <row r="23" spans="1:12" x14ac:dyDescent="0.25">
      <c r="A23" t="s">
        <v>118</v>
      </c>
      <c r="B23" s="1">
        <v>42766</v>
      </c>
      <c r="C23" t="s">
        <v>54</v>
      </c>
      <c r="D23" t="s">
        <v>55</v>
      </c>
      <c r="E23" t="s">
        <v>97</v>
      </c>
      <c r="F23" t="s">
        <v>10</v>
      </c>
      <c r="G23" t="s">
        <v>56</v>
      </c>
      <c r="I23" s="5"/>
      <c r="J23" s="12">
        <v>1062</v>
      </c>
      <c r="K23" s="5">
        <v>1</v>
      </c>
      <c r="L23" s="2">
        <v>16632.77</v>
      </c>
    </row>
    <row r="24" spans="1:12" x14ac:dyDescent="0.25">
      <c r="A24" t="s">
        <v>118</v>
      </c>
      <c r="B24" s="1">
        <v>42766</v>
      </c>
      <c r="C24" t="s">
        <v>54</v>
      </c>
      <c r="D24" t="s">
        <v>55</v>
      </c>
      <c r="E24" t="s">
        <v>97</v>
      </c>
      <c r="F24" t="s">
        <v>10</v>
      </c>
      <c r="G24" t="s">
        <v>56</v>
      </c>
      <c r="I24" s="5"/>
      <c r="J24" s="12">
        <v>93</v>
      </c>
      <c r="K24" s="5">
        <v>1</v>
      </c>
      <c r="L24" s="2">
        <v>16539.77</v>
      </c>
    </row>
    <row r="25" spans="1:12" x14ac:dyDescent="0.25">
      <c r="A25" t="s">
        <v>119</v>
      </c>
      <c r="B25" s="1">
        <v>42766</v>
      </c>
      <c r="C25" t="s">
        <v>57</v>
      </c>
      <c r="D25" t="s">
        <v>58</v>
      </c>
      <c r="E25" t="s">
        <v>97</v>
      </c>
      <c r="F25" t="s">
        <v>10</v>
      </c>
      <c r="G25" t="s">
        <v>56</v>
      </c>
      <c r="I25" s="5"/>
      <c r="J25" s="12">
        <v>4561.18</v>
      </c>
      <c r="K25" s="5">
        <v>1</v>
      </c>
      <c r="L25" s="2">
        <v>11978.59</v>
      </c>
    </row>
    <row r="26" spans="1:12" x14ac:dyDescent="0.25">
      <c r="A26" t="s">
        <v>119</v>
      </c>
      <c r="B26" s="1">
        <v>42766</v>
      </c>
      <c r="C26" t="s">
        <v>57</v>
      </c>
      <c r="D26" t="s">
        <v>58</v>
      </c>
      <c r="E26" t="s">
        <v>97</v>
      </c>
      <c r="F26" t="s">
        <v>10</v>
      </c>
      <c r="G26" t="s">
        <v>56</v>
      </c>
      <c r="I26" s="5"/>
      <c r="J26" s="12">
        <v>145</v>
      </c>
      <c r="K26" s="5">
        <v>1</v>
      </c>
      <c r="L26" s="2">
        <v>11833.59</v>
      </c>
    </row>
    <row r="27" spans="1:12" x14ac:dyDescent="0.25">
      <c r="A27" t="s">
        <v>120</v>
      </c>
      <c r="B27" s="1">
        <v>42766</v>
      </c>
      <c r="C27" t="s">
        <v>59</v>
      </c>
      <c r="D27" t="s">
        <v>60</v>
      </c>
      <c r="E27" t="s">
        <v>97</v>
      </c>
      <c r="F27" t="s">
        <v>10</v>
      </c>
      <c r="G27" t="s">
        <v>53</v>
      </c>
      <c r="I27" s="5"/>
      <c r="J27" s="12">
        <v>1360</v>
      </c>
      <c r="K27" s="5">
        <v>1</v>
      </c>
      <c r="L27" s="2">
        <v>10473.59</v>
      </c>
    </row>
    <row r="28" spans="1:12" x14ac:dyDescent="0.25">
      <c r="A28" t="s">
        <v>121</v>
      </c>
      <c r="B28" s="1">
        <v>42766</v>
      </c>
      <c r="C28" t="s">
        <v>61</v>
      </c>
      <c r="D28" t="s">
        <v>62</v>
      </c>
      <c r="E28" t="s">
        <v>97</v>
      </c>
      <c r="F28" t="s">
        <v>10</v>
      </c>
      <c r="G28" t="s">
        <v>63</v>
      </c>
      <c r="I28" s="5"/>
      <c r="J28" s="12">
        <v>1072.06</v>
      </c>
      <c r="K28" s="5">
        <v>1</v>
      </c>
      <c r="L28" s="2">
        <v>9401.5300000000007</v>
      </c>
    </row>
    <row r="29" spans="1:12" x14ac:dyDescent="0.25">
      <c r="A29" t="s">
        <v>121</v>
      </c>
      <c r="B29" s="1">
        <v>42766</v>
      </c>
      <c r="C29" t="s">
        <v>61</v>
      </c>
      <c r="D29" t="s">
        <v>62</v>
      </c>
      <c r="E29" t="s">
        <v>97</v>
      </c>
      <c r="F29" t="s">
        <v>10</v>
      </c>
      <c r="G29" t="s">
        <v>63</v>
      </c>
      <c r="I29" s="5"/>
      <c r="J29" s="12">
        <v>90</v>
      </c>
      <c r="K29" s="5">
        <v>1</v>
      </c>
      <c r="L29" s="2">
        <v>9311.5300000000007</v>
      </c>
    </row>
    <row r="30" spans="1:12" x14ac:dyDescent="0.25">
      <c r="A30" t="s">
        <v>122</v>
      </c>
      <c r="B30" s="1">
        <v>42766</v>
      </c>
      <c r="C30" t="s">
        <v>64</v>
      </c>
      <c r="D30" t="s">
        <v>65</v>
      </c>
      <c r="E30" t="s">
        <v>97</v>
      </c>
      <c r="F30" t="s">
        <v>10</v>
      </c>
      <c r="G30" t="s">
        <v>56</v>
      </c>
      <c r="I30" s="5"/>
      <c r="J30" s="12">
        <v>1623</v>
      </c>
      <c r="K30" s="5">
        <v>1</v>
      </c>
      <c r="L30" s="2">
        <v>7688.53</v>
      </c>
    </row>
    <row r="31" spans="1:12" x14ac:dyDescent="0.25">
      <c r="A31" t="s">
        <v>122</v>
      </c>
      <c r="B31" s="1">
        <v>42766</v>
      </c>
      <c r="C31" t="s">
        <v>64</v>
      </c>
      <c r="D31" t="s">
        <v>65</v>
      </c>
      <c r="E31" t="s">
        <v>97</v>
      </c>
      <c r="F31" t="s">
        <v>10</v>
      </c>
      <c r="G31" t="s">
        <v>56</v>
      </c>
      <c r="I31" s="5"/>
      <c r="J31" s="12">
        <v>140</v>
      </c>
      <c r="K31" s="5">
        <v>1</v>
      </c>
      <c r="L31" s="2">
        <v>7548.53</v>
      </c>
    </row>
    <row r="32" spans="1:12" x14ac:dyDescent="0.25">
      <c r="A32" t="s">
        <v>123</v>
      </c>
      <c r="B32" s="1">
        <v>42766</v>
      </c>
      <c r="C32" t="s">
        <v>66</v>
      </c>
      <c r="D32" t="s">
        <v>67</v>
      </c>
      <c r="E32" t="s">
        <v>97</v>
      </c>
      <c r="F32" t="s">
        <v>10</v>
      </c>
      <c r="G32" t="s">
        <v>18</v>
      </c>
      <c r="I32" s="5"/>
      <c r="J32" s="12">
        <v>118</v>
      </c>
      <c r="K32" s="5">
        <v>1</v>
      </c>
      <c r="L32" s="2">
        <v>7430.53</v>
      </c>
    </row>
    <row r="33" spans="1:12" x14ac:dyDescent="0.25">
      <c r="A33" t="s">
        <v>124</v>
      </c>
      <c r="B33" s="1">
        <v>42766</v>
      </c>
      <c r="C33" t="s">
        <v>68</v>
      </c>
      <c r="D33" t="s">
        <v>69</v>
      </c>
      <c r="E33" t="s">
        <v>97</v>
      </c>
      <c r="F33" t="s">
        <v>10</v>
      </c>
      <c r="G33" t="s">
        <v>70</v>
      </c>
      <c r="I33" s="5"/>
      <c r="J33" s="12">
        <v>539.04999999999995</v>
      </c>
      <c r="K33" s="5">
        <v>1</v>
      </c>
      <c r="L33" s="2">
        <v>6891.48</v>
      </c>
    </row>
    <row r="34" spans="1:12" x14ac:dyDescent="0.25">
      <c r="A34" t="s">
        <v>125</v>
      </c>
      <c r="B34" s="1">
        <v>42766</v>
      </c>
      <c r="C34" t="s">
        <v>71</v>
      </c>
      <c r="D34" t="s">
        <v>72</v>
      </c>
      <c r="E34" t="s">
        <v>97</v>
      </c>
      <c r="F34" t="s">
        <v>10</v>
      </c>
      <c r="G34" t="s">
        <v>73</v>
      </c>
      <c r="I34" s="5"/>
      <c r="J34" s="12">
        <v>400</v>
      </c>
      <c r="K34" s="5">
        <v>1</v>
      </c>
      <c r="L34" s="2">
        <v>6491.48</v>
      </c>
    </row>
    <row r="35" spans="1:12" x14ac:dyDescent="0.25">
      <c r="A35" t="s">
        <v>126</v>
      </c>
      <c r="B35" s="1">
        <v>42766</v>
      </c>
      <c r="C35" t="s">
        <v>74</v>
      </c>
      <c r="D35" t="s">
        <v>75</v>
      </c>
      <c r="E35" t="s">
        <v>97</v>
      </c>
      <c r="F35" t="s">
        <v>10</v>
      </c>
      <c r="G35" t="s">
        <v>76</v>
      </c>
      <c r="I35" s="5"/>
      <c r="J35" s="12">
        <v>68</v>
      </c>
      <c r="K35" s="5">
        <v>1</v>
      </c>
      <c r="L35" s="2">
        <v>6423.48</v>
      </c>
    </row>
    <row r="36" spans="1:12" x14ac:dyDescent="0.25">
      <c r="A36" t="s">
        <v>127</v>
      </c>
      <c r="B36" s="1">
        <v>42766</v>
      </c>
      <c r="C36" t="s">
        <v>77</v>
      </c>
      <c r="D36" t="s">
        <v>78</v>
      </c>
      <c r="E36" t="s">
        <v>97</v>
      </c>
      <c r="F36" t="s">
        <v>10</v>
      </c>
      <c r="G36" t="s">
        <v>73</v>
      </c>
      <c r="I36" s="5"/>
      <c r="J36" s="12">
        <v>56</v>
      </c>
      <c r="K36" s="5">
        <v>1</v>
      </c>
      <c r="L36" s="2">
        <v>6367.48</v>
      </c>
    </row>
    <row r="37" spans="1:12" x14ac:dyDescent="0.25">
      <c r="A37" t="s">
        <v>128</v>
      </c>
      <c r="B37" s="1">
        <v>42766</v>
      </c>
      <c r="C37" t="s">
        <v>79</v>
      </c>
      <c r="D37" t="s">
        <v>80</v>
      </c>
      <c r="E37" t="s">
        <v>97</v>
      </c>
      <c r="F37" t="s">
        <v>10</v>
      </c>
      <c r="G37" t="s">
        <v>81</v>
      </c>
      <c r="I37" s="5"/>
      <c r="J37" s="12">
        <v>26</v>
      </c>
      <c r="K37" s="5">
        <v>1</v>
      </c>
      <c r="L37" s="2">
        <v>6341.48</v>
      </c>
    </row>
    <row r="38" spans="1:12" x14ac:dyDescent="0.25">
      <c r="A38" t="s">
        <v>205</v>
      </c>
      <c r="B38" s="1">
        <v>42766</v>
      </c>
      <c r="C38" t="s">
        <v>206</v>
      </c>
      <c r="D38" t="s">
        <v>207</v>
      </c>
      <c r="E38" t="s">
        <v>97</v>
      </c>
      <c r="F38" t="s">
        <v>10</v>
      </c>
      <c r="G38" t="s">
        <v>208</v>
      </c>
      <c r="I38" s="5"/>
      <c r="J38" s="11">
        <v>5603</v>
      </c>
      <c r="K38" s="5">
        <v>2</v>
      </c>
      <c r="L38">
        <v>738.48</v>
      </c>
    </row>
    <row r="39" spans="1:12" x14ac:dyDescent="0.25">
      <c r="A39" t="s">
        <v>209</v>
      </c>
      <c r="B39" s="1">
        <v>42786</v>
      </c>
      <c r="C39" t="s">
        <v>210</v>
      </c>
      <c r="D39" t="s">
        <v>211</v>
      </c>
      <c r="E39" t="s">
        <v>100</v>
      </c>
      <c r="F39" t="s">
        <v>10</v>
      </c>
      <c r="G39" t="s">
        <v>212</v>
      </c>
      <c r="I39" s="5"/>
      <c r="J39" s="11"/>
      <c r="K39" s="5"/>
    </row>
    <row r="40" spans="1:12" x14ac:dyDescent="0.25">
      <c r="A40" t="s">
        <v>213</v>
      </c>
      <c r="B40" s="1">
        <v>42789</v>
      </c>
      <c r="C40" t="s">
        <v>214</v>
      </c>
      <c r="D40" t="s">
        <v>215</v>
      </c>
      <c r="E40" t="s">
        <v>100</v>
      </c>
      <c r="F40" t="s">
        <v>10</v>
      </c>
      <c r="G40" t="s">
        <v>212</v>
      </c>
      <c r="H40" s="2">
        <v>20000</v>
      </c>
      <c r="I40" s="5">
        <v>3</v>
      </c>
      <c r="J40" s="11"/>
      <c r="K40" s="5"/>
      <c r="L40" s="2">
        <v>23890.48</v>
      </c>
    </row>
    <row r="41" spans="1:12" x14ac:dyDescent="0.25">
      <c r="A41" t="s">
        <v>291</v>
      </c>
      <c r="B41" s="1">
        <v>42825</v>
      </c>
      <c r="C41" t="s">
        <v>292</v>
      </c>
      <c r="D41" t="s">
        <v>293</v>
      </c>
      <c r="E41" t="s">
        <v>97</v>
      </c>
      <c r="F41" t="s">
        <v>3</v>
      </c>
      <c r="G41" t="s">
        <v>381</v>
      </c>
      <c r="I41" s="5"/>
      <c r="J41" s="11">
        <v>600</v>
      </c>
      <c r="K41" s="5">
        <v>3</v>
      </c>
      <c r="L41" s="2">
        <v>23290.48</v>
      </c>
    </row>
    <row r="42" spans="1:12" x14ac:dyDescent="0.25">
      <c r="A42" t="s">
        <v>294</v>
      </c>
      <c r="B42" s="1">
        <v>42825</v>
      </c>
      <c r="C42" t="s">
        <v>295</v>
      </c>
      <c r="D42" t="s">
        <v>296</v>
      </c>
      <c r="E42" t="s">
        <v>97</v>
      </c>
      <c r="F42" t="s">
        <v>3</v>
      </c>
      <c r="G42" t="s">
        <v>382</v>
      </c>
      <c r="I42" s="5"/>
      <c r="J42" s="11">
        <v>450</v>
      </c>
      <c r="K42" s="5">
        <v>3</v>
      </c>
      <c r="L42" s="2">
        <v>22840.48</v>
      </c>
    </row>
    <row r="43" spans="1:12" x14ac:dyDescent="0.25">
      <c r="A43" t="s">
        <v>297</v>
      </c>
      <c r="B43" s="1">
        <v>42825</v>
      </c>
      <c r="C43" t="s">
        <v>298</v>
      </c>
      <c r="D43" t="s">
        <v>299</v>
      </c>
      <c r="E43" t="s">
        <v>97</v>
      </c>
      <c r="F43" t="s">
        <v>3</v>
      </c>
      <c r="G43" t="s">
        <v>300</v>
      </c>
      <c r="I43" s="5"/>
      <c r="J43" s="11">
        <v>1360</v>
      </c>
      <c r="K43" s="5">
        <v>3</v>
      </c>
      <c r="L43" s="2">
        <v>21480.48</v>
      </c>
    </row>
    <row r="44" spans="1:12" x14ac:dyDescent="0.25">
      <c r="A44" t="s">
        <v>301</v>
      </c>
      <c r="B44" s="1">
        <v>42825</v>
      </c>
      <c r="C44" t="s">
        <v>302</v>
      </c>
      <c r="D44" t="s">
        <v>303</v>
      </c>
      <c r="E44" t="s">
        <v>97</v>
      </c>
      <c r="F44" t="s">
        <v>3</v>
      </c>
      <c r="G44" t="s">
        <v>304</v>
      </c>
      <c r="I44" s="5"/>
      <c r="J44" s="11">
        <v>860.92</v>
      </c>
      <c r="K44" s="5">
        <v>3</v>
      </c>
      <c r="L44" s="2">
        <v>20619.560000000001</v>
      </c>
    </row>
    <row r="45" spans="1:12" x14ac:dyDescent="0.25">
      <c r="A45" t="s">
        <v>305</v>
      </c>
      <c r="B45" s="1">
        <v>42825</v>
      </c>
      <c r="C45" t="s">
        <v>306</v>
      </c>
      <c r="D45" t="s">
        <v>307</v>
      </c>
      <c r="E45" t="s">
        <v>97</v>
      </c>
      <c r="F45" t="s">
        <v>3</v>
      </c>
      <c r="G45" t="s">
        <v>308</v>
      </c>
      <c r="I45" s="5"/>
      <c r="J45" s="11">
        <v>739.8</v>
      </c>
      <c r="K45" s="5">
        <v>3</v>
      </c>
      <c r="L45" s="2">
        <v>19879.759999999998</v>
      </c>
    </row>
    <row r="46" spans="1:12" x14ac:dyDescent="0.25">
      <c r="A46" t="s">
        <v>309</v>
      </c>
      <c r="B46" s="1">
        <v>42825</v>
      </c>
      <c r="C46" t="s">
        <v>310</v>
      </c>
      <c r="D46" t="s">
        <v>311</v>
      </c>
      <c r="E46" t="s">
        <v>97</v>
      </c>
      <c r="F46" t="s">
        <v>3</v>
      </c>
      <c r="G46" t="s">
        <v>383</v>
      </c>
      <c r="I46" s="5"/>
      <c r="J46" s="11">
        <v>752</v>
      </c>
      <c r="K46" s="5">
        <v>3</v>
      </c>
      <c r="L46" s="2">
        <v>19127.759999999998</v>
      </c>
    </row>
    <row r="47" spans="1:12" x14ac:dyDescent="0.25">
      <c r="A47" t="s">
        <v>312</v>
      </c>
      <c r="B47" s="1">
        <v>42825</v>
      </c>
      <c r="C47" t="s">
        <v>313</v>
      </c>
      <c r="D47" t="s">
        <v>314</v>
      </c>
      <c r="E47" t="s">
        <v>97</v>
      </c>
      <c r="F47" t="s">
        <v>3</v>
      </c>
      <c r="G47" t="s">
        <v>383</v>
      </c>
      <c r="I47" s="5"/>
      <c r="J47" s="11">
        <v>1865.98</v>
      </c>
      <c r="K47" s="5">
        <v>3</v>
      </c>
      <c r="L47" s="2">
        <v>17261.78</v>
      </c>
    </row>
    <row r="48" spans="1:12" x14ac:dyDescent="0.25">
      <c r="A48" t="s">
        <v>315</v>
      </c>
      <c r="B48" s="1">
        <v>42825</v>
      </c>
      <c r="C48" t="s">
        <v>316</v>
      </c>
      <c r="D48" t="s">
        <v>317</v>
      </c>
      <c r="E48" t="s">
        <v>97</v>
      </c>
      <c r="F48" t="s">
        <v>3</v>
      </c>
      <c r="G48" t="s">
        <v>318</v>
      </c>
      <c r="I48" s="5"/>
      <c r="J48" s="11">
        <v>1785.42</v>
      </c>
      <c r="K48" s="5">
        <v>3</v>
      </c>
      <c r="L48" s="2">
        <v>15476.36</v>
      </c>
    </row>
    <row r="49" spans="1:12" x14ac:dyDescent="0.25">
      <c r="A49" t="s">
        <v>319</v>
      </c>
      <c r="B49" s="1">
        <v>42825</v>
      </c>
      <c r="C49" t="s">
        <v>320</v>
      </c>
      <c r="D49" t="s">
        <v>321</v>
      </c>
      <c r="E49" t="s">
        <v>97</v>
      </c>
      <c r="F49" t="s">
        <v>3</v>
      </c>
      <c r="G49" t="s">
        <v>308</v>
      </c>
      <c r="I49" s="5"/>
      <c r="J49" s="11">
        <v>189.9</v>
      </c>
      <c r="K49" s="5">
        <v>3</v>
      </c>
      <c r="L49" s="2">
        <v>15286.46</v>
      </c>
    </row>
    <row r="50" spans="1:12" x14ac:dyDescent="0.25">
      <c r="A50" t="s">
        <v>322</v>
      </c>
      <c r="B50" s="1">
        <v>42825</v>
      </c>
      <c r="C50" t="s">
        <v>323</v>
      </c>
      <c r="D50" t="s">
        <v>324</v>
      </c>
      <c r="E50" t="s">
        <v>97</v>
      </c>
      <c r="F50" t="s">
        <v>3</v>
      </c>
      <c r="G50" t="s">
        <v>300</v>
      </c>
      <c r="I50" s="5"/>
      <c r="J50" s="11">
        <v>452</v>
      </c>
      <c r="K50" s="5">
        <v>3</v>
      </c>
      <c r="L50" s="2">
        <v>14834.46</v>
      </c>
    </row>
    <row r="51" spans="1:12" x14ac:dyDescent="0.25">
      <c r="A51" t="s">
        <v>325</v>
      </c>
      <c r="B51" s="1">
        <v>42825</v>
      </c>
      <c r="C51" t="s">
        <v>326</v>
      </c>
      <c r="D51" t="s">
        <v>327</v>
      </c>
      <c r="E51" t="s">
        <v>97</v>
      </c>
      <c r="F51" t="s">
        <v>10</v>
      </c>
      <c r="G51" t="s">
        <v>384</v>
      </c>
      <c r="I51" s="5"/>
      <c r="J51" s="11">
        <v>1555</v>
      </c>
      <c r="K51" s="5">
        <v>3</v>
      </c>
      <c r="L51" s="2">
        <v>13279.46</v>
      </c>
    </row>
    <row r="52" spans="1:12" x14ac:dyDescent="0.25">
      <c r="A52" t="s">
        <v>328</v>
      </c>
      <c r="B52" s="1">
        <v>42825</v>
      </c>
      <c r="C52" t="s">
        <v>329</v>
      </c>
      <c r="D52" t="s">
        <v>330</v>
      </c>
      <c r="E52" t="s">
        <v>97</v>
      </c>
      <c r="F52" t="s">
        <v>3</v>
      </c>
      <c r="G52" t="s">
        <v>318</v>
      </c>
      <c r="I52" s="5"/>
      <c r="J52" s="11">
        <v>1785.42</v>
      </c>
      <c r="K52" s="5">
        <v>3</v>
      </c>
      <c r="L52" s="2">
        <v>11494.04</v>
      </c>
    </row>
    <row r="53" spans="1:12" x14ac:dyDescent="0.25">
      <c r="A53" t="s">
        <v>331</v>
      </c>
      <c r="B53" s="1">
        <v>42825</v>
      </c>
      <c r="C53" t="s">
        <v>332</v>
      </c>
      <c r="D53" t="s">
        <v>333</v>
      </c>
      <c r="E53" t="s">
        <v>97</v>
      </c>
      <c r="F53" t="s">
        <v>3</v>
      </c>
      <c r="G53" t="s">
        <v>334</v>
      </c>
      <c r="I53" s="5"/>
      <c r="J53" s="11">
        <v>1146.1500000000001</v>
      </c>
      <c r="K53" s="5">
        <v>3</v>
      </c>
      <c r="L53" s="2">
        <v>10347.89</v>
      </c>
    </row>
    <row r="54" spans="1:12" x14ac:dyDescent="0.25">
      <c r="A54" t="s">
        <v>335</v>
      </c>
      <c r="B54" s="1">
        <v>42825</v>
      </c>
      <c r="C54" t="s">
        <v>336</v>
      </c>
      <c r="D54" t="s">
        <v>337</v>
      </c>
      <c r="E54" t="s">
        <v>97</v>
      </c>
      <c r="F54" t="s">
        <v>3</v>
      </c>
      <c r="G54" t="s">
        <v>338</v>
      </c>
      <c r="I54" s="5"/>
      <c r="J54" s="11">
        <v>558.57000000000005</v>
      </c>
      <c r="K54" s="5">
        <v>3</v>
      </c>
      <c r="L54" s="2">
        <v>9789.32</v>
      </c>
    </row>
    <row r="55" spans="1:12" x14ac:dyDescent="0.25">
      <c r="A55" t="s">
        <v>339</v>
      </c>
      <c r="B55" s="1">
        <v>42825</v>
      </c>
      <c r="C55" t="s">
        <v>340</v>
      </c>
      <c r="D55" t="s">
        <v>341</v>
      </c>
      <c r="E55" t="s">
        <v>97</v>
      </c>
      <c r="F55" t="s">
        <v>3</v>
      </c>
      <c r="G55" t="s">
        <v>342</v>
      </c>
      <c r="I55" s="5"/>
      <c r="J55" s="11">
        <v>1654.77</v>
      </c>
      <c r="K55" s="5">
        <v>3</v>
      </c>
      <c r="L55" s="2">
        <v>8134.55</v>
      </c>
    </row>
    <row r="56" spans="1:12" x14ac:dyDescent="0.25">
      <c r="A56" t="s">
        <v>343</v>
      </c>
      <c r="B56" s="1">
        <v>42825</v>
      </c>
      <c r="C56" t="s">
        <v>344</v>
      </c>
      <c r="D56" t="s">
        <v>345</v>
      </c>
      <c r="E56" t="s">
        <v>97</v>
      </c>
      <c r="F56" t="s">
        <v>3</v>
      </c>
      <c r="G56" t="s">
        <v>346</v>
      </c>
      <c r="I56" s="5"/>
      <c r="J56" s="11">
        <v>600</v>
      </c>
      <c r="K56" s="5">
        <v>3</v>
      </c>
      <c r="L56" s="2">
        <v>7534.55</v>
      </c>
    </row>
    <row r="57" spans="1:12" x14ac:dyDescent="0.25">
      <c r="A57" t="s">
        <v>347</v>
      </c>
      <c r="B57" s="1">
        <v>42825</v>
      </c>
      <c r="C57" t="s">
        <v>348</v>
      </c>
      <c r="D57" t="s">
        <v>349</v>
      </c>
      <c r="E57" t="s">
        <v>97</v>
      </c>
      <c r="F57" t="s">
        <v>3</v>
      </c>
      <c r="G57" t="s">
        <v>346</v>
      </c>
      <c r="I57" s="5"/>
      <c r="J57" s="11">
        <v>1800</v>
      </c>
      <c r="K57" s="5">
        <v>3</v>
      </c>
      <c r="L57" s="2">
        <v>5734.55</v>
      </c>
    </row>
    <row r="58" spans="1:12" x14ac:dyDescent="0.25">
      <c r="A58" t="s">
        <v>438</v>
      </c>
      <c r="B58" s="1">
        <v>42835</v>
      </c>
      <c r="C58" t="s">
        <v>439</v>
      </c>
      <c r="D58" t="s">
        <v>532</v>
      </c>
      <c r="E58" t="s">
        <v>100</v>
      </c>
      <c r="F58" t="s">
        <v>10</v>
      </c>
      <c r="G58" t="s">
        <v>441</v>
      </c>
      <c r="H58" s="2">
        <v>5400</v>
      </c>
      <c r="I58" s="5"/>
      <c r="J58" s="11"/>
      <c r="K58" s="5"/>
      <c r="L58" s="2">
        <v>11134.55</v>
      </c>
    </row>
    <row r="59" spans="1:12" x14ac:dyDescent="0.25">
      <c r="A59" t="s">
        <v>442</v>
      </c>
      <c r="B59" s="1">
        <v>42835</v>
      </c>
      <c r="C59" t="s">
        <v>443</v>
      </c>
      <c r="D59" t="s">
        <v>533</v>
      </c>
      <c r="E59" t="s">
        <v>100</v>
      </c>
      <c r="F59" t="s">
        <v>10</v>
      </c>
      <c r="G59" t="s">
        <v>445</v>
      </c>
      <c r="H59" s="2">
        <v>5999</v>
      </c>
      <c r="I59" s="5"/>
      <c r="J59" s="11"/>
      <c r="K59" s="5"/>
      <c r="L59" s="2">
        <v>17133.55</v>
      </c>
    </row>
    <row r="60" spans="1:12" x14ac:dyDescent="0.25">
      <c r="A60" t="s">
        <v>534</v>
      </c>
      <c r="B60" s="1">
        <v>42885</v>
      </c>
      <c r="C60" t="s">
        <v>535</v>
      </c>
      <c r="D60" t="s">
        <v>536</v>
      </c>
      <c r="E60" t="s">
        <v>100</v>
      </c>
      <c r="F60" t="s">
        <v>10</v>
      </c>
      <c r="G60" t="s">
        <v>103</v>
      </c>
      <c r="H60" s="2">
        <v>20000</v>
      </c>
      <c r="I60" s="5">
        <v>4</v>
      </c>
      <c r="J60" s="11"/>
      <c r="K60" s="5"/>
      <c r="L60" s="2">
        <v>37133.550000000003</v>
      </c>
    </row>
    <row r="61" spans="1:12" x14ac:dyDescent="0.25">
      <c r="A61" t="s">
        <v>537</v>
      </c>
      <c r="B61" s="1">
        <v>42886</v>
      </c>
      <c r="C61" s="13">
        <v>42865</v>
      </c>
      <c r="D61" t="s">
        <v>538</v>
      </c>
      <c r="E61" t="s">
        <v>97</v>
      </c>
      <c r="F61" t="s">
        <v>10</v>
      </c>
      <c r="G61" t="s">
        <v>539</v>
      </c>
      <c r="I61" s="5"/>
      <c r="J61" s="11">
        <v>2310</v>
      </c>
      <c r="K61" s="5"/>
      <c r="L61" s="2">
        <v>34823.550000000003</v>
      </c>
    </row>
    <row r="62" spans="1:12" x14ac:dyDescent="0.25">
      <c r="A62" t="s">
        <v>540</v>
      </c>
      <c r="B62" s="1">
        <v>42886</v>
      </c>
      <c r="C62" s="13">
        <v>42865</v>
      </c>
      <c r="D62" t="s">
        <v>541</v>
      </c>
      <c r="E62" t="s">
        <v>97</v>
      </c>
      <c r="F62" t="s">
        <v>10</v>
      </c>
      <c r="G62" t="s">
        <v>542</v>
      </c>
      <c r="I62" s="5"/>
      <c r="J62" s="11">
        <v>2286</v>
      </c>
      <c r="K62" s="5"/>
      <c r="L62" s="2">
        <v>32537.55</v>
      </c>
    </row>
    <row r="63" spans="1:12" x14ac:dyDescent="0.25">
      <c r="A63" t="s">
        <v>543</v>
      </c>
      <c r="B63" s="1">
        <v>42886</v>
      </c>
      <c r="C63" t="s">
        <v>544</v>
      </c>
      <c r="D63" t="s">
        <v>545</v>
      </c>
      <c r="E63" t="s">
        <v>97</v>
      </c>
      <c r="F63" t="s">
        <v>10</v>
      </c>
      <c r="G63" t="s">
        <v>63</v>
      </c>
      <c r="I63" s="5"/>
      <c r="J63" s="11">
        <v>1794.55</v>
      </c>
      <c r="K63" s="5">
        <v>4</v>
      </c>
      <c r="L63" s="2">
        <v>30743</v>
      </c>
    </row>
    <row r="64" spans="1:12" x14ac:dyDescent="0.25">
      <c r="A64" t="s">
        <v>543</v>
      </c>
      <c r="B64" s="1">
        <v>42886</v>
      </c>
      <c r="C64" t="s">
        <v>544</v>
      </c>
      <c r="D64" t="s">
        <v>545</v>
      </c>
      <c r="E64" t="s">
        <v>97</v>
      </c>
      <c r="F64" t="s">
        <v>10</v>
      </c>
      <c r="G64" t="s">
        <v>63</v>
      </c>
      <c r="I64" s="5"/>
      <c r="J64" s="11">
        <v>222</v>
      </c>
      <c r="K64" s="5">
        <v>4</v>
      </c>
      <c r="L64" s="2">
        <v>30521</v>
      </c>
    </row>
    <row r="65" spans="1:12" x14ac:dyDescent="0.25">
      <c r="A65" t="s">
        <v>546</v>
      </c>
      <c r="B65" s="1">
        <v>42886</v>
      </c>
      <c r="C65" t="s">
        <v>547</v>
      </c>
      <c r="D65" t="s">
        <v>548</v>
      </c>
      <c r="E65" t="s">
        <v>97</v>
      </c>
      <c r="F65" t="s">
        <v>10</v>
      </c>
      <c r="G65" t="s">
        <v>63</v>
      </c>
      <c r="I65" s="5"/>
      <c r="J65" s="11">
        <v>1751</v>
      </c>
      <c r="K65" s="5">
        <v>4</v>
      </c>
      <c r="L65" s="2">
        <v>28770</v>
      </c>
    </row>
    <row r="66" spans="1:12" x14ac:dyDescent="0.25">
      <c r="A66" t="s">
        <v>546</v>
      </c>
      <c r="B66" s="1">
        <v>42886</v>
      </c>
      <c r="C66" t="s">
        <v>547</v>
      </c>
      <c r="D66" t="s">
        <v>548</v>
      </c>
      <c r="E66" t="s">
        <v>97</v>
      </c>
      <c r="F66" t="s">
        <v>10</v>
      </c>
      <c r="G66" t="s">
        <v>63</v>
      </c>
      <c r="I66" s="5"/>
      <c r="J66" s="11">
        <v>145</v>
      </c>
      <c r="K66" s="5">
        <v>4</v>
      </c>
      <c r="L66" s="2">
        <v>28625</v>
      </c>
    </row>
    <row r="67" spans="1:12" x14ac:dyDescent="0.25">
      <c r="A67" t="s">
        <v>549</v>
      </c>
      <c r="B67" s="1">
        <v>42886</v>
      </c>
      <c r="C67" t="s">
        <v>550</v>
      </c>
      <c r="D67" t="s">
        <v>551</v>
      </c>
      <c r="E67" t="s">
        <v>97</v>
      </c>
      <c r="F67" t="s">
        <v>10</v>
      </c>
      <c r="G67" t="s">
        <v>63</v>
      </c>
      <c r="I67" s="5"/>
      <c r="J67" s="11">
        <v>2295.6</v>
      </c>
      <c r="K67" s="5">
        <v>4</v>
      </c>
      <c r="L67" s="2">
        <v>26329.4</v>
      </c>
    </row>
    <row r="68" spans="1:12" x14ac:dyDescent="0.25">
      <c r="A68" t="s">
        <v>549</v>
      </c>
      <c r="B68" s="1">
        <v>42886</v>
      </c>
      <c r="C68" t="s">
        <v>550</v>
      </c>
      <c r="D68" t="s">
        <v>551</v>
      </c>
      <c r="E68" t="s">
        <v>97</v>
      </c>
      <c r="F68" t="s">
        <v>10</v>
      </c>
      <c r="G68" t="s">
        <v>63</v>
      </c>
      <c r="I68" s="5"/>
      <c r="J68" s="11">
        <v>170</v>
      </c>
      <c r="K68" s="5">
        <v>4</v>
      </c>
      <c r="L68" s="2">
        <v>26159.4</v>
      </c>
    </row>
    <row r="69" spans="1:12" x14ac:dyDescent="0.25">
      <c r="A69" t="s">
        <v>552</v>
      </c>
      <c r="B69" s="1">
        <v>42886</v>
      </c>
      <c r="C69" t="s">
        <v>553</v>
      </c>
      <c r="D69" t="s">
        <v>554</v>
      </c>
      <c r="E69" t="s">
        <v>97</v>
      </c>
      <c r="F69" t="s">
        <v>10</v>
      </c>
      <c r="G69" t="s">
        <v>63</v>
      </c>
      <c r="I69" s="5"/>
      <c r="J69" s="11">
        <v>1616</v>
      </c>
      <c r="K69" s="5">
        <v>4</v>
      </c>
      <c r="L69" s="2">
        <v>24543.4</v>
      </c>
    </row>
    <row r="70" spans="1:12" x14ac:dyDescent="0.25">
      <c r="A70" t="s">
        <v>552</v>
      </c>
      <c r="B70" s="1">
        <v>42886</v>
      </c>
      <c r="C70" t="s">
        <v>553</v>
      </c>
      <c r="D70" t="s">
        <v>554</v>
      </c>
      <c r="E70" t="s">
        <v>97</v>
      </c>
      <c r="F70" t="s">
        <v>10</v>
      </c>
      <c r="G70" t="s">
        <v>63</v>
      </c>
      <c r="I70" s="5"/>
      <c r="J70" s="11">
        <v>145</v>
      </c>
      <c r="K70" s="5">
        <v>4</v>
      </c>
      <c r="L70" s="2">
        <v>24398.400000000001</v>
      </c>
    </row>
    <row r="71" spans="1:12" x14ac:dyDescent="0.25">
      <c r="A71" t="s">
        <v>555</v>
      </c>
      <c r="B71" s="1">
        <v>42886</v>
      </c>
      <c r="C71" t="s">
        <v>556</v>
      </c>
      <c r="D71" t="s">
        <v>557</v>
      </c>
      <c r="E71" t="s">
        <v>97</v>
      </c>
      <c r="F71" t="s">
        <v>10</v>
      </c>
      <c r="G71" t="s">
        <v>63</v>
      </c>
      <c r="I71" s="5"/>
      <c r="J71" s="11">
        <v>1070</v>
      </c>
      <c r="K71" s="5">
        <v>4</v>
      </c>
      <c r="L71" s="2">
        <v>23328.400000000001</v>
      </c>
    </row>
    <row r="72" spans="1:12" x14ac:dyDescent="0.25">
      <c r="A72" t="s">
        <v>555</v>
      </c>
      <c r="B72" s="1">
        <v>42886</v>
      </c>
      <c r="C72" t="s">
        <v>556</v>
      </c>
      <c r="D72" t="s">
        <v>557</v>
      </c>
      <c r="E72" t="s">
        <v>97</v>
      </c>
      <c r="F72" t="s">
        <v>10</v>
      </c>
      <c r="G72" t="s">
        <v>63</v>
      </c>
      <c r="I72" s="5"/>
      <c r="J72" s="11">
        <v>269</v>
      </c>
      <c r="K72" s="5">
        <v>4</v>
      </c>
      <c r="L72" s="2">
        <v>23059.4</v>
      </c>
    </row>
    <row r="73" spans="1:12" x14ac:dyDescent="0.25">
      <c r="A73" t="s">
        <v>558</v>
      </c>
      <c r="B73" s="1">
        <v>42886</v>
      </c>
      <c r="C73" t="s">
        <v>559</v>
      </c>
      <c r="D73" t="s">
        <v>560</v>
      </c>
      <c r="E73" t="s">
        <v>97</v>
      </c>
      <c r="F73" t="s">
        <v>10</v>
      </c>
      <c r="G73" t="s">
        <v>63</v>
      </c>
      <c r="I73" s="5"/>
      <c r="J73" s="11">
        <v>1305</v>
      </c>
      <c r="K73" s="5">
        <v>4</v>
      </c>
      <c r="L73" s="2">
        <v>21754.400000000001</v>
      </c>
    </row>
    <row r="74" spans="1:12" x14ac:dyDescent="0.25">
      <c r="A74" t="s">
        <v>558</v>
      </c>
      <c r="B74" s="1">
        <v>42886</v>
      </c>
      <c r="C74" t="s">
        <v>559</v>
      </c>
      <c r="D74" t="s">
        <v>560</v>
      </c>
      <c r="E74" t="s">
        <v>97</v>
      </c>
      <c r="F74" t="s">
        <v>10</v>
      </c>
      <c r="G74" t="s">
        <v>63</v>
      </c>
      <c r="I74" s="5"/>
      <c r="J74" s="11">
        <v>514</v>
      </c>
      <c r="K74" s="5">
        <v>4</v>
      </c>
      <c r="L74" s="2">
        <v>21240.400000000001</v>
      </c>
    </row>
    <row r="75" spans="1:12" x14ac:dyDescent="0.25">
      <c r="A75" t="s">
        <v>561</v>
      </c>
      <c r="B75" s="1">
        <v>42886</v>
      </c>
      <c r="C75" t="s">
        <v>562</v>
      </c>
      <c r="D75" t="s">
        <v>563</v>
      </c>
      <c r="E75" t="s">
        <v>97</v>
      </c>
      <c r="F75" t="s">
        <v>10</v>
      </c>
      <c r="G75" t="s">
        <v>564</v>
      </c>
      <c r="I75" s="5"/>
      <c r="J75" s="11">
        <v>748</v>
      </c>
      <c r="K75" s="5">
        <v>4</v>
      </c>
      <c r="L75" s="2">
        <v>20492.400000000001</v>
      </c>
    </row>
    <row r="76" spans="1:12" x14ac:dyDescent="0.25">
      <c r="A76" t="s">
        <v>565</v>
      </c>
      <c r="B76" s="1">
        <v>42886</v>
      </c>
      <c r="C76" t="s">
        <v>566</v>
      </c>
      <c r="D76" t="s">
        <v>567</v>
      </c>
      <c r="E76" t="s">
        <v>97</v>
      </c>
      <c r="F76" t="s">
        <v>10</v>
      </c>
      <c r="G76" t="s">
        <v>56</v>
      </c>
      <c r="I76" s="5"/>
      <c r="J76" s="11">
        <v>979</v>
      </c>
      <c r="K76" s="5">
        <v>4</v>
      </c>
      <c r="L76" s="2">
        <v>19513.400000000001</v>
      </c>
    </row>
    <row r="77" spans="1:12" x14ac:dyDescent="0.25">
      <c r="A77" t="s">
        <v>565</v>
      </c>
      <c r="B77" s="1">
        <v>42886</v>
      </c>
      <c r="C77" t="s">
        <v>566</v>
      </c>
      <c r="D77" t="s">
        <v>567</v>
      </c>
      <c r="E77" t="s">
        <v>97</v>
      </c>
      <c r="F77" t="s">
        <v>10</v>
      </c>
      <c r="G77" t="s">
        <v>56</v>
      </c>
      <c r="I77" s="5"/>
      <c r="J77" s="11">
        <v>220</v>
      </c>
      <c r="K77" s="5">
        <v>4</v>
      </c>
      <c r="L77" s="2">
        <v>19293.400000000001</v>
      </c>
    </row>
    <row r="78" spans="1:12" x14ac:dyDescent="0.25">
      <c r="A78" t="s">
        <v>568</v>
      </c>
      <c r="B78" s="1">
        <v>42886</v>
      </c>
      <c r="C78" t="s">
        <v>569</v>
      </c>
      <c r="D78" t="s">
        <v>570</v>
      </c>
      <c r="E78" t="s">
        <v>97</v>
      </c>
      <c r="F78" t="s">
        <v>10</v>
      </c>
      <c r="G78" t="s">
        <v>47</v>
      </c>
      <c r="I78" s="5"/>
      <c r="J78" s="11">
        <v>88.16</v>
      </c>
      <c r="K78" s="5">
        <v>4</v>
      </c>
      <c r="L78" s="2">
        <v>19205.240000000002</v>
      </c>
    </row>
    <row r="79" spans="1:12" x14ac:dyDescent="0.25">
      <c r="A79" t="s">
        <v>571</v>
      </c>
      <c r="B79" s="1">
        <v>42886</v>
      </c>
      <c r="C79" t="s">
        <v>572</v>
      </c>
      <c r="D79" t="s">
        <v>573</v>
      </c>
      <c r="E79" t="s">
        <v>97</v>
      </c>
      <c r="F79" t="s">
        <v>10</v>
      </c>
      <c r="G79" t="s">
        <v>574</v>
      </c>
      <c r="I79" s="5"/>
      <c r="J79" s="11">
        <v>1122.5</v>
      </c>
      <c r="K79" s="5">
        <v>4</v>
      </c>
      <c r="L79" s="2">
        <v>18082.740000000002</v>
      </c>
    </row>
    <row r="80" spans="1:12" x14ac:dyDescent="0.25">
      <c r="A80" t="s">
        <v>575</v>
      </c>
      <c r="B80" s="1">
        <v>42886</v>
      </c>
      <c r="C80" t="s">
        <v>576</v>
      </c>
      <c r="D80" t="s">
        <v>577</v>
      </c>
      <c r="E80" t="s">
        <v>97</v>
      </c>
      <c r="F80" t="s">
        <v>10</v>
      </c>
      <c r="G80" t="s">
        <v>578</v>
      </c>
      <c r="I80" s="5"/>
      <c r="J80" s="11">
        <v>1075.2</v>
      </c>
      <c r="K80" s="5">
        <v>4</v>
      </c>
      <c r="L80" s="2">
        <v>17007.54</v>
      </c>
    </row>
    <row r="81" spans="1:12" x14ac:dyDescent="0.25">
      <c r="A81" t="s">
        <v>579</v>
      </c>
      <c r="B81" s="1">
        <v>42886</v>
      </c>
      <c r="C81" t="s">
        <v>580</v>
      </c>
      <c r="D81" t="s">
        <v>581</v>
      </c>
      <c r="E81" t="s">
        <v>97</v>
      </c>
      <c r="F81" t="s">
        <v>10</v>
      </c>
      <c r="G81" t="s">
        <v>582</v>
      </c>
      <c r="I81" s="5"/>
      <c r="J81" s="11">
        <v>279.5</v>
      </c>
      <c r="K81" s="5">
        <v>4</v>
      </c>
      <c r="L81" s="2">
        <v>16728.04</v>
      </c>
    </row>
    <row r="82" spans="1:12" x14ac:dyDescent="0.25">
      <c r="A82" t="s">
        <v>583</v>
      </c>
      <c r="B82" s="1">
        <v>42886</v>
      </c>
      <c r="C82" t="s">
        <v>584</v>
      </c>
      <c r="D82" t="s">
        <v>585</v>
      </c>
      <c r="E82" t="s">
        <v>97</v>
      </c>
      <c r="F82" t="s">
        <v>10</v>
      </c>
      <c r="G82" t="s">
        <v>586</v>
      </c>
      <c r="I82" s="5"/>
      <c r="J82" s="11">
        <v>247</v>
      </c>
      <c r="K82" s="5">
        <v>4</v>
      </c>
      <c r="L82" s="2">
        <v>16481.04</v>
      </c>
    </row>
    <row r="83" spans="1:12" x14ac:dyDescent="0.25">
      <c r="A83" t="s">
        <v>587</v>
      </c>
      <c r="B83" s="1">
        <v>42886</v>
      </c>
      <c r="C83" t="s">
        <v>588</v>
      </c>
      <c r="D83" t="s">
        <v>589</v>
      </c>
      <c r="E83" t="s">
        <v>97</v>
      </c>
      <c r="F83" t="s">
        <v>10</v>
      </c>
      <c r="G83" t="s">
        <v>590</v>
      </c>
      <c r="I83" s="5"/>
      <c r="J83" s="11">
        <v>100</v>
      </c>
      <c r="K83" s="5">
        <v>4</v>
      </c>
      <c r="L83" s="2">
        <v>16381.04</v>
      </c>
    </row>
    <row r="84" spans="1:12" x14ac:dyDescent="0.25">
      <c r="A84" t="s">
        <v>591</v>
      </c>
      <c r="B84" s="1">
        <v>42886</v>
      </c>
      <c r="C84" t="s">
        <v>592</v>
      </c>
      <c r="D84" t="s">
        <v>593</v>
      </c>
      <c r="E84" t="s">
        <v>97</v>
      </c>
      <c r="F84" t="s">
        <v>10</v>
      </c>
      <c r="G84" t="s">
        <v>594</v>
      </c>
      <c r="I84" s="5"/>
      <c r="J84" s="11">
        <v>489.52</v>
      </c>
      <c r="K84" s="5">
        <v>4</v>
      </c>
      <c r="L84" s="2">
        <v>15891.52</v>
      </c>
    </row>
    <row r="85" spans="1:12" x14ac:dyDescent="0.25">
      <c r="A85" t="s">
        <v>595</v>
      </c>
      <c r="B85" s="1">
        <v>42886</v>
      </c>
      <c r="C85" t="s">
        <v>596</v>
      </c>
      <c r="D85" t="s">
        <v>597</v>
      </c>
      <c r="E85" t="s">
        <v>97</v>
      </c>
      <c r="F85" t="s">
        <v>10</v>
      </c>
      <c r="G85" t="s">
        <v>598</v>
      </c>
      <c r="I85" s="5"/>
      <c r="J85" s="11">
        <v>103.08</v>
      </c>
      <c r="K85" s="5">
        <v>4</v>
      </c>
      <c r="L85" s="2">
        <v>15788.44</v>
      </c>
    </row>
    <row r="86" spans="1:12" x14ac:dyDescent="0.25">
      <c r="A86" t="s">
        <v>599</v>
      </c>
      <c r="B86" s="1">
        <v>42886</v>
      </c>
      <c r="C86" t="s">
        <v>600</v>
      </c>
      <c r="D86" t="s">
        <v>601</v>
      </c>
      <c r="E86" t="s">
        <v>97</v>
      </c>
      <c r="F86" t="s">
        <v>10</v>
      </c>
      <c r="G86" t="s">
        <v>602</v>
      </c>
      <c r="I86" s="5"/>
      <c r="J86" s="11">
        <v>528.03</v>
      </c>
      <c r="K86" s="5">
        <v>4</v>
      </c>
      <c r="L86" s="2">
        <v>15260.41</v>
      </c>
    </row>
    <row r="87" spans="1:12" x14ac:dyDescent="0.25">
      <c r="A87" t="s">
        <v>603</v>
      </c>
      <c r="B87" s="1">
        <v>42886</v>
      </c>
      <c r="C87" t="s">
        <v>604</v>
      </c>
      <c r="D87" t="s">
        <v>605</v>
      </c>
      <c r="E87" t="s">
        <v>97</v>
      </c>
      <c r="F87" t="s">
        <v>10</v>
      </c>
      <c r="G87" t="s">
        <v>606</v>
      </c>
      <c r="I87" s="5"/>
      <c r="J87" s="11">
        <v>113.24</v>
      </c>
      <c r="K87" s="5">
        <v>4</v>
      </c>
      <c r="L87" s="2">
        <v>15147.17</v>
      </c>
    </row>
    <row r="88" spans="1:12" x14ac:dyDescent="0.25">
      <c r="A88" t="s">
        <v>607</v>
      </c>
      <c r="B88" s="1">
        <v>42886</v>
      </c>
      <c r="C88" t="s">
        <v>608</v>
      </c>
      <c r="D88" t="s">
        <v>609</v>
      </c>
      <c r="E88" t="s">
        <v>97</v>
      </c>
      <c r="F88" t="s">
        <v>10</v>
      </c>
      <c r="G88" t="s">
        <v>610</v>
      </c>
      <c r="I88" s="5"/>
      <c r="J88" s="11">
        <v>60</v>
      </c>
      <c r="K88" s="5">
        <v>4</v>
      </c>
      <c r="L88" s="2">
        <v>15087.17</v>
      </c>
    </row>
    <row r="89" spans="1:12" x14ac:dyDescent="0.25">
      <c r="A89" t="s">
        <v>611</v>
      </c>
      <c r="B89" s="1">
        <v>42886</v>
      </c>
      <c r="C89" t="s">
        <v>612</v>
      </c>
      <c r="D89" t="s">
        <v>613</v>
      </c>
      <c r="E89" t="s">
        <v>97</v>
      </c>
      <c r="F89" t="s">
        <v>10</v>
      </c>
      <c r="G89" t="s">
        <v>73</v>
      </c>
      <c r="I89" s="5"/>
      <c r="J89" s="11">
        <v>257</v>
      </c>
      <c r="K89" s="5">
        <v>4</v>
      </c>
      <c r="L89" s="2">
        <v>14830.17</v>
      </c>
    </row>
    <row r="90" spans="1:12" x14ac:dyDescent="0.25">
      <c r="A90" t="s">
        <v>614</v>
      </c>
      <c r="B90" s="1">
        <v>42886</v>
      </c>
      <c r="C90" t="s">
        <v>615</v>
      </c>
      <c r="D90" t="s">
        <v>616</v>
      </c>
      <c r="E90" t="s">
        <v>97</v>
      </c>
      <c r="F90" t="s">
        <v>10</v>
      </c>
      <c r="G90" t="s">
        <v>56</v>
      </c>
      <c r="I90" s="5"/>
      <c r="J90" s="11">
        <v>285</v>
      </c>
      <c r="K90" s="5">
        <v>4</v>
      </c>
      <c r="L90" s="2">
        <v>14545.17</v>
      </c>
    </row>
    <row r="91" spans="1:12" x14ac:dyDescent="0.25">
      <c r="A91" t="s">
        <v>614</v>
      </c>
      <c r="B91" s="1">
        <v>42886</v>
      </c>
      <c r="C91" t="s">
        <v>615</v>
      </c>
      <c r="D91" t="s">
        <v>616</v>
      </c>
      <c r="E91" t="s">
        <v>97</v>
      </c>
      <c r="F91" t="s">
        <v>10</v>
      </c>
      <c r="G91" t="s">
        <v>56</v>
      </c>
      <c r="I91" s="5"/>
      <c r="J91" s="11">
        <v>234</v>
      </c>
      <c r="K91" s="5">
        <v>4</v>
      </c>
      <c r="L91" s="2">
        <v>14311.17</v>
      </c>
    </row>
    <row r="92" spans="1:12" x14ac:dyDescent="0.25">
      <c r="A92" t="s">
        <v>617</v>
      </c>
      <c r="B92" s="1">
        <v>42886</v>
      </c>
      <c r="C92" t="s">
        <v>618</v>
      </c>
      <c r="D92" t="s">
        <v>619</v>
      </c>
      <c r="E92" t="s">
        <v>97</v>
      </c>
      <c r="F92" t="s">
        <v>10</v>
      </c>
      <c r="G92" t="s">
        <v>620</v>
      </c>
      <c r="I92" s="5"/>
      <c r="J92" s="11">
        <v>1165</v>
      </c>
      <c r="K92" s="5">
        <v>4</v>
      </c>
      <c r="L92" s="2">
        <v>13146.17</v>
      </c>
    </row>
    <row r="93" spans="1:12" x14ac:dyDescent="0.25">
      <c r="A93" t="s">
        <v>621</v>
      </c>
      <c r="B93" s="1">
        <v>42886</v>
      </c>
      <c r="C93" t="s">
        <v>138</v>
      </c>
      <c r="D93" t="s">
        <v>622</v>
      </c>
      <c r="E93" t="s">
        <v>97</v>
      </c>
      <c r="F93" t="s">
        <v>10</v>
      </c>
      <c r="G93" t="s">
        <v>623</v>
      </c>
      <c r="H93">
        <v>620</v>
      </c>
      <c r="I93" s="5"/>
      <c r="J93" s="11"/>
      <c r="K93" s="5"/>
      <c r="L93" s="2">
        <v>13766.17</v>
      </c>
    </row>
    <row r="94" spans="1:12" x14ac:dyDescent="0.25">
      <c r="G94" t="s">
        <v>129</v>
      </c>
      <c r="H94" s="2">
        <v>80774</v>
      </c>
      <c r="I94" s="5"/>
      <c r="J94" s="11">
        <v>67191.83</v>
      </c>
      <c r="K94" s="5"/>
    </row>
    <row r="95" spans="1:12" x14ac:dyDescent="0.25">
      <c r="G95" t="s">
        <v>82</v>
      </c>
      <c r="I95" s="5"/>
      <c r="J95" s="11"/>
      <c r="K95" s="5"/>
      <c r="L95" s="2">
        <v>13766.17</v>
      </c>
    </row>
    <row r="96" spans="1:12" x14ac:dyDescent="0.25">
      <c r="A96" t="s">
        <v>88</v>
      </c>
      <c r="B96" t="s">
        <v>89</v>
      </c>
      <c r="C96" t="s">
        <v>95</v>
      </c>
      <c r="D96" t="s">
        <v>92</v>
      </c>
      <c r="E96" t="s">
        <v>93</v>
      </c>
      <c r="F96" t="s">
        <v>89</v>
      </c>
      <c r="G96" t="s">
        <v>624</v>
      </c>
      <c r="H96" t="s">
        <v>625</v>
      </c>
      <c r="I96" s="5"/>
      <c r="J96" s="11" t="s">
        <v>370</v>
      </c>
      <c r="K96" s="5"/>
      <c r="L96" t="s">
        <v>204</v>
      </c>
    </row>
    <row r="98" spans="1:13" x14ac:dyDescent="0.25">
      <c r="A98" t="s">
        <v>83</v>
      </c>
      <c r="B98" t="s">
        <v>84</v>
      </c>
      <c r="C98" t="s">
        <v>632</v>
      </c>
      <c r="D98" t="s">
        <v>233</v>
      </c>
      <c r="E98" t="s">
        <v>146</v>
      </c>
    </row>
    <row r="99" spans="1:13" x14ac:dyDescent="0.25">
      <c r="A99" t="s">
        <v>88</v>
      </c>
      <c r="B99" t="s">
        <v>89</v>
      </c>
      <c r="C99" t="s">
        <v>370</v>
      </c>
      <c r="D99" t="s">
        <v>92</v>
      </c>
      <c r="E99" t="s">
        <v>200</v>
      </c>
      <c r="F99" t="s">
        <v>201</v>
      </c>
      <c r="G99" t="s">
        <v>626</v>
      </c>
      <c r="H99" t="s">
        <v>627</v>
      </c>
      <c r="J99" t="s">
        <v>625</v>
      </c>
      <c r="L99" t="s">
        <v>204</v>
      </c>
    </row>
    <row r="100" spans="1:13" x14ac:dyDescent="0.25">
      <c r="G100" t="s">
        <v>0</v>
      </c>
      <c r="L100">
        <v>416.91</v>
      </c>
    </row>
    <row r="101" spans="1:13" x14ac:dyDescent="0.25">
      <c r="A101" t="s">
        <v>147</v>
      </c>
      <c r="B101" s="1">
        <v>42754</v>
      </c>
      <c r="C101" t="s">
        <v>633</v>
      </c>
      <c r="D101" t="s">
        <v>149</v>
      </c>
      <c r="E101" t="s">
        <v>100</v>
      </c>
      <c r="F101" t="s">
        <v>10</v>
      </c>
      <c r="G101" t="s">
        <v>136</v>
      </c>
      <c r="H101" s="2">
        <v>2800</v>
      </c>
      <c r="I101" s="15">
        <v>1</v>
      </c>
      <c r="L101" s="2">
        <v>3216.91</v>
      </c>
    </row>
    <row r="102" spans="1:13" x14ac:dyDescent="0.25">
      <c r="A102" t="s">
        <v>234</v>
      </c>
      <c r="B102" s="1">
        <v>42789</v>
      </c>
      <c r="C102" t="s">
        <v>629</v>
      </c>
      <c r="D102" t="s">
        <v>235</v>
      </c>
      <c r="E102" t="s">
        <v>97</v>
      </c>
      <c r="F102" t="s">
        <v>3</v>
      </c>
      <c r="G102" t="s">
        <v>630</v>
      </c>
      <c r="J102" s="2">
        <v>2988</v>
      </c>
      <c r="K102" s="15">
        <v>1</v>
      </c>
      <c r="L102">
        <v>228.91</v>
      </c>
    </row>
    <row r="103" spans="1:13" x14ac:dyDescent="0.25">
      <c r="A103" t="s">
        <v>350</v>
      </c>
      <c r="B103" s="1">
        <v>42800</v>
      </c>
      <c r="C103" t="s">
        <v>628</v>
      </c>
      <c r="D103" t="s">
        <v>351</v>
      </c>
      <c r="E103" t="s">
        <v>97</v>
      </c>
      <c r="F103" t="s">
        <v>3</v>
      </c>
      <c r="G103" t="s">
        <v>634</v>
      </c>
      <c r="J103">
        <v>418.8</v>
      </c>
      <c r="K103" s="15" t="s">
        <v>159</v>
      </c>
      <c r="L103">
        <v>-189.89</v>
      </c>
    </row>
    <row r="104" spans="1:13" x14ac:dyDescent="0.25">
      <c r="G104" t="s">
        <v>129</v>
      </c>
      <c r="H104" s="2">
        <v>2800</v>
      </c>
      <c r="J104" s="2">
        <v>3406.8</v>
      </c>
    </row>
    <row r="105" spans="1:13" x14ac:dyDescent="0.25">
      <c r="G105" t="s">
        <v>82</v>
      </c>
      <c r="L105">
        <v>-189.89</v>
      </c>
      <c r="M105" t="s">
        <v>685</v>
      </c>
    </row>
    <row r="106" spans="1:13" x14ac:dyDescent="0.25">
      <c r="A106" t="s">
        <v>88</v>
      </c>
      <c r="B106" t="s">
        <v>89</v>
      </c>
      <c r="C106" t="s">
        <v>370</v>
      </c>
      <c r="D106" t="s">
        <v>92</v>
      </c>
      <c r="E106" t="s">
        <v>200</v>
      </c>
      <c r="F106" t="s">
        <v>201</v>
      </c>
      <c r="G106" t="s">
        <v>626</v>
      </c>
      <c r="H106" t="s">
        <v>627</v>
      </c>
      <c r="J106" t="s">
        <v>625</v>
      </c>
      <c r="L106" t="s">
        <v>204</v>
      </c>
    </row>
    <row r="108" spans="1:13" x14ac:dyDescent="0.25">
      <c r="A108" t="s">
        <v>83</v>
      </c>
      <c r="B108" t="s">
        <v>84</v>
      </c>
      <c r="C108" t="s">
        <v>635</v>
      </c>
      <c r="D108" t="s">
        <v>237</v>
      </c>
      <c r="E108" t="s">
        <v>238</v>
      </c>
    </row>
    <row r="109" spans="1:13" x14ac:dyDescent="0.25">
      <c r="A109" t="s">
        <v>88</v>
      </c>
      <c r="B109" t="s">
        <v>89</v>
      </c>
      <c r="C109" t="s">
        <v>370</v>
      </c>
      <c r="D109" t="s">
        <v>92</v>
      </c>
      <c r="E109" t="s">
        <v>200</v>
      </c>
      <c r="F109" t="s">
        <v>201</v>
      </c>
      <c r="G109" t="s">
        <v>626</v>
      </c>
      <c r="H109" t="s">
        <v>627</v>
      </c>
      <c r="J109" t="s">
        <v>625</v>
      </c>
      <c r="L109" t="s">
        <v>204</v>
      </c>
    </row>
    <row r="110" spans="1:13" x14ac:dyDescent="0.25">
      <c r="G110" t="s">
        <v>0</v>
      </c>
      <c r="L110" s="2">
        <v>5000</v>
      </c>
    </row>
    <row r="111" spans="1:13" x14ac:dyDescent="0.25">
      <c r="A111" t="s">
        <v>153</v>
      </c>
      <c r="B111" s="1">
        <v>42759</v>
      </c>
      <c r="C111" t="s">
        <v>636</v>
      </c>
      <c r="D111" t="s">
        <v>155</v>
      </c>
      <c r="E111" t="s">
        <v>100</v>
      </c>
      <c r="F111" t="s">
        <v>10</v>
      </c>
      <c r="G111" t="s">
        <v>156</v>
      </c>
      <c r="H111" s="2">
        <v>6638</v>
      </c>
      <c r="I111" s="15">
        <v>1</v>
      </c>
      <c r="L111" s="2">
        <v>11638</v>
      </c>
    </row>
    <row r="112" spans="1:13" x14ac:dyDescent="0.25">
      <c r="A112" t="s">
        <v>157</v>
      </c>
      <c r="B112" s="1">
        <v>42762</v>
      </c>
      <c r="C112" t="s">
        <v>636</v>
      </c>
      <c r="D112" t="s">
        <v>155</v>
      </c>
      <c r="E112" t="s">
        <v>100</v>
      </c>
      <c r="F112" t="s">
        <v>10</v>
      </c>
      <c r="G112" t="s">
        <v>158</v>
      </c>
      <c r="J112" s="2">
        <v>6638</v>
      </c>
      <c r="K112" s="15">
        <v>1</v>
      </c>
      <c r="L112" s="2">
        <v>5000</v>
      </c>
    </row>
    <row r="113" spans="1:13" x14ac:dyDescent="0.25">
      <c r="G113" t="s">
        <v>129</v>
      </c>
      <c r="H113" s="2">
        <v>6638</v>
      </c>
      <c r="J113" s="2">
        <v>6638</v>
      </c>
    </row>
    <row r="114" spans="1:13" x14ac:dyDescent="0.25">
      <c r="G114" t="s">
        <v>82</v>
      </c>
      <c r="L114" s="2">
        <v>5000</v>
      </c>
      <c r="M114" t="s">
        <v>686</v>
      </c>
    </row>
    <row r="115" spans="1:13" x14ac:dyDescent="0.25">
      <c r="A115" t="s">
        <v>88</v>
      </c>
      <c r="B115" t="s">
        <v>89</v>
      </c>
      <c r="C115" t="s">
        <v>370</v>
      </c>
      <c r="D115" t="s">
        <v>92</v>
      </c>
      <c r="E115" t="s">
        <v>200</v>
      </c>
      <c r="F115" t="s">
        <v>201</v>
      </c>
      <c r="G115" t="s">
        <v>626</v>
      </c>
      <c r="H115" t="s">
        <v>627</v>
      </c>
      <c r="J115" t="s">
        <v>625</v>
      </c>
      <c r="L115" t="s">
        <v>204</v>
      </c>
    </row>
    <row r="117" spans="1:13" x14ac:dyDescent="0.25">
      <c r="A117" t="s">
        <v>83</v>
      </c>
      <c r="B117" t="s">
        <v>84</v>
      </c>
      <c r="C117" t="s">
        <v>637</v>
      </c>
      <c r="D117" t="s">
        <v>638</v>
      </c>
      <c r="E117" t="s">
        <v>639</v>
      </c>
    </row>
    <row r="118" spans="1:13" x14ac:dyDescent="0.25">
      <c r="A118" t="s">
        <v>88</v>
      </c>
      <c r="B118" t="s">
        <v>89</v>
      </c>
      <c r="C118" t="s">
        <v>370</v>
      </c>
      <c r="D118" t="s">
        <v>92</v>
      </c>
      <c r="E118" t="s">
        <v>200</v>
      </c>
      <c r="F118" t="s">
        <v>201</v>
      </c>
      <c r="G118" t="s">
        <v>626</v>
      </c>
      <c r="H118" t="s">
        <v>627</v>
      </c>
      <c r="J118" t="s">
        <v>625</v>
      </c>
      <c r="L118" t="s">
        <v>204</v>
      </c>
    </row>
    <row r="119" spans="1:13" x14ac:dyDescent="0.25">
      <c r="G119" t="s">
        <v>0</v>
      </c>
      <c r="L119">
        <v>0</v>
      </c>
    </row>
    <row r="120" spans="1:13" x14ac:dyDescent="0.25">
      <c r="A120" t="s">
        <v>356</v>
      </c>
      <c r="B120" s="1">
        <v>42815</v>
      </c>
      <c r="C120" t="s">
        <v>640</v>
      </c>
      <c r="D120" t="s">
        <v>358</v>
      </c>
      <c r="E120" t="s">
        <v>97</v>
      </c>
      <c r="F120" t="s">
        <v>3</v>
      </c>
      <c r="G120" t="s">
        <v>476</v>
      </c>
      <c r="J120" s="2">
        <v>6000</v>
      </c>
      <c r="L120" s="2">
        <v>-6000</v>
      </c>
    </row>
    <row r="121" spans="1:13" x14ac:dyDescent="0.25">
      <c r="G121" t="s">
        <v>129</v>
      </c>
      <c r="H121">
        <v>0</v>
      </c>
      <c r="J121" s="2">
        <v>6000</v>
      </c>
    </row>
    <row r="122" spans="1:13" x14ac:dyDescent="0.25">
      <c r="G122" t="s">
        <v>82</v>
      </c>
      <c r="L122" s="2">
        <v>-6000</v>
      </c>
    </row>
    <row r="123" spans="1:13" x14ac:dyDescent="0.25">
      <c r="A123" t="s">
        <v>88</v>
      </c>
      <c r="B123" t="s">
        <v>89</v>
      </c>
      <c r="C123" t="s">
        <v>370</v>
      </c>
      <c r="D123" t="s">
        <v>92</v>
      </c>
      <c r="E123" t="s">
        <v>200</v>
      </c>
      <c r="F123" t="s">
        <v>201</v>
      </c>
      <c r="G123" t="s">
        <v>626</v>
      </c>
      <c r="H123" t="s">
        <v>627</v>
      </c>
      <c r="J123" t="s">
        <v>625</v>
      </c>
      <c r="L123" t="s">
        <v>204</v>
      </c>
    </row>
    <row r="125" spans="1:13" x14ac:dyDescent="0.25">
      <c r="A125" t="s">
        <v>83</v>
      </c>
      <c r="B125" t="s">
        <v>84</v>
      </c>
      <c r="C125" t="s">
        <v>641</v>
      </c>
      <c r="D125" t="s">
        <v>242</v>
      </c>
      <c r="E125" t="s">
        <v>243</v>
      </c>
    </row>
    <row r="126" spans="1:13" x14ac:dyDescent="0.25">
      <c r="A126" t="s">
        <v>88</v>
      </c>
      <c r="B126" t="s">
        <v>89</v>
      </c>
      <c r="C126" t="s">
        <v>370</v>
      </c>
      <c r="D126" t="s">
        <v>92</v>
      </c>
      <c r="E126" t="s">
        <v>200</v>
      </c>
      <c r="F126" t="s">
        <v>201</v>
      </c>
      <c r="G126" t="s">
        <v>626</v>
      </c>
      <c r="H126" t="s">
        <v>627</v>
      </c>
      <c r="J126" t="s">
        <v>625</v>
      </c>
      <c r="L126" t="s">
        <v>204</v>
      </c>
    </row>
    <row r="127" spans="1:13" x14ac:dyDescent="0.25">
      <c r="G127" t="s">
        <v>0</v>
      </c>
      <c r="L127" s="2">
        <v>-1501</v>
      </c>
    </row>
    <row r="128" spans="1:13" x14ac:dyDescent="0.25">
      <c r="A128" t="s">
        <v>244</v>
      </c>
      <c r="B128" s="1">
        <v>42777</v>
      </c>
      <c r="C128" t="s">
        <v>629</v>
      </c>
      <c r="D128" t="s">
        <v>245</v>
      </c>
      <c r="E128" t="s">
        <v>97</v>
      </c>
      <c r="F128" t="s">
        <v>3</v>
      </c>
      <c r="G128" t="s">
        <v>246</v>
      </c>
      <c r="J128">
        <v>983</v>
      </c>
      <c r="K128" s="15">
        <v>1</v>
      </c>
      <c r="L128" s="2">
        <v>-2484</v>
      </c>
    </row>
    <row r="129" spans="1:13" x14ac:dyDescent="0.25">
      <c r="A129" t="s">
        <v>247</v>
      </c>
      <c r="B129" s="1">
        <v>42786</v>
      </c>
      <c r="C129" t="s">
        <v>642</v>
      </c>
      <c r="D129" t="s">
        <v>249</v>
      </c>
      <c r="E129" t="s">
        <v>100</v>
      </c>
      <c r="F129" t="s">
        <v>10</v>
      </c>
      <c r="G129" t="s">
        <v>136</v>
      </c>
      <c r="H129">
        <v>983</v>
      </c>
      <c r="I129" s="15">
        <v>1</v>
      </c>
      <c r="L129" s="2">
        <v>-1501</v>
      </c>
    </row>
    <row r="130" spans="1:13" x14ac:dyDescent="0.25">
      <c r="A130" t="s">
        <v>643</v>
      </c>
      <c r="B130" s="1">
        <v>42878</v>
      </c>
      <c r="C130" t="s">
        <v>644</v>
      </c>
      <c r="D130" t="s">
        <v>645</v>
      </c>
      <c r="E130" t="s">
        <v>100</v>
      </c>
      <c r="F130" t="s">
        <v>10</v>
      </c>
      <c r="G130" t="s">
        <v>136</v>
      </c>
      <c r="H130">
        <v>336</v>
      </c>
      <c r="L130" s="2">
        <v>-1165</v>
      </c>
    </row>
    <row r="131" spans="1:13" x14ac:dyDescent="0.25">
      <c r="G131" t="s">
        <v>129</v>
      </c>
      <c r="H131" s="2">
        <v>1319</v>
      </c>
      <c r="J131">
        <v>983</v>
      </c>
    </row>
    <row r="132" spans="1:13" x14ac:dyDescent="0.25">
      <c r="G132" t="s">
        <v>82</v>
      </c>
      <c r="L132" s="2">
        <v>-1165</v>
      </c>
      <c r="M132" t="s">
        <v>685</v>
      </c>
    </row>
    <row r="133" spans="1:13" x14ac:dyDescent="0.25">
      <c r="A133" t="s">
        <v>88</v>
      </c>
      <c r="B133" t="s">
        <v>89</v>
      </c>
      <c r="C133" t="s">
        <v>370</v>
      </c>
      <c r="D133" t="s">
        <v>92</v>
      </c>
      <c r="E133" t="s">
        <v>200</v>
      </c>
      <c r="F133" t="s">
        <v>201</v>
      </c>
      <c r="G133" t="s">
        <v>626</v>
      </c>
      <c r="H133" t="s">
        <v>627</v>
      </c>
      <c r="J133" t="s">
        <v>625</v>
      </c>
      <c r="L133" t="s">
        <v>204</v>
      </c>
    </row>
    <row r="135" spans="1:13" x14ac:dyDescent="0.25">
      <c r="A135" t="s">
        <v>83</v>
      </c>
      <c r="B135" t="s">
        <v>84</v>
      </c>
      <c r="C135" t="s">
        <v>646</v>
      </c>
      <c r="D135" t="s">
        <v>251</v>
      </c>
      <c r="E135" t="s">
        <v>252</v>
      </c>
    </row>
    <row r="136" spans="1:13" x14ac:dyDescent="0.25">
      <c r="A136" t="s">
        <v>88</v>
      </c>
      <c r="B136" t="s">
        <v>89</v>
      </c>
      <c r="C136" t="s">
        <v>370</v>
      </c>
      <c r="D136" t="s">
        <v>92</v>
      </c>
      <c r="E136" t="s">
        <v>200</v>
      </c>
      <c r="F136" t="s">
        <v>201</v>
      </c>
      <c r="G136" t="s">
        <v>626</v>
      </c>
      <c r="H136" t="s">
        <v>627</v>
      </c>
      <c r="J136" t="s">
        <v>625</v>
      </c>
      <c r="L136" t="s">
        <v>204</v>
      </c>
    </row>
    <row r="137" spans="1:13" x14ac:dyDescent="0.25">
      <c r="A137" t="s">
        <v>83</v>
      </c>
      <c r="G137" t="s">
        <v>0</v>
      </c>
      <c r="L137">
        <v>0</v>
      </c>
    </row>
    <row r="138" spans="1:13" x14ac:dyDescent="0.25">
      <c r="A138" t="s">
        <v>169</v>
      </c>
      <c r="B138" s="1">
        <v>42739</v>
      </c>
      <c r="C138" t="s">
        <v>647</v>
      </c>
      <c r="D138" t="s">
        <v>171</v>
      </c>
      <c r="E138" t="s">
        <v>100</v>
      </c>
      <c r="F138" t="s">
        <v>10</v>
      </c>
      <c r="G138" t="s">
        <v>136</v>
      </c>
      <c r="H138" s="2">
        <v>4000</v>
      </c>
      <c r="I138" s="15">
        <v>1</v>
      </c>
      <c r="L138" s="2">
        <v>4000</v>
      </c>
    </row>
    <row r="139" spans="1:13" x14ac:dyDescent="0.25">
      <c r="A139" t="s">
        <v>172</v>
      </c>
      <c r="B139" s="1">
        <v>42755</v>
      </c>
      <c r="C139" t="s">
        <v>629</v>
      </c>
      <c r="D139" t="s">
        <v>173</v>
      </c>
      <c r="E139" t="s">
        <v>97</v>
      </c>
      <c r="F139" t="s">
        <v>3</v>
      </c>
      <c r="G139" t="s">
        <v>648</v>
      </c>
      <c r="H139" t="s">
        <v>649</v>
      </c>
      <c r="J139" s="2">
        <v>3818.02</v>
      </c>
      <c r="K139" s="15">
        <v>1</v>
      </c>
      <c r="L139">
        <v>181.98</v>
      </c>
    </row>
    <row r="140" spans="1:13" x14ac:dyDescent="0.25">
      <c r="A140" t="s">
        <v>253</v>
      </c>
      <c r="B140" s="1">
        <v>42770</v>
      </c>
      <c r="C140" t="s">
        <v>650</v>
      </c>
      <c r="D140" t="s">
        <v>255</v>
      </c>
      <c r="E140" t="s">
        <v>100</v>
      </c>
      <c r="F140" t="s">
        <v>10</v>
      </c>
      <c r="G140" t="s">
        <v>136</v>
      </c>
      <c r="H140" s="2">
        <v>4900</v>
      </c>
      <c r="L140" s="2">
        <v>5081.9799999999996</v>
      </c>
    </row>
    <row r="141" spans="1:13" x14ac:dyDescent="0.25">
      <c r="G141" t="s">
        <v>129</v>
      </c>
      <c r="H141" s="2">
        <v>8900</v>
      </c>
      <c r="J141" s="2">
        <v>3818.02</v>
      </c>
    </row>
    <row r="142" spans="1:13" x14ac:dyDescent="0.25">
      <c r="G142" t="s">
        <v>82</v>
      </c>
      <c r="L142" s="2">
        <v>5081.9799999999996</v>
      </c>
      <c r="M142" t="s">
        <v>688</v>
      </c>
    </row>
    <row r="143" spans="1:13" x14ac:dyDescent="0.25">
      <c r="A143" t="s">
        <v>88</v>
      </c>
      <c r="B143" t="s">
        <v>89</v>
      </c>
      <c r="C143" t="s">
        <v>370</v>
      </c>
      <c r="D143" t="s">
        <v>92</v>
      </c>
      <c r="E143" t="s">
        <v>200</v>
      </c>
      <c r="F143" t="s">
        <v>201</v>
      </c>
      <c r="G143" t="s">
        <v>626</v>
      </c>
      <c r="H143" t="s">
        <v>627</v>
      </c>
      <c r="J143" t="s">
        <v>625</v>
      </c>
      <c r="L143" t="s">
        <v>204</v>
      </c>
    </row>
    <row r="146" spans="1:12" x14ac:dyDescent="0.25">
      <c r="A146" t="s">
        <v>83</v>
      </c>
      <c r="B146" t="s">
        <v>84</v>
      </c>
      <c r="C146" t="s">
        <v>651</v>
      </c>
      <c r="D146" t="s">
        <v>257</v>
      </c>
      <c r="E146" t="s">
        <v>177</v>
      </c>
    </row>
    <row r="147" spans="1:12" x14ac:dyDescent="0.25">
      <c r="A147" t="s">
        <v>88</v>
      </c>
      <c r="B147" t="s">
        <v>89</v>
      </c>
      <c r="C147" t="s">
        <v>370</v>
      </c>
      <c r="D147" t="s">
        <v>92</v>
      </c>
      <c r="E147" t="s">
        <v>200</v>
      </c>
      <c r="F147" t="s">
        <v>201</v>
      </c>
      <c r="G147" t="s">
        <v>626</v>
      </c>
      <c r="H147" t="s">
        <v>627</v>
      </c>
      <c r="J147" t="s">
        <v>625</v>
      </c>
      <c r="L147" t="s">
        <v>204</v>
      </c>
    </row>
    <row r="148" spans="1:12" x14ac:dyDescent="0.25">
      <c r="G148" t="s">
        <v>0</v>
      </c>
      <c r="L148">
        <v>0</v>
      </c>
    </row>
    <row r="149" spans="1:12" x14ac:dyDescent="0.25">
      <c r="A149" t="s">
        <v>178</v>
      </c>
      <c r="B149" s="1">
        <v>42762</v>
      </c>
      <c r="C149" t="s">
        <v>652</v>
      </c>
      <c r="D149" t="s">
        <v>180</v>
      </c>
      <c r="E149" t="s">
        <v>100</v>
      </c>
      <c r="F149" t="s">
        <v>10</v>
      </c>
      <c r="G149" t="s">
        <v>136</v>
      </c>
      <c r="H149" s="2">
        <v>2800</v>
      </c>
      <c r="I149" s="15">
        <v>1</v>
      </c>
      <c r="L149" s="2">
        <v>2800</v>
      </c>
    </row>
    <row r="150" spans="1:12" x14ac:dyDescent="0.25">
      <c r="A150" t="s">
        <v>258</v>
      </c>
      <c r="B150" s="1">
        <v>42777</v>
      </c>
      <c r="C150" t="s">
        <v>629</v>
      </c>
      <c r="D150" t="s">
        <v>259</v>
      </c>
      <c r="E150" t="s">
        <v>97</v>
      </c>
      <c r="F150" t="s">
        <v>3</v>
      </c>
      <c r="G150" t="s">
        <v>653</v>
      </c>
      <c r="H150" t="s">
        <v>654</v>
      </c>
      <c r="J150" s="2">
        <v>2800</v>
      </c>
      <c r="K150" s="15">
        <v>1</v>
      </c>
      <c r="L150">
        <v>0</v>
      </c>
    </row>
    <row r="151" spans="1:12" x14ac:dyDescent="0.25">
      <c r="A151" t="s">
        <v>261</v>
      </c>
      <c r="B151" s="1">
        <v>42789</v>
      </c>
      <c r="C151" t="s">
        <v>655</v>
      </c>
      <c r="D151" t="s">
        <v>263</v>
      </c>
      <c r="E151" t="s">
        <v>100</v>
      </c>
      <c r="F151" t="s">
        <v>10</v>
      </c>
      <c r="G151" t="s">
        <v>136</v>
      </c>
      <c r="H151" s="2">
        <v>3800</v>
      </c>
      <c r="I151" s="15">
        <v>2</v>
      </c>
      <c r="L151" s="2">
        <v>3800</v>
      </c>
    </row>
    <row r="152" spans="1:12" x14ac:dyDescent="0.25">
      <c r="A152" t="s">
        <v>359</v>
      </c>
      <c r="B152" s="1">
        <v>42812</v>
      </c>
      <c r="C152" t="s">
        <v>656</v>
      </c>
      <c r="D152" t="s">
        <v>360</v>
      </c>
      <c r="E152" t="s">
        <v>100</v>
      </c>
      <c r="F152" t="s">
        <v>10</v>
      </c>
      <c r="G152" t="s">
        <v>136</v>
      </c>
      <c r="H152" s="2">
        <v>3800</v>
      </c>
      <c r="I152" s="15">
        <v>3</v>
      </c>
      <c r="L152" s="2">
        <v>7600</v>
      </c>
    </row>
    <row r="153" spans="1:12" x14ac:dyDescent="0.25">
      <c r="A153" t="s">
        <v>361</v>
      </c>
      <c r="B153" s="1">
        <v>42819</v>
      </c>
      <c r="C153" t="s">
        <v>629</v>
      </c>
      <c r="D153" t="s">
        <v>362</v>
      </c>
      <c r="E153" t="s">
        <v>97</v>
      </c>
      <c r="F153" t="s">
        <v>10</v>
      </c>
      <c r="G153" t="s">
        <v>653</v>
      </c>
      <c r="H153" t="s">
        <v>654</v>
      </c>
      <c r="J153" s="2">
        <v>3640</v>
      </c>
      <c r="K153" s="15">
        <v>2</v>
      </c>
      <c r="L153" s="2">
        <v>3960</v>
      </c>
    </row>
    <row r="154" spans="1:12" x14ac:dyDescent="0.25">
      <c r="A154" t="s">
        <v>363</v>
      </c>
      <c r="B154" s="1">
        <v>42823</v>
      </c>
      <c r="C154" t="s">
        <v>629</v>
      </c>
      <c r="D154" t="s">
        <v>364</v>
      </c>
      <c r="E154" t="s">
        <v>97</v>
      </c>
      <c r="F154" t="s">
        <v>3</v>
      </c>
      <c r="G154" t="s">
        <v>653</v>
      </c>
      <c r="H154" t="s">
        <v>654</v>
      </c>
      <c r="J154" s="2">
        <v>3821.01</v>
      </c>
      <c r="K154" s="15">
        <v>3</v>
      </c>
      <c r="L154">
        <v>138.99</v>
      </c>
    </row>
    <row r="155" spans="1:12" x14ac:dyDescent="0.25">
      <c r="A155" t="s">
        <v>496</v>
      </c>
      <c r="B155" s="1">
        <v>42826</v>
      </c>
      <c r="C155" t="s">
        <v>657</v>
      </c>
      <c r="D155" t="s">
        <v>658</v>
      </c>
      <c r="E155" t="s">
        <v>100</v>
      </c>
      <c r="F155" t="s">
        <v>10</v>
      </c>
      <c r="G155" t="s">
        <v>136</v>
      </c>
      <c r="H155" s="2">
        <v>10000</v>
      </c>
      <c r="I155" s="15">
        <v>4</v>
      </c>
      <c r="L155" s="2">
        <v>10138.99</v>
      </c>
    </row>
    <row r="156" spans="1:12" x14ac:dyDescent="0.25">
      <c r="A156" t="s">
        <v>499</v>
      </c>
      <c r="B156" s="1">
        <v>42842</v>
      </c>
      <c r="C156" t="s">
        <v>659</v>
      </c>
      <c r="D156" t="s">
        <v>660</v>
      </c>
      <c r="E156" t="s">
        <v>97</v>
      </c>
      <c r="F156" t="s">
        <v>10</v>
      </c>
      <c r="G156" t="s">
        <v>501</v>
      </c>
      <c r="J156">
        <v>139</v>
      </c>
      <c r="K156" s="15">
        <v>2</v>
      </c>
      <c r="L156" s="2">
        <v>9999.99</v>
      </c>
    </row>
    <row r="157" spans="1:12" x14ac:dyDescent="0.25">
      <c r="A157" t="s">
        <v>502</v>
      </c>
      <c r="B157" s="1">
        <v>42844</v>
      </c>
      <c r="C157" t="s">
        <v>629</v>
      </c>
      <c r="D157" t="s">
        <v>661</v>
      </c>
      <c r="E157" t="s">
        <v>97</v>
      </c>
      <c r="F157" t="s">
        <v>3</v>
      </c>
      <c r="G157" t="s">
        <v>662</v>
      </c>
      <c r="H157" t="s">
        <v>654</v>
      </c>
      <c r="J157" s="2">
        <v>10000.030000000001</v>
      </c>
      <c r="K157" s="15">
        <v>4</v>
      </c>
      <c r="L157">
        <v>-0.04</v>
      </c>
    </row>
    <row r="158" spans="1:12" x14ac:dyDescent="0.25">
      <c r="A158" t="s">
        <v>504</v>
      </c>
      <c r="B158" s="1">
        <v>42850</v>
      </c>
      <c r="C158" t="s">
        <v>663</v>
      </c>
      <c r="D158" t="s">
        <v>664</v>
      </c>
      <c r="E158" t="s">
        <v>100</v>
      </c>
      <c r="F158" t="s">
        <v>10</v>
      </c>
      <c r="G158" t="s">
        <v>136</v>
      </c>
      <c r="H158" s="2">
        <v>4000</v>
      </c>
      <c r="I158" s="15">
        <v>5</v>
      </c>
      <c r="L158" s="2">
        <v>3999.96</v>
      </c>
    </row>
    <row r="159" spans="1:12" x14ac:dyDescent="0.25">
      <c r="A159" t="s">
        <v>665</v>
      </c>
      <c r="B159" s="1">
        <v>42878</v>
      </c>
      <c r="C159" t="s">
        <v>666</v>
      </c>
      <c r="D159" t="s">
        <v>667</v>
      </c>
      <c r="E159" t="s">
        <v>100</v>
      </c>
      <c r="F159" t="s">
        <v>10</v>
      </c>
      <c r="G159" t="s">
        <v>136</v>
      </c>
      <c r="H159" s="2">
        <v>4000</v>
      </c>
      <c r="L159" s="2">
        <v>7999.96</v>
      </c>
    </row>
    <row r="160" spans="1:12" x14ac:dyDescent="0.25">
      <c r="A160" t="s">
        <v>668</v>
      </c>
      <c r="B160" s="1">
        <v>42885</v>
      </c>
      <c r="C160" t="s">
        <v>629</v>
      </c>
      <c r="D160" t="s">
        <v>669</v>
      </c>
      <c r="E160" t="s">
        <v>97</v>
      </c>
      <c r="F160" t="s">
        <v>3</v>
      </c>
      <c r="G160" t="s">
        <v>653</v>
      </c>
      <c r="H160" t="s">
        <v>654</v>
      </c>
      <c r="J160" s="2">
        <v>4000.01</v>
      </c>
      <c r="K160" s="15">
        <v>5</v>
      </c>
      <c r="L160" s="2">
        <v>3999.95</v>
      </c>
    </row>
    <row r="161" spans="1:13" x14ac:dyDescent="0.25">
      <c r="G161" t="s">
        <v>129</v>
      </c>
      <c r="H161" s="2">
        <v>28400</v>
      </c>
      <c r="J161" s="2">
        <v>24400.05</v>
      </c>
    </row>
    <row r="162" spans="1:13" x14ac:dyDescent="0.25">
      <c r="G162" t="s">
        <v>82</v>
      </c>
      <c r="L162" s="2">
        <v>3999.95</v>
      </c>
      <c r="M162" t="s">
        <v>528</v>
      </c>
    </row>
    <row r="163" spans="1:13" x14ac:dyDescent="0.25">
      <c r="A163" t="s">
        <v>88</v>
      </c>
      <c r="B163" t="s">
        <v>89</v>
      </c>
      <c r="C163" t="s">
        <v>370</v>
      </c>
      <c r="D163" t="s">
        <v>92</v>
      </c>
      <c r="E163" t="s">
        <v>200</v>
      </c>
      <c r="F163" t="s">
        <v>201</v>
      </c>
      <c r="G163" t="s">
        <v>626</v>
      </c>
      <c r="H163" t="s">
        <v>627</v>
      </c>
      <c r="J163" t="s">
        <v>625</v>
      </c>
      <c r="L163" t="s">
        <v>204</v>
      </c>
    </row>
    <row r="165" spans="1:13" x14ac:dyDescent="0.25">
      <c r="A165" t="s">
        <v>83</v>
      </c>
      <c r="B165" t="s">
        <v>84</v>
      </c>
      <c r="C165" t="s">
        <v>670</v>
      </c>
      <c r="D165" t="s">
        <v>265</v>
      </c>
      <c r="E165" t="s">
        <v>266</v>
      </c>
    </row>
    <row r="166" spans="1:13" x14ac:dyDescent="0.25">
      <c r="A166" t="s">
        <v>88</v>
      </c>
      <c r="B166" t="s">
        <v>89</v>
      </c>
      <c r="C166" t="s">
        <v>370</v>
      </c>
      <c r="D166" t="s">
        <v>92</v>
      </c>
      <c r="E166" t="s">
        <v>200</v>
      </c>
      <c r="F166" t="s">
        <v>201</v>
      </c>
      <c r="G166" t="s">
        <v>626</v>
      </c>
      <c r="H166" t="s">
        <v>627</v>
      </c>
      <c r="J166" t="s">
        <v>625</v>
      </c>
      <c r="L166" t="s">
        <v>204</v>
      </c>
    </row>
    <row r="167" spans="1:13" x14ac:dyDescent="0.25">
      <c r="G167" t="s">
        <v>0</v>
      </c>
      <c r="L167" s="2">
        <v>1796.67</v>
      </c>
      <c r="M167" t="s">
        <v>687</v>
      </c>
    </row>
    <row r="168" spans="1:13" x14ac:dyDescent="0.25">
      <c r="A168" t="s">
        <v>267</v>
      </c>
      <c r="B168" s="1">
        <v>42786</v>
      </c>
      <c r="C168" t="s">
        <v>671</v>
      </c>
      <c r="D168" t="s">
        <v>269</v>
      </c>
      <c r="E168" t="s">
        <v>100</v>
      </c>
      <c r="F168" t="s">
        <v>10</v>
      </c>
      <c r="G168" t="s">
        <v>136</v>
      </c>
      <c r="H168" s="2">
        <v>5800</v>
      </c>
      <c r="I168" s="15">
        <v>1</v>
      </c>
      <c r="L168" s="2">
        <v>7596.67</v>
      </c>
      <c r="M168" s="14">
        <f>+L167-J169</f>
        <v>1197.67</v>
      </c>
    </row>
    <row r="169" spans="1:13" x14ac:dyDescent="0.25">
      <c r="A169" t="s">
        <v>228</v>
      </c>
      <c r="B169" s="1">
        <v>42790</v>
      </c>
      <c r="C169" t="s">
        <v>631</v>
      </c>
      <c r="D169" t="s">
        <v>230</v>
      </c>
      <c r="E169" t="s">
        <v>97</v>
      </c>
      <c r="F169" t="s">
        <v>3</v>
      </c>
      <c r="G169" t="s">
        <v>270</v>
      </c>
      <c r="J169">
        <v>599</v>
      </c>
      <c r="K169" s="15" t="s">
        <v>159</v>
      </c>
      <c r="L169" s="2">
        <v>6997.67</v>
      </c>
    </row>
    <row r="170" spans="1:13" x14ac:dyDescent="0.25">
      <c r="A170" t="s">
        <v>271</v>
      </c>
      <c r="B170" s="1">
        <v>42794</v>
      </c>
      <c r="C170" t="s">
        <v>629</v>
      </c>
      <c r="D170" t="s">
        <v>272</v>
      </c>
      <c r="E170" t="s">
        <v>97</v>
      </c>
      <c r="F170" t="s">
        <v>10</v>
      </c>
      <c r="G170" t="s">
        <v>273</v>
      </c>
      <c r="J170" s="2">
        <v>5799.68</v>
      </c>
      <c r="K170" s="15">
        <v>1</v>
      </c>
      <c r="L170" s="2">
        <v>1197.99</v>
      </c>
    </row>
    <row r="171" spans="1:13" x14ac:dyDescent="0.25">
      <c r="G171" t="s">
        <v>129</v>
      </c>
      <c r="H171" s="2">
        <v>5800</v>
      </c>
      <c r="J171" s="2">
        <v>6398.68</v>
      </c>
    </row>
    <row r="172" spans="1:13" x14ac:dyDescent="0.25">
      <c r="G172" t="s">
        <v>82</v>
      </c>
      <c r="L172" s="2">
        <v>1197.99</v>
      </c>
    </row>
    <row r="173" spans="1:13" x14ac:dyDescent="0.25">
      <c r="A173" t="s">
        <v>88</v>
      </c>
      <c r="B173" t="s">
        <v>89</v>
      </c>
      <c r="C173" t="s">
        <v>370</v>
      </c>
      <c r="D173" t="s">
        <v>92</v>
      </c>
      <c r="E173" t="s">
        <v>200</v>
      </c>
      <c r="F173" t="s">
        <v>201</v>
      </c>
      <c r="G173" t="s">
        <v>626</v>
      </c>
      <c r="H173" t="s">
        <v>627</v>
      </c>
      <c r="J173" t="s">
        <v>625</v>
      </c>
      <c r="L173" t="s">
        <v>204</v>
      </c>
    </row>
    <row r="175" spans="1:13" x14ac:dyDescent="0.25">
      <c r="A175" t="s">
        <v>83</v>
      </c>
      <c r="B175" t="s">
        <v>84</v>
      </c>
      <c r="C175" t="s">
        <v>672</v>
      </c>
      <c r="D175" t="s">
        <v>275</v>
      </c>
      <c r="E175" t="s">
        <v>276</v>
      </c>
    </row>
    <row r="176" spans="1:13" x14ac:dyDescent="0.25">
      <c r="A176" t="s">
        <v>88</v>
      </c>
      <c r="B176" t="s">
        <v>89</v>
      </c>
      <c r="C176" t="s">
        <v>370</v>
      </c>
      <c r="D176" t="s">
        <v>92</v>
      </c>
      <c r="E176" t="s">
        <v>200</v>
      </c>
      <c r="F176" t="s">
        <v>201</v>
      </c>
      <c r="G176" t="s">
        <v>626</v>
      </c>
      <c r="H176" t="s">
        <v>627</v>
      </c>
      <c r="J176" t="s">
        <v>625</v>
      </c>
      <c r="L176" t="s">
        <v>204</v>
      </c>
    </row>
    <row r="177" spans="1:13" x14ac:dyDescent="0.25">
      <c r="G177" t="s">
        <v>0</v>
      </c>
      <c r="L177">
        <v>0</v>
      </c>
    </row>
    <row r="178" spans="1:13" x14ac:dyDescent="0.25">
      <c r="A178" t="s">
        <v>277</v>
      </c>
      <c r="B178" s="1">
        <v>42786</v>
      </c>
      <c r="C178" t="s">
        <v>673</v>
      </c>
      <c r="D178" t="s">
        <v>279</v>
      </c>
      <c r="E178" t="s">
        <v>100</v>
      </c>
      <c r="F178" t="s">
        <v>10</v>
      </c>
      <c r="G178" t="s">
        <v>136</v>
      </c>
      <c r="H178" s="2">
        <v>2900</v>
      </c>
      <c r="I178" s="15">
        <v>1</v>
      </c>
      <c r="L178" s="2">
        <v>2900</v>
      </c>
    </row>
    <row r="179" spans="1:13" x14ac:dyDescent="0.25">
      <c r="A179" t="s">
        <v>513</v>
      </c>
      <c r="B179" s="1">
        <v>42844</v>
      </c>
      <c r="C179" t="s">
        <v>629</v>
      </c>
      <c r="D179" t="s">
        <v>674</v>
      </c>
      <c r="E179" t="s">
        <v>97</v>
      </c>
      <c r="F179" t="s">
        <v>3</v>
      </c>
      <c r="G179" t="s">
        <v>514</v>
      </c>
      <c r="J179" s="2">
        <v>2900</v>
      </c>
      <c r="K179" s="15">
        <v>1</v>
      </c>
      <c r="L179">
        <v>0</v>
      </c>
    </row>
    <row r="180" spans="1:13" x14ac:dyDescent="0.25">
      <c r="A180" t="s">
        <v>675</v>
      </c>
      <c r="B180" s="1">
        <v>42878</v>
      </c>
      <c r="C180" t="s">
        <v>676</v>
      </c>
      <c r="D180" t="s">
        <v>677</v>
      </c>
      <c r="E180" t="s">
        <v>100</v>
      </c>
      <c r="F180" t="s">
        <v>10</v>
      </c>
      <c r="G180" t="s">
        <v>136</v>
      </c>
      <c r="H180" s="2">
        <v>4000</v>
      </c>
      <c r="L180" s="2">
        <v>4000</v>
      </c>
    </row>
    <row r="181" spans="1:13" x14ac:dyDescent="0.25">
      <c r="G181" t="s">
        <v>129</v>
      </c>
      <c r="H181" s="2">
        <v>6900</v>
      </c>
      <c r="J181" s="2">
        <v>2900</v>
      </c>
    </row>
    <row r="182" spans="1:13" x14ac:dyDescent="0.25">
      <c r="G182" t="s">
        <v>82</v>
      </c>
      <c r="L182" s="2">
        <v>4000</v>
      </c>
      <c r="M182" t="s">
        <v>528</v>
      </c>
    </row>
    <row r="183" spans="1:13" x14ac:dyDescent="0.25">
      <c r="A183" t="s">
        <v>88</v>
      </c>
      <c r="B183" t="s">
        <v>89</v>
      </c>
      <c r="C183" t="s">
        <v>370</v>
      </c>
      <c r="D183" t="s">
        <v>92</v>
      </c>
      <c r="E183" t="s">
        <v>200</v>
      </c>
      <c r="F183" t="s">
        <v>201</v>
      </c>
      <c r="G183" t="s">
        <v>626</v>
      </c>
      <c r="H183" t="s">
        <v>627</v>
      </c>
      <c r="J183" t="s">
        <v>625</v>
      </c>
      <c r="L183" t="s">
        <v>204</v>
      </c>
    </row>
    <row r="186" spans="1:13" x14ac:dyDescent="0.25">
      <c r="A186" t="s">
        <v>83</v>
      </c>
      <c r="B186" t="s">
        <v>84</v>
      </c>
      <c r="C186" t="s">
        <v>678</v>
      </c>
      <c r="D186" t="s">
        <v>679</v>
      </c>
      <c r="E186" t="s">
        <v>680</v>
      </c>
    </row>
    <row r="187" spans="1:13" x14ac:dyDescent="0.25">
      <c r="A187" t="s">
        <v>88</v>
      </c>
      <c r="B187" t="s">
        <v>89</v>
      </c>
      <c r="C187" t="s">
        <v>370</v>
      </c>
      <c r="D187" t="s">
        <v>92</v>
      </c>
      <c r="E187" t="s">
        <v>200</v>
      </c>
      <c r="F187" t="s">
        <v>201</v>
      </c>
      <c r="G187" t="s">
        <v>626</v>
      </c>
      <c r="H187" t="s">
        <v>627</v>
      </c>
      <c r="J187" t="s">
        <v>625</v>
      </c>
      <c r="L187" t="s">
        <v>204</v>
      </c>
    </row>
    <row r="188" spans="1:13" x14ac:dyDescent="0.25">
      <c r="G188" t="s">
        <v>0</v>
      </c>
      <c r="L188">
        <v>0</v>
      </c>
    </row>
    <row r="189" spans="1:13" x14ac:dyDescent="0.25">
      <c r="A189" t="s">
        <v>525</v>
      </c>
      <c r="B189" s="1">
        <v>42826</v>
      </c>
      <c r="C189" t="s">
        <v>681</v>
      </c>
      <c r="D189" t="s">
        <v>682</v>
      </c>
      <c r="E189" t="s">
        <v>100</v>
      </c>
      <c r="F189" t="s">
        <v>10</v>
      </c>
      <c r="G189" t="s">
        <v>136</v>
      </c>
      <c r="H189">
        <v>554</v>
      </c>
      <c r="L189">
        <v>554</v>
      </c>
    </row>
    <row r="190" spans="1:13" x14ac:dyDescent="0.25">
      <c r="G190" t="s">
        <v>129</v>
      </c>
      <c r="H190">
        <v>554</v>
      </c>
      <c r="J190">
        <v>0</v>
      </c>
    </row>
    <row r="191" spans="1:13" x14ac:dyDescent="0.25">
      <c r="G191" t="s">
        <v>82</v>
      </c>
      <c r="L191">
        <v>554</v>
      </c>
      <c r="M191" t="s">
        <v>689</v>
      </c>
    </row>
    <row r="192" spans="1:13" x14ac:dyDescent="0.25">
      <c r="A192" t="s">
        <v>88</v>
      </c>
      <c r="B192" t="s">
        <v>89</v>
      </c>
      <c r="C192" t="s">
        <v>370</v>
      </c>
      <c r="D192" t="s">
        <v>92</v>
      </c>
      <c r="E192" t="s">
        <v>200</v>
      </c>
      <c r="F192" t="s">
        <v>201</v>
      </c>
      <c r="G192" t="s">
        <v>626</v>
      </c>
      <c r="H192" t="s">
        <v>627</v>
      </c>
      <c r="J192" t="s">
        <v>625</v>
      </c>
      <c r="L192" t="s">
        <v>204</v>
      </c>
    </row>
    <row r="194" spans="1:13" x14ac:dyDescent="0.25">
      <c r="A194" t="s">
        <v>83</v>
      </c>
      <c r="B194" t="s">
        <v>84</v>
      </c>
      <c r="C194">
        <v>77</v>
      </c>
    </row>
    <row r="195" spans="1:13" x14ac:dyDescent="0.25">
      <c r="A195" t="s">
        <v>88</v>
      </c>
      <c r="B195" t="s">
        <v>89</v>
      </c>
      <c r="C195" t="s">
        <v>370</v>
      </c>
      <c r="D195" t="s">
        <v>92</v>
      </c>
      <c r="E195" t="s">
        <v>200</v>
      </c>
      <c r="F195" t="s">
        <v>201</v>
      </c>
      <c r="G195" t="s">
        <v>626</v>
      </c>
      <c r="H195" t="s">
        <v>627</v>
      </c>
      <c r="J195" t="s">
        <v>625</v>
      </c>
      <c r="L195" t="s">
        <v>204</v>
      </c>
    </row>
    <row r="196" spans="1:13" x14ac:dyDescent="0.25">
      <c r="G196" t="s">
        <v>0</v>
      </c>
      <c r="L196">
        <v>0</v>
      </c>
    </row>
    <row r="197" spans="1:13" x14ac:dyDescent="0.25">
      <c r="A197" t="s">
        <v>683</v>
      </c>
      <c r="B197" s="1">
        <v>42867</v>
      </c>
      <c r="C197">
        <v>1</v>
      </c>
      <c r="D197" t="s">
        <v>684</v>
      </c>
      <c r="E197" t="s">
        <v>100</v>
      </c>
      <c r="F197" t="s">
        <v>10</v>
      </c>
      <c r="G197" t="s">
        <v>136</v>
      </c>
      <c r="H197" s="2">
        <v>3000</v>
      </c>
      <c r="L197" s="2">
        <v>3000</v>
      </c>
    </row>
    <row r="198" spans="1:13" x14ac:dyDescent="0.25">
      <c r="G198" t="s">
        <v>129</v>
      </c>
      <c r="H198" s="2">
        <v>3000</v>
      </c>
      <c r="J198">
        <v>0</v>
      </c>
    </row>
    <row r="199" spans="1:13" x14ac:dyDescent="0.25">
      <c r="G199" t="s">
        <v>82</v>
      </c>
      <c r="L199" s="2">
        <v>3000</v>
      </c>
      <c r="M199" t="s">
        <v>528</v>
      </c>
    </row>
    <row r="200" spans="1:13" x14ac:dyDescent="0.25">
      <c r="A200" t="s">
        <v>88</v>
      </c>
      <c r="B200" t="s">
        <v>89</v>
      </c>
      <c r="C200" t="s">
        <v>370</v>
      </c>
      <c r="D200" t="s">
        <v>92</v>
      </c>
      <c r="E200" t="s">
        <v>200</v>
      </c>
      <c r="F200" t="s">
        <v>201</v>
      </c>
      <c r="G200" t="s">
        <v>626</v>
      </c>
      <c r="H200" t="s">
        <v>627</v>
      </c>
      <c r="J200" t="s">
        <v>625</v>
      </c>
      <c r="L200" t="s">
        <v>204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topLeftCell="A232" workbookViewId="0">
      <selection activeCell="I226" sqref="I226"/>
    </sheetView>
  </sheetViews>
  <sheetFormatPr baseColWidth="10" defaultRowHeight="15" x14ac:dyDescent="0.25"/>
  <cols>
    <col min="4" max="4" width="4.140625" bestFit="1" customWidth="1"/>
    <col min="8" max="8" width="39.7109375" bestFit="1" customWidth="1"/>
    <col min="10" max="10" width="4.28515625" style="5" customWidth="1"/>
    <col min="12" max="12" width="4.28515625" style="5" customWidth="1"/>
  </cols>
  <sheetData>
    <row r="1" spans="1:13" x14ac:dyDescent="0.25">
      <c r="A1" t="s">
        <v>83</v>
      </c>
      <c r="B1" t="s">
        <v>84</v>
      </c>
      <c r="C1">
        <v>1</v>
      </c>
      <c r="D1" t="s">
        <v>85</v>
      </c>
      <c r="E1" t="s">
        <v>86</v>
      </c>
      <c r="F1" t="s">
        <v>87</v>
      </c>
    </row>
    <row r="2" spans="1:13" x14ac:dyDescent="0.25">
      <c r="A2" t="s">
        <v>88</v>
      </c>
      <c r="B2" t="s">
        <v>89</v>
      </c>
      <c r="C2" t="s">
        <v>95</v>
      </c>
      <c r="D2" t="s">
        <v>690</v>
      </c>
      <c r="E2" t="s">
        <v>92</v>
      </c>
      <c r="F2" t="s">
        <v>93</v>
      </c>
      <c r="G2" t="s">
        <v>89</v>
      </c>
      <c r="H2" t="s">
        <v>202</v>
      </c>
      <c r="I2" t="s">
        <v>370</v>
      </c>
      <c r="K2" t="s">
        <v>370</v>
      </c>
      <c r="M2" t="s">
        <v>204</v>
      </c>
    </row>
    <row r="3" spans="1:13" x14ac:dyDescent="0.25">
      <c r="H3" t="s">
        <v>0</v>
      </c>
      <c r="M3">
        <v>184</v>
      </c>
    </row>
    <row r="4" spans="1:13" x14ac:dyDescent="0.25">
      <c r="A4" t="s">
        <v>96</v>
      </c>
      <c r="B4" s="1">
        <v>42755</v>
      </c>
      <c r="C4" t="s">
        <v>1</v>
      </c>
      <c r="D4">
        <v>1</v>
      </c>
      <c r="E4" t="s">
        <v>2</v>
      </c>
      <c r="F4" t="s">
        <v>97</v>
      </c>
      <c r="G4" t="s">
        <v>3</v>
      </c>
      <c r="H4" t="s">
        <v>4</v>
      </c>
      <c r="K4">
        <v>124</v>
      </c>
      <c r="L4" s="5" t="s">
        <v>159</v>
      </c>
      <c r="M4">
        <f>+M3+I4-K4</f>
        <v>60</v>
      </c>
    </row>
    <row r="5" spans="1:13" x14ac:dyDescent="0.25">
      <c r="A5" t="s">
        <v>98</v>
      </c>
      <c r="B5" s="1">
        <v>42755</v>
      </c>
      <c r="C5" t="s">
        <v>5</v>
      </c>
      <c r="D5">
        <v>1</v>
      </c>
      <c r="E5" t="s">
        <v>6</v>
      </c>
      <c r="F5" t="s">
        <v>97</v>
      </c>
      <c r="G5" t="s">
        <v>3</v>
      </c>
      <c r="H5" t="s">
        <v>7</v>
      </c>
      <c r="K5">
        <v>60</v>
      </c>
      <c r="L5" s="5" t="s">
        <v>159</v>
      </c>
      <c r="M5">
        <f t="shared" ref="M5:M68" si="0">+M4+I5-K5</f>
        <v>0</v>
      </c>
    </row>
    <row r="6" spans="1:13" x14ac:dyDescent="0.25">
      <c r="A6" t="s">
        <v>99</v>
      </c>
      <c r="B6" s="1">
        <v>42759</v>
      </c>
      <c r="C6" t="s">
        <v>8</v>
      </c>
      <c r="D6">
        <v>1</v>
      </c>
      <c r="E6" t="s">
        <v>9</v>
      </c>
      <c r="F6" t="s">
        <v>100</v>
      </c>
      <c r="G6" t="s">
        <v>10</v>
      </c>
      <c r="H6" t="s">
        <v>101</v>
      </c>
      <c r="I6" s="2">
        <v>5603</v>
      </c>
      <c r="J6" s="5">
        <v>2</v>
      </c>
      <c r="M6">
        <f t="shared" si="0"/>
        <v>5603</v>
      </c>
    </row>
    <row r="7" spans="1:13" x14ac:dyDescent="0.25">
      <c r="A7" t="s">
        <v>102</v>
      </c>
      <c r="B7" s="1">
        <v>42762</v>
      </c>
      <c r="C7" t="s">
        <v>11</v>
      </c>
      <c r="D7">
        <v>1</v>
      </c>
      <c r="E7" t="s">
        <v>12</v>
      </c>
      <c r="F7" t="s">
        <v>100</v>
      </c>
      <c r="G7" t="s">
        <v>10</v>
      </c>
      <c r="H7" t="s">
        <v>103</v>
      </c>
      <c r="I7" s="2">
        <v>20000</v>
      </c>
      <c r="J7" s="5">
        <v>1</v>
      </c>
      <c r="M7">
        <f t="shared" si="0"/>
        <v>25603</v>
      </c>
    </row>
    <row r="8" spans="1:13" x14ac:dyDescent="0.25">
      <c r="A8" t="s">
        <v>104</v>
      </c>
      <c r="B8" s="1">
        <v>42766</v>
      </c>
      <c r="C8" t="s">
        <v>13</v>
      </c>
      <c r="D8">
        <v>1</v>
      </c>
      <c r="E8" t="s">
        <v>14</v>
      </c>
      <c r="F8" t="s">
        <v>97</v>
      </c>
      <c r="G8" t="s">
        <v>10</v>
      </c>
      <c r="H8" t="s">
        <v>15</v>
      </c>
      <c r="K8">
        <v>267</v>
      </c>
      <c r="L8" s="5">
        <v>1</v>
      </c>
      <c r="M8">
        <f t="shared" si="0"/>
        <v>25336</v>
      </c>
    </row>
    <row r="9" spans="1:13" x14ac:dyDescent="0.25">
      <c r="A9" t="s">
        <v>105</v>
      </c>
      <c r="B9" s="1">
        <v>42766</v>
      </c>
      <c r="C9" t="s">
        <v>16</v>
      </c>
      <c r="D9">
        <v>1</v>
      </c>
      <c r="E9" t="s">
        <v>17</v>
      </c>
      <c r="F9" t="s">
        <v>97</v>
      </c>
      <c r="G9" t="s">
        <v>10</v>
      </c>
      <c r="H9" t="s">
        <v>18</v>
      </c>
      <c r="K9">
        <v>344</v>
      </c>
      <c r="L9" s="5">
        <v>1</v>
      </c>
      <c r="M9">
        <f t="shared" si="0"/>
        <v>24992</v>
      </c>
    </row>
    <row r="10" spans="1:13" x14ac:dyDescent="0.25">
      <c r="A10" t="s">
        <v>106</v>
      </c>
      <c r="B10" s="1">
        <v>42766</v>
      </c>
      <c r="C10" t="s">
        <v>19</v>
      </c>
      <c r="D10">
        <v>1</v>
      </c>
      <c r="E10" t="s">
        <v>20</v>
      </c>
      <c r="F10" t="s">
        <v>97</v>
      </c>
      <c r="G10" t="s">
        <v>10</v>
      </c>
      <c r="H10" t="s">
        <v>21</v>
      </c>
      <c r="K10" s="2">
        <v>1566</v>
      </c>
      <c r="L10" s="5">
        <v>1</v>
      </c>
      <c r="M10">
        <f t="shared" si="0"/>
        <v>23426</v>
      </c>
    </row>
    <row r="11" spans="1:13" x14ac:dyDescent="0.25">
      <c r="A11" t="s">
        <v>107</v>
      </c>
      <c r="B11" s="1">
        <v>42766</v>
      </c>
      <c r="C11" t="s">
        <v>22</v>
      </c>
      <c r="D11">
        <v>1</v>
      </c>
      <c r="E11" t="s">
        <v>23</v>
      </c>
      <c r="F11" t="s">
        <v>97</v>
      </c>
      <c r="G11" t="s">
        <v>10</v>
      </c>
      <c r="H11" t="s">
        <v>24</v>
      </c>
      <c r="K11">
        <v>609.4</v>
      </c>
      <c r="L11" s="5">
        <v>1</v>
      </c>
      <c r="M11">
        <f t="shared" si="0"/>
        <v>22816.6</v>
      </c>
    </row>
    <row r="12" spans="1:13" x14ac:dyDescent="0.25">
      <c r="A12" t="s">
        <v>108</v>
      </c>
      <c r="B12" s="1">
        <v>42766</v>
      </c>
      <c r="C12" t="s">
        <v>25</v>
      </c>
      <c r="D12">
        <v>1</v>
      </c>
      <c r="E12" t="s">
        <v>26</v>
      </c>
      <c r="F12" t="s">
        <v>97</v>
      </c>
      <c r="G12" t="s">
        <v>10</v>
      </c>
      <c r="H12" t="s">
        <v>27</v>
      </c>
      <c r="K12">
        <v>299.7</v>
      </c>
      <c r="L12" s="5">
        <v>1</v>
      </c>
      <c r="M12">
        <f t="shared" si="0"/>
        <v>22516.899999999998</v>
      </c>
    </row>
    <row r="13" spans="1:13" x14ac:dyDescent="0.25">
      <c r="A13" t="s">
        <v>109</v>
      </c>
      <c r="B13" s="1">
        <v>42766</v>
      </c>
      <c r="C13" t="s">
        <v>28</v>
      </c>
      <c r="D13">
        <v>1</v>
      </c>
      <c r="E13" t="s">
        <v>29</v>
      </c>
      <c r="F13" t="s">
        <v>97</v>
      </c>
      <c r="G13" t="s">
        <v>10</v>
      </c>
      <c r="H13" t="s">
        <v>30</v>
      </c>
      <c r="K13">
        <v>253</v>
      </c>
      <c r="L13" s="5">
        <v>1</v>
      </c>
      <c r="M13">
        <f t="shared" si="0"/>
        <v>22263.899999999998</v>
      </c>
    </row>
    <row r="14" spans="1:13" x14ac:dyDescent="0.25">
      <c r="A14" t="s">
        <v>110</v>
      </c>
      <c r="B14" s="1">
        <v>42766</v>
      </c>
      <c r="C14" t="s">
        <v>31</v>
      </c>
      <c r="D14">
        <v>1</v>
      </c>
      <c r="E14" t="s">
        <v>32</v>
      </c>
      <c r="F14" t="s">
        <v>97</v>
      </c>
      <c r="G14" t="s">
        <v>10</v>
      </c>
      <c r="H14" t="s">
        <v>33</v>
      </c>
      <c r="K14">
        <v>100</v>
      </c>
      <c r="L14" s="5">
        <v>1</v>
      </c>
      <c r="M14">
        <f t="shared" si="0"/>
        <v>22163.899999999998</v>
      </c>
    </row>
    <row r="15" spans="1:13" x14ac:dyDescent="0.25">
      <c r="A15" t="s">
        <v>111</v>
      </c>
      <c r="B15" s="1">
        <v>42766</v>
      </c>
      <c r="C15" t="s">
        <v>34</v>
      </c>
      <c r="D15">
        <v>1</v>
      </c>
      <c r="E15" t="s">
        <v>35</v>
      </c>
      <c r="F15" t="s">
        <v>97</v>
      </c>
      <c r="G15" t="s">
        <v>10</v>
      </c>
      <c r="H15" t="s">
        <v>36</v>
      </c>
      <c r="K15">
        <v>290.13</v>
      </c>
      <c r="L15" s="5">
        <v>1</v>
      </c>
      <c r="M15">
        <f t="shared" si="0"/>
        <v>21873.769999999997</v>
      </c>
    </row>
    <row r="16" spans="1:13" x14ac:dyDescent="0.25">
      <c r="A16" t="s">
        <v>112</v>
      </c>
      <c r="B16" s="1">
        <v>42766</v>
      </c>
      <c r="C16" t="s">
        <v>37</v>
      </c>
      <c r="D16">
        <v>1</v>
      </c>
      <c r="E16" t="s">
        <v>38</v>
      </c>
      <c r="F16" t="s">
        <v>97</v>
      </c>
      <c r="G16" t="s">
        <v>10</v>
      </c>
      <c r="H16" t="s">
        <v>36</v>
      </c>
      <c r="K16" s="2">
        <v>1921</v>
      </c>
      <c r="L16" s="5">
        <v>1</v>
      </c>
      <c r="M16">
        <f t="shared" si="0"/>
        <v>19952.769999999997</v>
      </c>
    </row>
    <row r="17" spans="1:13" x14ac:dyDescent="0.25">
      <c r="A17" t="s">
        <v>113</v>
      </c>
      <c r="B17" s="1">
        <v>42766</v>
      </c>
      <c r="C17" t="s">
        <v>39</v>
      </c>
      <c r="D17">
        <v>1</v>
      </c>
      <c r="E17" t="s">
        <v>40</v>
      </c>
      <c r="F17" t="s">
        <v>97</v>
      </c>
      <c r="G17" t="s">
        <v>10</v>
      </c>
      <c r="H17" t="s">
        <v>41</v>
      </c>
      <c r="K17">
        <v>164</v>
      </c>
      <c r="L17" s="5">
        <v>1</v>
      </c>
      <c r="M17">
        <f t="shared" si="0"/>
        <v>19788.769999999997</v>
      </c>
    </row>
    <row r="18" spans="1:13" x14ac:dyDescent="0.25">
      <c r="A18" t="s">
        <v>114</v>
      </c>
      <c r="B18" s="1">
        <v>42766</v>
      </c>
      <c r="C18" t="s">
        <v>42</v>
      </c>
      <c r="D18">
        <v>1</v>
      </c>
      <c r="E18" t="s">
        <v>43</v>
      </c>
      <c r="F18" t="s">
        <v>97</v>
      </c>
      <c r="G18" t="s">
        <v>10</v>
      </c>
      <c r="H18" t="s">
        <v>44</v>
      </c>
      <c r="K18">
        <v>279</v>
      </c>
      <c r="L18" s="5">
        <v>1</v>
      </c>
      <c r="M18">
        <f t="shared" si="0"/>
        <v>19509.769999999997</v>
      </c>
    </row>
    <row r="19" spans="1:13" x14ac:dyDescent="0.25">
      <c r="A19" t="s">
        <v>115</v>
      </c>
      <c r="B19" s="1">
        <v>42766</v>
      </c>
      <c r="C19" t="s">
        <v>45</v>
      </c>
      <c r="D19">
        <v>1</v>
      </c>
      <c r="E19" t="s">
        <v>46</v>
      </c>
      <c r="F19" t="s">
        <v>97</v>
      </c>
      <c r="G19" t="s">
        <v>10</v>
      </c>
      <c r="H19" t="s">
        <v>47</v>
      </c>
      <c r="K19">
        <v>290</v>
      </c>
      <c r="L19" s="5">
        <v>1</v>
      </c>
      <c r="M19">
        <f t="shared" si="0"/>
        <v>19219.769999999997</v>
      </c>
    </row>
    <row r="20" spans="1:13" x14ac:dyDescent="0.25">
      <c r="A20" t="s">
        <v>116</v>
      </c>
      <c r="B20" s="1">
        <v>42766</v>
      </c>
      <c r="C20" t="s">
        <v>48</v>
      </c>
      <c r="D20">
        <v>1</v>
      </c>
      <c r="E20" t="s">
        <v>49</v>
      </c>
      <c r="F20" t="s">
        <v>97</v>
      </c>
      <c r="G20" t="s">
        <v>10</v>
      </c>
      <c r="H20" t="s">
        <v>50</v>
      </c>
      <c r="K20">
        <v>347.99</v>
      </c>
      <c r="L20" s="5">
        <v>1</v>
      </c>
      <c r="M20">
        <f t="shared" si="0"/>
        <v>18871.779999999995</v>
      </c>
    </row>
    <row r="21" spans="1:13" x14ac:dyDescent="0.25">
      <c r="A21" t="s">
        <v>117</v>
      </c>
      <c r="B21" s="1">
        <v>42766</v>
      </c>
      <c r="C21" t="s">
        <v>51</v>
      </c>
      <c r="D21">
        <v>1</v>
      </c>
      <c r="E21" t="s">
        <v>52</v>
      </c>
      <c r="F21" t="s">
        <v>97</v>
      </c>
      <c r="G21" t="s">
        <v>10</v>
      </c>
      <c r="H21" t="s">
        <v>53</v>
      </c>
      <c r="K21" s="2">
        <v>1082.01</v>
      </c>
      <c r="L21" s="5">
        <v>1</v>
      </c>
      <c r="M21">
        <f t="shared" si="0"/>
        <v>17789.769999999997</v>
      </c>
    </row>
    <row r="22" spans="1:13" x14ac:dyDescent="0.25">
      <c r="A22" t="s">
        <v>117</v>
      </c>
      <c r="B22" s="1">
        <v>42766</v>
      </c>
      <c r="C22" t="s">
        <v>51</v>
      </c>
      <c r="D22">
        <v>1</v>
      </c>
      <c r="E22" t="s">
        <v>52</v>
      </c>
      <c r="F22" t="s">
        <v>97</v>
      </c>
      <c r="G22" t="s">
        <v>10</v>
      </c>
      <c r="H22" t="s">
        <v>53</v>
      </c>
      <c r="K22">
        <v>95</v>
      </c>
      <c r="L22" s="5">
        <v>1</v>
      </c>
      <c r="M22">
        <f t="shared" si="0"/>
        <v>17694.769999999997</v>
      </c>
    </row>
    <row r="23" spans="1:13" x14ac:dyDescent="0.25">
      <c r="A23" t="s">
        <v>118</v>
      </c>
      <c r="B23" s="1">
        <v>42766</v>
      </c>
      <c r="C23" t="s">
        <v>54</v>
      </c>
      <c r="D23">
        <v>1</v>
      </c>
      <c r="E23" t="s">
        <v>55</v>
      </c>
      <c r="F23" t="s">
        <v>97</v>
      </c>
      <c r="G23" t="s">
        <v>10</v>
      </c>
      <c r="H23" t="s">
        <v>56</v>
      </c>
      <c r="K23" s="2">
        <v>1062</v>
      </c>
      <c r="L23" s="5">
        <v>1</v>
      </c>
      <c r="M23">
        <f t="shared" si="0"/>
        <v>16632.769999999997</v>
      </c>
    </row>
    <row r="24" spans="1:13" x14ac:dyDescent="0.25">
      <c r="A24" t="s">
        <v>118</v>
      </c>
      <c r="B24" s="1">
        <v>42766</v>
      </c>
      <c r="C24" t="s">
        <v>54</v>
      </c>
      <c r="D24">
        <v>1</v>
      </c>
      <c r="E24" t="s">
        <v>55</v>
      </c>
      <c r="F24" t="s">
        <v>97</v>
      </c>
      <c r="G24" t="s">
        <v>10</v>
      </c>
      <c r="H24" t="s">
        <v>56</v>
      </c>
      <c r="K24">
        <v>93</v>
      </c>
      <c r="L24" s="5">
        <v>1</v>
      </c>
      <c r="M24">
        <f t="shared" si="0"/>
        <v>16539.769999999997</v>
      </c>
    </row>
    <row r="25" spans="1:13" x14ac:dyDescent="0.25">
      <c r="A25" t="s">
        <v>119</v>
      </c>
      <c r="B25" s="1">
        <v>42766</v>
      </c>
      <c r="C25" t="s">
        <v>57</v>
      </c>
      <c r="D25">
        <v>1</v>
      </c>
      <c r="E25" t="s">
        <v>58</v>
      </c>
      <c r="F25" t="s">
        <v>97</v>
      </c>
      <c r="G25" t="s">
        <v>10</v>
      </c>
      <c r="H25" t="s">
        <v>56</v>
      </c>
      <c r="K25" s="2">
        <v>4561.18</v>
      </c>
      <c r="L25" s="5">
        <v>1</v>
      </c>
      <c r="M25">
        <f t="shared" si="0"/>
        <v>11978.589999999997</v>
      </c>
    </row>
    <row r="26" spans="1:13" x14ac:dyDescent="0.25">
      <c r="A26" t="s">
        <v>119</v>
      </c>
      <c r="B26" s="1">
        <v>42766</v>
      </c>
      <c r="C26" t="s">
        <v>57</v>
      </c>
      <c r="D26">
        <v>1</v>
      </c>
      <c r="E26" t="s">
        <v>58</v>
      </c>
      <c r="F26" t="s">
        <v>97</v>
      </c>
      <c r="G26" t="s">
        <v>10</v>
      </c>
      <c r="H26" t="s">
        <v>56</v>
      </c>
      <c r="K26">
        <v>145</v>
      </c>
      <c r="L26" s="5">
        <v>1</v>
      </c>
      <c r="M26">
        <f t="shared" si="0"/>
        <v>11833.589999999997</v>
      </c>
    </row>
    <row r="27" spans="1:13" x14ac:dyDescent="0.25">
      <c r="A27" t="s">
        <v>120</v>
      </c>
      <c r="B27" s="1">
        <v>42766</v>
      </c>
      <c r="C27" t="s">
        <v>59</v>
      </c>
      <c r="D27">
        <v>1</v>
      </c>
      <c r="E27" t="s">
        <v>60</v>
      </c>
      <c r="F27" t="s">
        <v>97</v>
      </c>
      <c r="G27" t="s">
        <v>10</v>
      </c>
      <c r="H27" t="s">
        <v>53</v>
      </c>
      <c r="K27" s="2">
        <v>1360</v>
      </c>
      <c r="L27" s="5">
        <v>1</v>
      </c>
      <c r="M27">
        <f t="shared" si="0"/>
        <v>10473.589999999997</v>
      </c>
    </row>
    <row r="28" spans="1:13" x14ac:dyDescent="0.25">
      <c r="A28" t="s">
        <v>121</v>
      </c>
      <c r="B28" s="1">
        <v>42766</v>
      </c>
      <c r="C28" t="s">
        <v>61</v>
      </c>
      <c r="D28">
        <v>1</v>
      </c>
      <c r="E28" t="s">
        <v>62</v>
      </c>
      <c r="F28" t="s">
        <v>97</v>
      </c>
      <c r="G28" t="s">
        <v>10</v>
      </c>
      <c r="H28" t="s">
        <v>63</v>
      </c>
      <c r="K28" s="2">
        <v>1072.06</v>
      </c>
      <c r="L28" s="5">
        <v>1</v>
      </c>
      <c r="M28">
        <f t="shared" si="0"/>
        <v>9401.529999999997</v>
      </c>
    </row>
    <row r="29" spans="1:13" x14ac:dyDescent="0.25">
      <c r="A29" t="s">
        <v>121</v>
      </c>
      <c r="B29" s="1">
        <v>42766</v>
      </c>
      <c r="C29" t="s">
        <v>61</v>
      </c>
      <c r="D29">
        <v>1</v>
      </c>
      <c r="E29" t="s">
        <v>62</v>
      </c>
      <c r="F29" t="s">
        <v>97</v>
      </c>
      <c r="G29" t="s">
        <v>10</v>
      </c>
      <c r="H29" t="s">
        <v>63</v>
      </c>
      <c r="K29">
        <v>90</v>
      </c>
      <c r="L29" s="5">
        <v>1</v>
      </c>
      <c r="M29">
        <f t="shared" si="0"/>
        <v>9311.529999999997</v>
      </c>
    </row>
    <row r="30" spans="1:13" x14ac:dyDescent="0.25">
      <c r="A30" t="s">
        <v>122</v>
      </c>
      <c r="B30" s="1">
        <v>42766</v>
      </c>
      <c r="C30" t="s">
        <v>64</v>
      </c>
      <c r="D30">
        <v>1</v>
      </c>
      <c r="E30" t="s">
        <v>65</v>
      </c>
      <c r="F30" t="s">
        <v>97</v>
      </c>
      <c r="G30" t="s">
        <v>10</v>
      </c>
      <c r="H30" t="s">
        <v>56</v>
      </c>
      <c r="K30" s="2">
        <v>1623</v>
      </c>
      <c r="L30" s="5">
        <v>1</v>
      </c>
      <c r="M30">
        <f t="shared" si="0"/>
        <v>7688.529999999997</v>
      </c>
    </row>
    <row r="31" spans="1:13" x14ac:dyDescent="0.25">
      <c r="A31" t="s">
        <v>122</v>
      </c>
      <c r="B31" s="1">
        <v>42766</v>
      </c>
      <c r="C31" t="s">
        <v>64</v>
      </c>
      <c r="D31">
        <v>1</v>
      </c>
      <c r="E31" t="s">
        <v>65</v>
      </c>
      <c r="F31" t="s">
        <v>97</v>
      </c>
      <c r="G31" t="s">
        <v>10</v>
      </c>
      <c r="H31" t="s">
        <v>56</v>
      </c>
      <c r="K31">
        <v>140</v>
      </c>
      <c r="L31" s="5">
        <v>1</v>
      </c>
      <c r="M31">
        <f t="shared" si="0"/>
        <v>7548.529999999997</v>
      </c>
    </row>
    <row r="32" spans="1:13" x14ac:dyDescent="0.25">
      <c r="A32" t="s">
        <v>123</v>
      </c>
      <c r="B32" s="1">
        <v>42766</v>
      </c>
      <c r="C32" t="s">
        <v>66</v>
      </c>
      <c r="D32">
        <v>1</v>
      </c>
      <c r="E32" t="s">
        <v>67</v>
      </c>
      <c r="F32" t="s">
        <v>97</v>
      </c>
      <c r="G32" t="s">
        <v>10</v>
      </c>
      <c r="H32" t="s">
        <v>18</v>
      </c>
      <c r="K32">
        <v>118</v>
      </c>
      <c r="L32" s="5">
        <v>1</v>
      </c>
      <c r="M32">
        <f t="shared" si="0"/>
        <v>7430.529999999997</v>
      </c>
    </row>
    <row r="33" spans="1:15" x14ac:dyDescent="0.25">
      <c r="A33" t="s">
        <v>124</v>
      </c>
      <c r="B33" s="1">
        <v>42766</v>
      </c>
      <c r="C33" t="s">
        <v>68</v>
      </c>
      <c r="D33">
        <v>1</v>
      </c>
      <c r="E33" t="s">
        <v>69</v>
      </c>
      <c r="F33" t="s">
        <v>97</v>
      </c>
      <c r="G33" t="s">
        <v>10</v>
      </c>
      <c r="H33" t="s">
        <v>70</v>
      </c>
      <c r="K33">
        <v>539.04999999999995</v>
      </c>
      <c r="L33" s="5">
        <v>1</v>
      </c>
      <c r="M33">
        <f t="shared" si="0"/>
        <v>6891.4799999999968</v>
      </c>
    </row>
    <row r="34" spans="1:15" x14ac:dyDescent="0.25">
      <c r="A34" t="s">
        <v>125</v>
      </c>
      <c r="B34" s="1">
        <v>42766</v>
      </c>
      <c r="C34" t="s">
        <v>71</v>
      </c>
      <c r="D34">
        <v>1</v>
      </c>
      <c r="E34" t="s">
        <v>72</v>
      </c>
      <c r="F34" t="s">
        <v>97</v>
      </c>
      <c r="G34" t="s">
        <v>10</v>
      </c>
      <c r="H34" t="s">
        <v>73</v>
      </c>
      <c r="K34">
        <v>400</v>
      </c>
      <c r="L34" s="5">
        <v>1</v>
      </c>
      <c r="M34">
        <f t="shared" si="0"/>
        <v>6491.4799999999968</v>
      </c>
    </row>
    <row r="35" spans="1:15" x14ac:dyDescent="0.25">
      <c r="A35" t="s">
        <v>126</v>
      </c>
      <c r="B35" s="1">
        <v>42766</v>
      </c>
      <c r="C35" t="s">
        <v>74</v>
      </c>
      <c r="D35">
        <v>1</v>
      </c>
      <c r="E35" t="s">
        <v>75</v>
      </c>
      <c r="F35" t="s">
        <v>97</v>
      </c>
      <c r="G35" t="s">
        <v>10</v>
      </c>
      <c r="H35" t="s">
        <v>76</v>
      </c>
      <c r="K35">
        <v>68</v>
      </c>
      <c r="L35" s="5">
        <v>1</v>
      </c>
      <c r="M35">
        <f t="shared" si="0"/>
        <v>6423.4799999999968</v>
      </c>
    </row>
    <row r="36" spans="1:15" x14ac:dyDescent="0.25">
      <c r="A36" t="s">
        <v>127</v>
      </c>
      <c r="B36" s="1">
        <v>42766</v>
      </c>
      <c r="C36" t="s">
        <v>77</v>
      </c>
      <c r="D36">
        <v>1</v>
      </c>
      <c r="E36" t="s">
        <v>78</v>
      </c>
      <c r="F36" t="s">
        <v>97</v>
      </c>
      <c r="G36" t="s">
        <v>10</v>
      </c>
      <c r="H36" t="s">
        <v>73</v>
      </c>
      <c r="K36">
        <v>56</v>
      </c>
      <c r="L36" s="5">
        <v>1</v>
      </c>
      <c r="M36">
        <f t="shared" si="0"/>
        <v>6367.4799999999968</v>
      </c>
    </row>
    <row r="37" spans="1:15" x14ac:dyDescent="0.25">
      <c r="A37" t="s">
        <v>128</v>
      </c>
      <c r="B37" s="1">
        <v>42766</v>
      </c>
      <c r="C37" t="s">
        <v>79</v>
      </c>
      <c r="D37">
        <v>1</v>
      </c>
      <c r="E37" t="s">
        <v>80</v>
      </c>
      <c r="F37" t="s">
        <v>97</v>
      </c>
      <c r="G37" t="s">
        <v>10</v>
      </c>
      <c r="H37" t="s">
        <v>81</v>
      </c>
      <c r="K37">
        <v>26</v>
      </c>
      <c r="L37" s="5">
        <v>1</v>
      </c>
      <c r="M37">
        <f t="shared" si="0"/>
        <v>6341.4799999999968</v>
      </c>
      <c r="N37">
        <f>+SUM(K4:K37)</f>
        <v>19445.52</v>
      </c>
      <c r="O37">
        <f>20000-N37</f>
        <v>554.47999999999956</v>
      </c>
    </row>
    <row r="38" spans="1:15" x14ac:dyDescent="0.25">
      <c r="A38" t="s">
        <v>205</v>
      </c>
      <c r="B38" s="1">
        <v>42766</v>
      </c>
      <c r="C38" t="s">
        <v>206</v>
      </c>
      <c r="D38">
        <v>1</v>
      </c>
      <c r="E38" t="s">
        <v>207</v>
      </c>
      <c r="F38" t="s">
        <v>97</v>
      </c>
      <c r="G38" t="s">
        <v>10</v>
      </c>
      <c r="H38" t="s">
        <v>208</v>
      </c>
      <c r="K38" s="2">
        <v>5603</v>
      </c>
      <c r="L38" s="5">
        <v>2</v>
      </c>
      <c r="M38">
        <f t="shared" si="0"/>
        <v>738.47999999999683</v>
      </c>
    </row>
    <row r="39" spans="1:15" x14ac:dyDescent="0.25">
      <c r="A39" t="s">
        <v>209</v>
      </c>
      <c r="B39" s="1">
        <v>42786</v>
      </c>
      <c r="C39" t="s">
        <v>210</v>
      </c>
      <c r="D39">
        <v>1</v>
      </c>
      <c r="E39" t="s">
        <v>211</v>
      </c>
      <c r="F39" t="s">
        <v>100</v>
      </c>
      <c r="G39" t="s">
        <v>10</v>
      </c>
      <c r="H39" t="s">
        <v>212</v>
      </c>
      <c r="I39">
        <v>0</v>
      </c>
      <c r="M39">
        <f t="shared" si="0"/>
        <v>738.47999999999683</v>
      </c>
    </row>
    <row r="40" spans="1:15" x14ac:dyDescent="0.25">
      <c r="A40" t="s">
        <v>213</v>
      </c>
      <c r="B40" s="1">
        <v>42789</v>
      </c>
      <c r="C40" t="s">
        <v>214</v>
      </c>
      <c r="D40">
        <v>1</v>
      </c>
      <c r="E40" t="s">
        <v>215</v>
      </c>
      <c r="F40" t="s">
        <v>100</v>
      </c>
      <c r="G40" t="s">
        <v>10</v>
      </c>
      <c r="H40" t="s">
        <v>212</v>
      </c>
      <c r="I40" s="2">
        <v>20000</v>
      </c>
      <c r="J40" s="5">
        <v>3</v>
      </c>
      <c r="M40">
        <f t="shared" si="0"/>
        <v>20738.479999999996</v>
      </c>
    </row>
    <row r="41" spans="1:15" x14ac:dyDescent="0.25">
      <c r="A41" t="s">
        <v>291</v>
      </c>
      <c r="B41" s="1">
        <v>42825</v>
      </c>
      <c r="C41" t="s">
        <v>292</v>
      </c>
      <c r="D41">
        <v>1</v>
      </c>
      <c r="E41" t="s">
        <v>293</v>
      </c>
      <c r="F41" t="s">
        <v>97</v>
      </c>
      <c r="G41" t="s">
        <v>3</v>
      </c>
      <c r="H41" t="s">
        <v>381</v>
      </c>
      <c r="K41">
        <v>600</v>
      </c>
      <c r="L41" s="5">
        <v>3</v>
      </c>
      <c r="M41">
        <f t="shared" si="0"/>
        <v>20138.479999999996</v>
      </c>
    </row>
    <row r="42" spans="1:15" x14ac:dyDescent="0.25">
      <c r="A42" t="s">
        <v>294</v>
      </c>
      <c r="B42" s="1">
        <v>42825</v>
      </c>
      <c r="C42" t="s">
        <v>295</v>
      </c>
      <c r="D42">
        <v>1</v>
      </c>
      <c r="E42" t="s">
        <v>296</v>
      </c>
      <c r="F42" t="s">
        <v>97</v>
      </c>
      <c r="G42" t="s">
        <v>3</v>
      </c>
      <c r="H42" t="s">
        <v>382</v>
      </c>
      <c r="K42">
        <v>450</v>
      </c>
      <c r="L42" s="5">
        <v>3</v>
      </c>
      <c r="M42">
        <f t="shared" si="0"/>
        <v>19688.479999999996</v>
      </c>
    </row>
    <row r="43" spans="1:15" x14ac:dyDescent="0.25">
      <c r="A43" t="s">
        <v>297</v>
      </c>
      <c r="B43" s="1">
        <v>42825</v>
      </c>
      <c r="C43" t="s">
        <v>298</v>
      </c>
      <c r="D43">
        <v>1</v>
      </c>
      <c r="E43" t="s">
        <v>299</v>
      </c>
      <c r="F43" t="s">
        <v>97</v>
      </c>
      <c r="G43" t="s">
        <v>3</v>
      </c>
      <c r="H43" t="s">
        <v>300</v>
      </c>
      <c r="K43" s="2">
        <v>1360</v>
      </c>
      <c r="L43" s="5">
        <v>3</v>
      </c>
      <c r="M43">
        <f t="shared" si="0"/>
        <v>18328.479999999996</v>
      </c>
    </row>
    <row r="44" spans="1:15" x14ac:dyDescent="0.25">
      <c r="A44" t="s">
        <v>301</v>
      </c>
      <c r="B44" s="1">
        <v>42825</v>
      </c>
      <c r="C44" t="s">
        <v>302</v>
      </c>
      <c r="D44">
        <v>1</v>
      </c>
      <c r="E44" t="s">
        <v>303</v>
      </c>
      <c r="F44" t="s">
        <v>97</v>
      </c>
      <c r="G44" t="s">
        <v>3</v>
      </c>
      <c r="H44" t="s">
        <v>304</v>
      </c>
      <c r="K44">
        <v>860.92</v>
      </c>
      <c r="L44" s="5">
        <v>3</v>
      </c>
      <c r="M44">
        <f t="shared" si="0"/>
        <v>17467.559999999998</v>
      </c>
    </row>
    <row r="45" spans="1:15" x14ac:dyDescent="0.25">
      <c r="A45" t="s">
        <v>305</v>
      </c>
      <c r="B45" s="1">
        <v>42825</v>
      </c>
      <c r="C45" t="s">
        <v>306</v>
      </c>
      <c r="D45">
        <v>1</v>
      </c>
      <c r="E45" t="s">
        <v>307</v>
      </c>
      <c r="F45" t="s">
        <v>97</v>
      </c>
      <c r="G45" t="s">
        <v>3</v>
      </c>
      <c r="H45" t="s">
        <v>308</v>
      </c>
      <c r="K45">
        <v>739.8</v>
      </c>
      <c r="L45" s="5">
        <v>3</v>
      </c>
      <c r="M45">
        <f t="shared" si="0"/>
        <v>16727.759999999998</v>
      </c>
    </row>
    <row r="46" spans="1:15" x14ac:dyDescent="0.25">
      <c r="A46" t="s">
        <v>309</v>
      </c>
      <c r="B46" s="1">
        <v>42825</v>
      </c>
      <c r="C46" t="s">
        <v>310</v>
      </c>
      <c r="D46">
        <v>1</v>
      </c>
      <c r="E46" t="s">
        <v>311</v>
      </c>
      <c r="F46" t="s">
        <v>97</v>
      </c>
      <c r="G46" t="s">
        <v>3</v>
      </c>
      <c r="H46" t="s">
        <v>383</v>
      </c>
      <c r="K46">
        <v>752</v>
      </c>
      <c r="L46" s="5">
        <v>3</v>
      </c>
      <c r="M46">
        <f t="shared" si="0"/>
        <v>15975.759999999998</v>
      </c>
    </row>
    <row r="47" spans="1:15" x14ac:dyDescent="0.25">
      <c r="A47" t="s">
        <v>312</v>
      </c>
      <c r="B47" s="1">
        <v>42825</v>
      </c>
      <c r="C47" t="s">
        <v>313</v>
      </c>
      <c r="D47">
        <v>1</v>
      </c>
      <c r="E47" t="s">
        <v>314</v>
      </c>
      <c r="F47" t="s">
        <v>97</v>
      </c>
      <c r="G47" t="s">
        <v>3</v>
      </c>
      <c r="H47" t="s">
        <v>383</v>
      </c>
      <c r="K47" s="2">
        <v>1865.98</v>
      </c>
      <c r="L47" s="5">
        <v>3</v>
      </c>
      <c r="M47">
        <f t="shared" si="0"/>
        <v>14109.779999999999</v>
      </c>
    </row>
    <row r="48" spans="1:15" x14ac:dyDescent="0.25">
      <c r="A48" t="s">
        <v>315</v>
      </c>
      <c r="B48" s="1">
        <v>42825</v>
      </c>
      <c r="C48" t="s">
        <v>316</v>
      </c>
      <c r="D48">
        <v>1</v>
      </c>
      <c r="E48" t="s">
        <v>317</v>
      </c>
      <c r="F48" t="s">
        <v>97</v>
      </c>
      <c r="G48" t="s">
        <v>3</v>
      </c>
      <c r="H48" t="s">
        <v>318</v>
      </c>
      <c r="K48" s="2">
        <v>1785.42</v>
      </c>
      <c r="L48" s="5">
        <v>3</v>
      </c>
      <c r="M48">
        <f t="shared" si="0"/>
        <v>12324.359999999999</v>
      </c>
    </row>
    <row r="49" spans="1:15" x14ac:dyDescent="0.25">
      <c r="A49" t="s">
        <v>319</v>
      </c>
      <c r="B49" s="1">
        <v>42825</v>
      </c>
      <c r="C49" t="s">
        <v>320</v>
      </c>
      <c r="D49">
        <v>1</v>
      </c>
      <c r="E49" t="s">
        <v>321</v>
      </c>
      <c r="F49" t="s">
        <v>97</v>
      </c>
      <c r="G49" t="s">
        <v>3</v>
      </c>
      <c r="H49" t="s">
        <v>308</v>
      </c>
      <c r="K49">
        <v>189.9</v>
      </c>
      <c r="L49" s="5">
        <v>3</v>
      </c>
      <c r="M49">
        <f t="shared" si="0"/>
        <v>12134.46</v>
      </c>
    </row>
    <row r="50" spans="1:15" x14ac:dyDescent="0.25">
      <c r="A50" t="s">
        <v>322</v>
      </c>
      <c r="B50" s="1">
        <v>42825</v>
      </c>
      <c r="C50" t="s">
        <v>323</v>
      </c>
      <c r="D50">
        <v>1</v>
      </c>
      <c r="E50" t="s">
        <v>324</v>
      </c>
      <c r="F50" t="s">
        <v>97</v>
      </c>
      <c r="G50" t="s">
        <v>3</v>
      </c>
      <c r="H50" t="s">
        <v>300</v>
      </c>
      <c r="K50">
        <v>452</v>
      </c>
      <c r="L50" s="5">
        <v>3</v>
      </c>
      <c r="M50">
        <f t="shared" si="0"/>
        <v>11682.46</v>
      </c>
    </row>
    <row r="51" spans="1:15" x14ac:dyDescent="0.25">
      <c r="A51" t="s">
        <v>325</v>
      </c>
      <c r="B51" s="1">
        <v>42825</v>
      </c>
      <c r="C51" t="s">
        <v>326</v>
      </c>
      <c r="D51">
        <v>1</v>
      </c>
      <c r="E51" t="s">
        <v>327</v>
      </c>
      <c r="F51" t="s">
        <v>97</v>
      </c>
      <c r="G51" t="s">
        <v>10</v>
      </c>
      <c r="H51" t="s">
        <v>384</v>
      </c>
      <c r="K51" s="2">
        <v>1555</v>
      </c>
      <c r="L51" s="5">
        <v>3</v>
      </c>
      <c r="M51">
        <f t="shared" si="0"/>
        <v>10127.459999999999</v>
      </c>
    </row>
    <row r="52" spans="1:15" x14ac:dyDescent="0.25">
      <c r="A52" t="s">
        <v>328</v>
      </c>
      <c r="B52" s="1">
        <v>42825</v>
      </c>
      <c r="C52" t="s">
        <v>329</v>
      </c>
      <c r="D52">
        <v>1</v>
      </c>
      <c r="E52" t="s">
        <v>330</v>
      </c>
      <c r="F52" t="s">
        <v>97</v>
      </c>
      <c r="G52" t="s">
        <v>3</v>
      </c>
      <c r="H52" t="s">
        <v>318</v>
      </c>
      <c r="K52" s="2">
        <v>1785.42</v>
      </c>
      <c r="L52" s="5">
        <v>3</v>
      </c>
      <c r="M52">
        <f t="shared" si="0"/>
        <v>8342.0399999999991</v>
      </c>
    </row>
    <row r="53" spans="1:15" x14ac:dyDescent="0.25">
      <c r="A53" t="s">
        <v>331</v>
      </c>
      <c r="B53" s="1">
        <v>42825</v>
      </c>
      <c r="C53" t="s">
        <v>332</v>
      </c>
      <c r="D53">
        <v>1</v>
      </c>
      <c r="E53" t="s">
        <v>333</v>
      </c>
      <c r="F53" t="s">
        <v>97</v>
      </c>
      <c r="G53" t="s">
        <v>3</v>
      </c>
      <c r="H53" t="s">
        <v>334</v>
      </c>
      <c r="K53" s="2">
        <v>1146.1500000000001</v>
      </c>
      <c r="L53" s="5">
        <v>3</v>
      </c>
      <c r="M53">
        <f t="shared" si="0"/>
        <v>7195.8899999999994</v>
      </c>
    </row>
    <row r="54" spans="1:15" x14ac:dyDescent="0.25">
      <c r="A54" t="s">
        <v>335</v>
      </c>
      <c r="B54" s="1">
        <v>42825</v>
      </c>
      <c r="C54" t="s">
        <v>336</v>
      </c>
      <c r="D54">
        <v>1</v>
      </c>
      <c r="E54" t="s">
        <v>337</v>
      </c>
      <c r="F54" t="s">
        <v>97</v>
      </c>
      <c r="G54" t="s">
        <v>3</v>
      </c>
      <c r="H54" t="s">
        <v>338</v>
      </c>
      <c r="K54">
        <v>558.57000000000005</v>
      </c>
      <c r="L54" s="5">
        <v>3</v>
      </c>
      <c r="M54">
        <f t="shared" si="0"/>
        <v>6637.32</v>
      </c>
    </row>
    <row r="55" spans="1:15" x14ac:dyDescent="0.25">
      <c r="A55" t="s">
        <v>339</v>
      </c>
      <c r="B55" s="1">
        <v>42825</v>
      </c>
      <c r="C55" t="s">
        <v>340</v>
      </c>
      <c r="D55">
        <v>1</v>
      </c>
      <c r="E55" t="s">
        <v>341</v>
      </c>
      <c r="F55" t="s">
        <v>97</v>
      </c>
      <c r="G55" t="s">
        <v>3</v>
      </c>
      <c r="H55" t="s">
        <v>342</v>
      </c>
      <c r="K55" s="2">
        <v>1654.77</v>
      </c>
      <c r="L55" s="5">
        <v>3</v>
      </c>
      <c r="M55">
        <f t="shared" si="0"/>
        <v>4982.5499999999993</v>
      </c>
    </row>
    <row r="56" spans="1:15" x14ac:dyDescent="0.25">
      <c r="A56" t="s">
        <v>343</v>
      </c>
      <c r="B56" s="1">
        <v>42825</v>
      </c>
      <c r="C56" t="s">
        <v>344</v>
      </c>
      <c r="D56">
        <v>1</v>
      </c>
      <c r="E56" t="s">
        <v>345</v>
      </c>
      <c r="F56" t="s">
        <v>97</v>
      </c>
      <c r="G56" t="s">
        <v>3</v>
      </c>
      <c r="H56" t="s">
        <v>346</v>
      </c>
      <c r="K56">
        <v>600</v>
      </c>
      <c r="L56" s="5">
        <v>3</v>
      </c>
      <c r="M56">
        <f t="shared" si="0"/>
        <v>4382.5499999999993</v>
      </c>
    </row>
    <row r="57" spans="1:15" x14ac:dyDescent="0.25">
      <c r="A57" t="s">
        <v>347</v>
      </c>
      <c r="B57" s="1">
        <v>42825</v>
      </c>
      <c r="C57" t="s">
        <v>348</v>
      </c>
      <c r="D57">
        <v>1</v>
      </c>
      <c r="E57" t="s">
        <v>349</v>
      </c>
      <c r="F57" t="s">
        <v>97</v>
      </c>
      <c r="G57" t="s">
        <v>3</v>
      </c>
      <c r="H57" t="s">
        <v>346</v>
      </c>
      <c r="K57" s="2">
        <v>1800</v>
      </c>
      <c r="L57" s="5">
        <v>3</v>
      </c>
      <c r="M57">
        <f t="shared" si="0"/>
        <v>2582.5499999999993</v>
      </c>
      <c r="N57">
        <f>+SUM(K41:K57)</f>
        <v>18155.93</v>
      </c>
      <c r="O57">
        <f>20000-N57</f>
        <v>1844.0699999999997</v>
      </c>
    </row>
    <row r="58" spans="1:15" x14ac:dyDescent="0.25">
      <c r="A58" t="s">
        <v>438</v>
      </c>
      <c r="B58" s="1">
        <v>42835</v>
      </c>
      <c r="C58" t="s">
        <v>439</v>
      </c>
      <c r="D58">
        <v>1</v>
      </c>
      <c r="E58" t="s">
        <v>532</v>
      </c>
      <c r="F58" t="s">
        <v>100</v>
      </c>
      <c r="G58" t="s">
        <v>10</v>
      </c>
      <c r="H58" t="s">
        <v>441</v>
      </c>
      <c r="I58" s="2">
        <v>5400</v>
      </c>
      <c r="J58" s="5">
        <v>5</v>
      </c>
      <c r="M58">
        <f t="shared" si="0"/>
        <v>7982.5499999999993</v>
      </c>
    </row>
    <row r="59" spans="1:15" x14ac:dyDescent="0.25">
      <c r="A59" t="s">
        <v>442</v>
      </c>
      <c r="B59" s="1">
        <v>42835</v>
      </c>
      <c r="C59" t="s">
        <v>443</v>
      </c>
      <c r="D59">
        <v>1</v>
      </c>
      <c r="E59" t="s">
        <v>533</v>
      </c>
      <c r="F59" t="s">
        <v>100</v>
      </c>
      <c r="G59" t="s">
        <v>10</v>
      </c>
      <c r="H59" t="s">
        <v>445</v>
      </c>
      <c r="I59" s="2">
        <v>5999</v>
      </c>
      <c r="J59" s="5">
        <v>5</v>
      </c>
      <c r="M59">
        <f t="shared" si="0"/>
        <v>13981.55</v>
      </c>
    </row>
    <row r="60" spans="1:15" x14ac:dyDescent="0.25">
      <c r="A60" t="s">
        <v>534</v>
      </c>
      <c r="B60" s="1">
        <v>42885</v>
      </c>
      <c r="C60" t="s">
        <v>535</v>
      </c>
      <c r="D60">
        <v>1</v>
      </c>
      <c r="E60" t="s">
        <v>536</v>
      </c>
      <c r="F60" t="s">
        <v>100</v>
      </c>
      <c r="G60" t="s">
        <v>10</v>
      </c>
      <c r="H60" t="s">
        <v>103</v>
      </c>
      <c r="I60" s="2">
        <v>20000</v>
      </c>
      <c r="J60" s="5">
        <v>4</v>
      </c>
      <c r="M60">
        <f t="shared" si="0"/>
        <v>33981.550000000003</v>
      </c>
    </row>
    <row r="61" spans="1:15" x14ac:dyDescent="0.25">
      <c r="A61" t="s">
        <v>537</v>
      </c>
      <c r="B61" s="1">
        <v>42886</v>
      </c>
      <c r="C61" s="13">
        <v>42865</v>
      </c>
      <c r="D61">
        <v>1</v>
      </c>
      <c r="E61" t="s">
        <v>538</v>
      </c>
      <c r="F61" t="s">
        <v>97</v>
      </c>
      <c r="G61" t="s">
        <v>10</v>
      </c>
      <c r="H61" t="s">
        <v>539</v>
      </c>
      <c r="K61" s="2">
        <v>2310</v>
      </c>
      <c r="L61" s="5">
        <v>7</v>
      </c>
      <c r="M61">
        <f t="shared" si="0"/>
        <v>31671.550000000003</v>
      </c>
    </row>
    <row r="62" spans="1:15" x14ac:dyDescent="0.25">
      <c r="A62" t="s">
        <v>540</v>
      </c>
      <c r="B62" s="1">
        <v>42886</v>
      </c>
      <c r="C62" s="13">
        <v>42865</v>
      </c>
      <c r="D62">
        <v>1</v>
      </c>
      <c r="E62" t="s">
        <v>541</v>
      </c>
      <c r="F62" t="s">
        <v>97</v>
      </c>
      <c r="G62" t="s">
        <v>10</v>
      </c>
      <c r="H62" t="s">
        <v>542</v>
      </c>
      <c r="K62" s="2">
        <v>2286</v>
      </c>
      <c r="L62" s="5">
        <v>8</v>
      </c>
      <c r="M62">
        <f t="shared" si="0"/>
        <v>29385.550000000003</v>
      </c>
    </row>
    <row r="63" spans="1:15" x14ac:dyDescent="0.25">
      <c r="A63" t="s">
        <v>543</v>
      </c>
      <c r="B63" s="1">
        <v>42886</v>
      </c>
      <c r="C63" t="s">
        <v>544</v>
      </c>
      <c r="D63">
        <v>1</v>
      </c>
      <c r="E63" t="s">
        <v>545</v>
      </c>
      <c r="F63" t="s">
        <v>97</v>
      </c>
      <c r="G63" t="s">
        <v>10</v>
      </c>
      <c r="H63" t="s">
        <v>63</v>
      </c>
      <c r="K63" s="2">
        <v>1794.55</v>
      </c>
      <c r="L63" s="5">
        <v>4</v>
      </c>
      <c r="M63">
        <f t="shared" si="0"/>
        <v>27591.000000000004</v>
      </c>
    </row>
    <row r="64" spans="1:15" x14ac:dyDescent="0.25">
      <c r="A64" t="s">
        <v>543</v>
      </c>
      <c r="B64" s="1">
        <v>42886</v>
      </c>
      <c r="C64" t="s">
        <v>544</v>
      </c>
      <c r="D64">
        <v>1</v>
      </c>
      <c r="E64" t="s">
        <v>545</v>
      </c>
      <c r="F64" t="s">
        <v>97</v>
      </c>
      <c r="G64" t="s">
        <v>10</v>
      </c>
      <c r="H64" t="s">
        <v>63</v>
      </c>
      <c r="K64">
        <v>222</v>
      </c>
      <c r="L64" s="5">
        <v>4</v>
      </c>
      <c r="M64">
        <f t="shared" si="0"/>
        <v>27369.000000000004</v>
      </c>
    </row>
    <row r="65" spans="1:13" x14ac:dyDescent="0.25">
      <c r="A65" t="s">
        <v>546</v>
      </c>
      <c r="B65" s="1">
        <v>42886</v>
      </c>
      <c r="C65" t="s">
        <v>547</v>
      </c>
      <c r="D65">
        <v>1</v>
      </c>
      <c r="E65" t="s">
        <v>548</v>
      </c>
      <c r="F65" t="s">
        <v>97</v>
      </c>
      <c r="G65" t="s">
        <v>10</v>
      </c>
      <c r="H65" t="s">
        <v>63</v>
      </c>
      <c r="K65" s="2">
        <v>1751</v>
      </c>
      <c r="L65" s="5">
        <v>4</v>
      </c>
      <c r="M65">
        <f t="shared" si="0"/>
        <v>25618.000000000004</v>
      </c>
    </row>
    <row r="66" spans="1:13" x14ac:dyDescent="0.25">
      <c r="A66" t="s">
        <v>546</v>
      </c>
      <c r="B66" s="1">
        <v>42886</v>
      </c>
      <c r="C66" t="s">
        <v>547</v>
      </c>
      <c r="D66">
        <v>1</v>
      </c>
      <c r="E66" t="s">
        <v>548</v>
      </c>
      <c r="F66" t="s">
        <v>97</v>
      </c>
      <c r="G66" t="s">
        <v>10</v>
      </c>
      <c r="H66" t="s">
        <v>63</v>
      </c>
      <c r="K66">
        <v>145</v>
      </c>
      <c r="L66" s="5">
        <v>4</v>
      </c>
      <c r="M66">
        <f t="shared" si="0"/>
        <v>25473.000000000004</v>
      </c>
    </row>
    <row r="67" spans="1:13" x14ac:dyDescent="0.25">
      <c r="A67" t="s">
        <v>549</v>
      </c>
      <c r="B67" s="1">
        <v>42886</v>
      </c>
      <c r="C67" t="s">
        <v>550</v>
      </c>
      <c r="D67">
        <v>1</v>
      </c>
      <c r="E67" t="s">
        <v>551</v>
      </c>
      <c r="F67" t="s">
        <v>97</v>
      </c>
      <c r="G67" t="s">
        <v>10</v>
      </c>
      <c r="H67" t="s">
        <v>63</v>
      </c>
      <c r="K67" s="2">
        <v>2295.6</v>
      </c>
      <c r="L67" s="5">
        <v>4</v>
      </c>
      <c r="M67">
        <f t="shared" si="0"/>
        <v>23177.400000000005</v>
      </c>
    </row>
    <row r="68" spans="1:13" x14ac:dyDescent="0.25">
      <c r="A68" t="s">
        <v>549</v>
      </c>
      <c r="B68" s="1">
        <v>42886</v>
      </c>
      <c r="C68" t="s">
        <v>550</v>
      </c>
      <c r="D68">
        <v>1</v>
      </c>
      <c r="E68" t="s">
        <v>551</v>
      </c>
      <c r="F68" t="s">
        <v>97</v>
      </c>
      <c r="G68" t="s">
        <v>10</v>
      </c>
      <c r="H68" t="s">
        <v>63</v>
      </c>
      <c r="K68">
        <v>170</v>
      </c>
      <c r="L68" s="5">
        <v>4</v>
      </c>
      <c r="M68">
        <f t="shared" si="0"/>
        <v>23007.400000000005</v>
      </c>
    </row>
    <row r="69" spans="1:13" x14ac:dyDescent="0.25">
      <c r="A69" t="s">
        <v>552</v>
      </c>
      <c r="B69" s="1">
        <v>42886</v>
      </c>
      <c r="C69" t="s">
        <v>553</v>
      </c>
      <c r="D69">
        <v>1</v>
      </c>
      <c r="E69" t="s">
        <v>554</v>
      </c>
      <c r="F69" t="s">
        <v>97</v>
      </c>
      <c r="G69" t="s">
        <v>10</v>
      </c>
      <c r="H69" t="s">
        <v>63</v>
      </c>
      <c r="K69" s="2">
        <v>1616</v>
      </c>
      <c r="L69" s="5">
        <v>4</v>
      </c>
      <c r="M69">
        <f t="shared" ref="M69:M129" si="1">+M68+I69-K69</f>
        <v>21391.400000000005</v>
      </c>
    </row>
    <row r="70" spans="1:13" x14ac:dyDescent="0.25">
      <c r="A70" t="s">
        <v>552</v>
      </c>
      <c r="B70" s="1">
        <v>42886</v>
      </c>
      <c r="C70" t="s">
        <v>553</v>
      </c>
      <c r="D70">
        <v>1</v>
      </c>
      <c r="E70" t="s">
        <v>554</v>
      </c>
      <c r="F70" t="s">
        <v>97</v>
      </c>
      <c r="G70" t="s">
        <v>10</v>
      </c>
      <c r="H70" t="s">
        <v>63</v>
      </c>
      <c r="K70">
        <v>145</v>
      </c>
      <c r="L70" s="5">
        <v>4</v>
      </c>
      <c r="M70">
        <f t="shared" si="1"/>
        <v>21246.400000000005</v>
      </c>
    </row>
    <row r="71" spans="1:13" x14ac:dyDescent="0.25">
      <c r="A71" t="s">
        <v>555</v>
      </c>
      <c r="B71" s="1">
        <v>42886</v>
      </c>
      <c r="C71" t="s">
        <v>556</v>
      </c>
      <c r="D71">
        <v>1</v>
      </c>
      <c r="E71" t="s">
        <v>557</v>
      </c>
      <c r="F71" t="s">
        <v>97</v>
      </c>
      <c r="G71" t="s">
        <v>10</v>
      </c>
      <c r="H71" t="s">
        <v>63</v>
      </c>
      <c r="K71" s="2">
        <v>1070</v>
      </c>
      <c r="L71" s="5">
        <v>4</v>
      </c>
      <c r="M71">
        <f t="shared" si="1"/>
        <v>20176.400000000005</v>
      </c>
    </row>
    <row r="72" spans="1:13" x14ac:dyDescent="0.25">
      <c r="A72" t="s">
        <v>555</v>
      </c>
      <c r="B72" s="1">
        <v>42886</v>
      </c>
      <c r="C72" t="s">
        <v>556</v>
      </c>
      <c r="D72">
        <v>1</v>
      </c>
      <c r="E72" t="s">
        <v>557</v>
      </c>
      <c r="F72" t="s">
        <v>97</v>
      </c>
      <c r="G72" t="s">
        <v>10</v>
      </c>
      <c r="H72" t="s">
        <v>63</v>
      </c>
      <c r="K72">
        <v>269</v>
      </c>
      <c r="L72" s="5">
        <v>4</v>
      </c>
      <c r="M72">
        <f t="shared" si="1"/>
        <v>19907.400000000005</v>
      </c>
    </row>
    <row r="73" spans="1:13" x14ac:dyDescent="0.25">
      <c r="A73" t="s">
        <v>558</v>
      </c>
      <c r="B73" s="1">
        <v>42886</v>
      </c>
      <c r="C73" t="s">
        <v>559</v>
      </c>
      <c r="D73">
        <v>1</v>
      </c>
      <c r="E73" t="s">
        <v>560</v>
      </c>
      <c r="F73" t="s">
        <v>97</v>
      </c>
      <c r="G73" t="s">
        <v>10</v>
      </c>
      <c r="H73" t="s">
        <v>63</v>
      </c>
      <c r="K73" s="2">
        <v>1305</v>
      </c>
      <c r="L73" s="5">
        <v>4</v>
      </c>
      <c r="M73">
        <f t="shared" si="1"/>
        <v>18602.400000000005</v>
      </c>
    </row>
    <row r="74" spans="1:13" x14ac:dyDescent="0.25">
      <c r="A74" t="s">
        <v>558</v>
      </c>
      <c r="B74" s="1">
        <v>42886</v>
      </c>
      <c r="C74" t="s">
        <v>559</v>
      </c>
      <c r="D74">
        <v>1</v>
      </c>
      <c r="E74" t="s">
        <v>560</v>
      </c>
      <c r="F74" t="s">
        <v>97</v>
      </c>
      <c r="G74" t="s">
        <v>10</v>
      </c>
      <c r="H74" t="s">
        <v>63</v>
      </c>
      <c r="K74">
        <v>514</v>
      </c>
      <c r="L74" s="5">
        <v>4</v>
      </c>
      <c r="M74">
        <f t="shared" si="1"/>
        <v>18088.400000000005</v>
      </c>
    </row>
    <row r="75" spans="1:13" x14ac:dyDescent="0.25">
      <c r="A75" t="s">
        <v>561</v>
      </c>
      <c r="B75" s="1">
        <v>42886</v>
      </c>
      <c r="C75" t="s">
        <v>562</v>
      </c>
      <c r="D75">
        <v>1</v>
      </c>
      <c r="E75" t="s">
        <v>563</v>
      </c>
      <c r="F75" t="s">
        <v>97</v>
      </c>
      <c r="G75" t="s">
        <v>10</v>
      </c>
      <c r="H75" t="s">
        <v>564</v>
      </c>
      <c r="K75">
        <v>748</v>
      </c>
      <c r="L75" s="5">
        <v>4</v>
      </c>
      <c r="M75">
        <f t="shared" si="1"/>
        <v>17340.400000000005</v>
      </c>
    </row>
    <row r="76" spans="1:13" x14ac:dyDescent="0.25">
      <c r="A76" t="s">
        <v>565</v>
      </c>
      <c r="B76" s="1">
        <v>42886</v>
      </c>
      <c r="C76" t="s">
        <v>566</v>
      </c>
      <c r="D76">
        <v>1</v>
      </c>
      <c r="E76" t="s">
        <v>567</v>
      </c>
      <c r="F76" t="s">
        <v>97</v>
      </c>
      <c r="G76" t="s">
        <v>10</v>
      </c>
      <c r="H76" t="s">
        <v>56</v>
      </c>
      <c r="K76">
        <v>979</v>
      </c>
      <c r="L76" s="5">
        <v>4</v>
      </c>
      <c r="M76">
        <f t="shared" si="1"/>
        <v>16361.400000000005</v>
      </c>
    </row>
    <row r="77" spans="1:13" x14ac:dyDescent="0.25">
      <c r="A77" t="s">
        <v>565</v>
      </c>
      <c r="B77" s="1">
        <v>42886</v>
      </c>
      <c r="C77" t="s">
        <v>566</v>
      </c>
      <c r="D77">
        <v>1</v>
      </c>
      <c r="E77" t="s">
        <v>567</v>
      </c>
      <c r="F77" t="s">
        <v>97</v>
      </c>
      <c r="G77" t="s">
        <v>10</v>
      </c>
      <c r="H77" t="s">
        <v>56</v>
      </c>
      <c r="K77">
        <v>220</v>
      </c>
      <c r="L77" s="5">
        <v>4</v>
      </c>
      <c r="M77">
        <f t="shared" si="1"/>
        <v>16141.400000000005</v>
      </c>
    </row>
    <row r="78" spans="1:13" x14ac:dyDescent="0.25">
      <c r="A78" t="s">
        <v>568</v>
      </c>
      <c r="B78" s="1">
        <v>42886</v>
      </c>
      <c r="C78" t="s">
        <v>569</v>
      </c>
      <c r="D78">
        <v>1</v>
      </c>
      <c r="E78" t="s">
        <v>570</v>
      </c>
      <c r="F78" t="s">
        <v>97</v>
      </c>
      <c r="G78" t="s">
        <v>10</v>
      </c>
      <c r="H78" t="s">
        <v>47</v>
      </c>
      <c r="K78">
        <v>88.16</v>
      </c>
      <c r="L78" s="5">
        <v>4</v>
      </c>
      <c r="M78">
        <f t="shared" si="1"/>
        <v>16053.240000000005</v>
      </c>
    </row>
    <row r="79" spans="1:13" x14ac:dyDescent="0.25">
      <c r="A79" t="s">
        <v>571</v>
      </c>
      <c r="B79" s="1">
        <v>42886</v>
      </c>
      <c r="C79" t="s">
        <v>572</v>
      </c>
      <c r="D79">
        <v>1</v>
      </c>
      <c r="E79" t="s">
        <v>573</v>
      </c>
      <c r="F79" t="s">
        <v>97</v>
      </c>
      <c r="G79" t="s">
        <v>10</v>
      </c>
      <c r="H79" t="s">
        <v>574</v>
      </c>
      <c r="K79" s="2">
        <v>1122.5</v>
      </c>
      <c r="L79" s="5">
        <v>4</v>
      </c>
      <c r="M79">
        <f t="shared" si="1"/>
        <v>14930.740000000005</v>
      </c>
    </row>
    <row r="80" spans="1:13" x14ac:dyDescent="0.25">
      <c r="A80" t="s">
        <v>575</v>
      </c>
      <c r="B80" s="1">
        <v>42886</v>
      </c>
      <c r="C80" t="s">
        <v>576</v>
      </c>
      <c r="D80">
        <v>1</v>
      </c>
      <c r="E80" t="s">
        <v>577</v>
      </c>
      <c r="F80" t="s">
        <v>97</v>
      </c>
      <c r="G80" t="s">
        <v>10</v>
      </c>
      <c r="H80" t="s">
        <v>578</v>
      </c>
      <c r="K80" s="2">
        <v>1075.2</v>
      </c>
      <c r="L80" s="5">
        <v>4</v>
      </c>
      <c r="M80">
        <f t="shared" si="1"/>
        <v>13855.540000000005</v>
      </c>
    </row>
    <row r="81" spans="1:15" x14ac:dyDescent="0.25">
      <c r="A81" t="s">
        <v>579</v>
      </c>
      <c r="B81" s="1">
        <v>42886</v>
      </c>
      <c r="C81" t="s">
        <v>580</v>
      </c>
      <c r="D81">
        <v>1</v>
      </c>
      <c r="E81" t="s">
        <v>581</v>
      </c>
      <c r="F81" t="s">
        <v>97</v>
      </c>
      <c r="G81" t="s">
        <v>10</v>
      </c>
      <c r="H81" t="s">
        <v>582</v>
      </c>
      <c r="K81">
        <v>279.5</v>
      </c>
      <c r="L81" s="5">
        <v>4</v>
      </c>
      <c r="M81">
        <f t="shared" si="1"/>
        <v>13576.040000000005</v>
      </c>
    </row>
    <row r="82" spans="1:15" x14ac:dyDescent="0.25">
      <c r="A82" t="s">
        <v>583</v>
      </c>
      <c r="B82" s="1">
        <v>42886</v>
      </c>
      <c r="C82" t="s">
        <v>584</v>
      </c>
      <c r="D82">
        <v>1</v>
      </c>
      <c r="E82" t="s">
        <v>585</v>
      </c>
      <c r="F82" t="s">
        <v>97</v>
      </c>
      <c r="G82" t="s">
        <v>10</v>
      </c>
      <c r="H82" t="s">
        <v>586</v>
      </c>
      <c r="K82">
        <v>247</v>
      </c>
      <c r="L82" s="5">
        <v>4</v>
      </c>
      <c r="M82">
        <f t="shared" si="1"/>
        <v>13329.040000000005</v>
      </c>
    </row>
    <row r="83" spans="1:15" x14ac:dyDescent="0.25">
      <c r="A83" t="s">
        <v>587</v>
      </c>
      <c r="B83" s="1">
        <v>42886</v>
      </c>
      <c r="C83" t="s">
        <v>588</v>
      </c>
      <c r="D83">
        <v>1</v>
      </c>
      <c r="E83" t="s">
        <v>589</v>
      </c>
      <c r="F83" t="s">
        <v>97</v>
      </c>
      <c r="G83" t="s">
        <v>10</v>
      </c>
      <c r="H83" t="s">
        <v>590</v>
      </c>
      <c r="K83">
        <v>100</v>
      </c>
      <c r="L83" s="5">
        <v>4</v>
      </c>
      <c r="M83">
        <f t="shared" si="1"/>
        <v>13229.040000000005</v>
      </c>
    </row>
    <row r="84" spans="1:15" x14ac:dyDescent="0.25">
      <c r="A84" t="s">
        <v>591</v>
      </c>
      <c r="B84" s="1">
        <v>42886</v>
      </c>
      <c r="C84" t="s">
        <v>592</v>
      </c>
      <c r="D84">
        <v>1</v>
      </c>
      <c r="E84" t="s">
        <v>593</v>
      </c>
      <c r="F84" t="s">
        <v>97</v>
      </c>
      <c r="G84" t="s">
        <v>10</v>
      </c>
      <c r="H84" t="s">
        <v>594</v>
      </c>
      <c r="K84">
        <v>489.52</v>
      </c>
      <c r="L84" s="5">
        <v>4</v>
      </c>
      <c r="M84">
        <f t="shared" si="1"/>
        <v>12739.520000000004</v>
      </c>
    </row>
    <row r="85" spans="1:15" x14ac:dyDescent="0.25">
      <c r="A85" t="s">
        <v>595</v>
      </c>
      <c r="B85" s="1">
        <v>42886</v>
      </c>
      <c r="C85" t="s">
        <v>596</v>
      </c>
      <c r="D85">
        <v>1</v>
      </c>
      <c r="E85" t="s">
        <v>597</v>
      </c>
      <c r="F85" t="s">
        <v>97</v>
      </c>
      <c r="G85" t="s">
        <v>10</v>
      </c>
      <c r="H85" t="s">
        <v>598</v>
      </c>
      <c r="K85">
        <v>103.08</v>
      </c>
      <c r="L85" s="5">
        <v>4</v>
      </c>
      <c r="M85">
        <f t="shared" si="1"/>
        <v>12636.440000000004</v>
      </c>
    </row>
    <row r="86" spans="1:15" x14ac:dyDescent="0.25">
      <c r="A86" t="s">
        <v>599</v>
      </c>
      <c r="B86" s="1">
        <v>42886</v>
      </c>
      <c r="C86" t="s">
        <v>600</v>
      </c>
      <c r="D86">
        <v>1</v>
      </c>
      <c r="E86" t="s">
        <v>601</v>
      </c>
      <c r="F86" t="s">
        <v>97</v>
      </c>
      <c r="G86" t="s">
        <v>10</v>
      </c>
      <c r="H86" t="s">
        <v>602</v>
      </c>
      <c r="K86">
        <v>528.03</v>
      </c>
      <c r="L86" s="5">
        <v>4</v>
      </c>
      <c r="M86">
        <f t="shared" si="1"/>
        <v>12108.410000000003</v>
      </c>
    </row>
    <row r="87" spans="1:15" x14ac:dyDescent="0.25">
      <c r="A87" t="s">
        <v>603</v>
      </c>
      <c r="B87" s="1">
        <v>42886</v>
      </c>
      <c r="C87" t="s">
        <v>604</v>
      </c>
      <c r="D87">
        <v>1</v>
      </c>
      <c r="E87" t="s">
        <v>605</v>
      </c>
      <c r="F87" t="s">
        <v>97</v>
      </c>
      <c r="G87" t="s">
        <v>10</v>
      </c>
      <c r="H87" t="s">
        <v>606</v>
      </c>
      <c r="K87">
        <v>113.24</v>
      </c>
      <c r="L87" s="5">
        <v>4</v>
      </c>
      <c r="M87">
        <f t="shared" si="1"/>
        <v>11995.170000000004</v>
      </c>
    </row>
    <row r="88" spans="1:15" x14ac:dyDescent="0.25">
      <c r="A88" t="s">
        <v>607</v>
      </c>
      <c r="B88" s="1">
        <v>42886</v>
      </c>
      <c r="C88" t="s">
        <v>608</v>
      </c>
      <c r="D88">
        <v>1</v>
      </c>
      <c r="E88" t="s">
        <v>609</v>
      </c>
      <c r="F88" t="s">
        <v>97</v>
      </c>
      <c r="G88" t="s">
        <v>10</v>
      </c>
      <c r="H88" t="s">
        <v>610</v>
      </c>
      <c r="K88">
        <v>60</v>
      </c>
      <c r="L88" s="5">
        <v>4</v>
      </c>
      <c r="M88">
        <f t="shared" si="1"/>
        <v>11935.170000000004</v>
      </c>
    </row>
    <row r="89" spans="1:15" x14ac:dyDescent="0.25">
      <c r="A89" t="s">
        <v>611</v>
      </c>
      <c r="B89" s="1">
        <v>42886</v>
      </c>
      <c r="C89" t="s">
        <v>612</v>
      </c>
      <c r="D89">
        <v>1</v>
      </c>
      <c r="E89" t="s">
        <v>613</v>
      </c>
      <c r="F89" t="s">
        <v>97</v>
      </c>
      <c r="G89" t="s">
        <v>10</v>
      </c>
      <c r="H89" t="s">
        <v>73</v>
      </c>
      <c r="K89">
        <v>257</v>
      </c>
      <c r="L89" s="5">
        <v>4</v>
      </c>
      <c r="M89">
        <f t="shared" si="1"/>
        <v>11678.170000000004</v>
      </c>
    </row>
    <row r="90" spans="1:15" x14ac:dyDescent="0.25">
      <c r="A90" t="s">
        <v>614</v>
      </c>
      <c r="B90" s="1">
        <v>42886</v>
      </c>
      <c r="C90" t="s">
        <v>615</v>
      </c>
      <c r="D90">
        <v>1</v>
      </c>
      <c r="E90" t="s">
        <v>616</v>
      </c>
      <c r="F90" t="s">
        <v>97</v>
      </c>
      <c r="G90" t="s">
        <v>10</v>
      </c>
      <c r="H90" t="s">
        <v>56</v>
      </c>
      <c r="K90">
        <v>285</v>
      </c>
      <c r="L90" s="5">
        <v>4</v>
      </c>
      <c r="M90">
        <f t="shared" si="1"/>
        <v>11393.170000000004</v>
      </c>
    </row>
    <row r="91" spans="1:15" x14ac:dyDescent="0.25">
      <c r="A91" t="s">
        <v>614</v>
      </c>
      <c r="B91" s="1">
        <v>42886</v>
      </c>
      <c r="C91" t="s">
        <v>615</v>
      </c>
      <c r="D91">
        <v>1</v>
      </c>
      <c r="E91" t="s">
        <v>616</v>
      </c>
      <c r="F91" t="s">
        <v>97</v>
      </c>
      <c r="G91" t="s">
        <v>10</v>
      </c>
      <c r="H91" t="s">
        <v>56</v>
      </c>
      <c r="K91">
        <v>234</v>
      </c>
      <c r="L91" s="5">
        <v>4</v>
      </c>
      <c r="M91">
        <f t="shared" si="1"/>
        <v>11159.170000000004</v>
      </c>
    </row>
    <row r="92" spans="1:15" x14ac:dyDescent="0.25">
      <c r="A92" t="s">
        <v>617</v>
      </c>
      <c r="B92" s="1">
        <v>42886</v>
      </c>
      <c r="C92" t="s">
        <v>618</v>
      </c>
      <c r="D92">
        <v>1</v>
      </c>
      <c r="E92" t="s">
        <v>619</v>
      </c>
      <c r="F92" t="s">
        <v>97</v>
      </c>
      <c r="G92" t="s">
        <v>10</v>
      </c>
      <c r="H92" t="s">
        <v>620</v>
      </c>
      <c r="K92" s="2">
        <v>1165</v>
      </c>
      <c r="L92" s="5">
        <v>4</v>
      </c>
      <c r="M92">
        <f t="shared" si="1"/>
        <v>9994.1700000000037</v>
      </c>
      <c r="N92" s="2">
        <f>+SUM(K63:K97)</f>
        <v>19681.38</v>
      </c>
      <c r="O92">
        <f>20000-N92</f>
        <v>318.61999999999898</v>
      </c>
    </row>
    <row r="93" spans="1:15" x14ac:dyDescent="0.25">
      <c r="A93" t="s">
        <v>621</v>
      </c>
      <c r="B93" s="1">
        <v>42886</v>
      </c>
      <c r="C93" t="s">
        <v>138</v>
      </c>
      <c r="D93">
        <v>1</v>
      </c>
      <c r="E93" t="s">
        <v>622</v>
      </c>
      <c r="F93" t="s">
        <v>97</v>
      </c>
      <c r="G93" t="s">
        <v>10</v>
      </c>
      <c r="H93" t="s">
        <v>691</v>
      </c>
      <c r="I93">
        <v>720</v>
      </c>
      <c r="J93" s="5">
        <v>5</v>
      </c>
      <c r="M93">
        <f t="shared" si="1"/>
        <v>10714.170000000004</v>
      </c>
    </row>
    <row r="94" spans="1:15" x14ac:dyDescent="0.25">
      <c r="A94" t="s">
        <v>692</v>
      </c>
      <c r="B94" s="1">
        <v>42898</v>
      </c>
      <c r="C94" t="s">
        <v>693</v>
      </c>
      <c r="D94">
        <v>1</v>
      </c>
      <c r="E94" t="s">
        <v>694</v>
      </c>
      <c r="F94" t="s">
        <v>100</v>
      </c>
      <c r="G94" t="s">
        <v>10</v>
      </c>
      <c r="H94" t="s">
        <v>695</v>
      </c>
      <c r="I94" s="2">
        <v>4000</v>
      </c>
      <c r="J94" s="5">
        <v>6</v>
      </c>
      <c r="M94">
        <f t="shared" si="1"/>
        <v>14714.170000000004</v>
      </c>
    </row>
    <row r="95" spans="1:15" x14ac:dyDescent="0.25">
      <c r="A95" t="s">
        <v>696</v>
      </c>
      <c r="B95" s="1">
        <v>42900</v>
      </c>
      <c r="C95" t="s">
        <v>697</v>
      </c>
      <c r="D95">
        <v>1</v>
      </c>
      <c r="E95" t="s">
        <v>698</v>
      </c>
      <c r="F95" t="s">
        <v>100</v>
      </c>
      <c r="G95" t="s">
        <v>10</v>
      </c>
      <c r="H95" t="s">
        <v>699</v>
      </c>
      <c r="I95" s="2">
        <v>2310</v>
      </c>
      <c r="J95" s="5">
        <v>7</v>
      </c>
      <c r="M95">
        <f t="shared" si="1"/>
        <v>17024.170000000006</v>
      </c>
    </row>
    <row r="96" spans="1:15" x14ac:dyDescent="0.25">
      <c r="A96" t="s">
        <v>700</v>
      </c>
      <c r="B96" s="1">
        <v>42900</v>
      </c>
      <c r="C96" t="s">
        <v>701</v>
      </c>
      <c r="D96">
        <v>1</v>
      </c>
      <c r="E96" t="s">
        <v>702</v>
      </c>
      <c r="F96" t="s">
        <v>100</v>
      </c>
      <c r="G96" t="s">
        <v>10</v>
      </c>
      <c r="H96" t="s">
        <v>703</v>
      </c>
      <c r="I96" s="2">
        <v>2286</v>
      </c>
      <c r="J96" s="5">
        <v>8</v>
      </c>
      <c r="M96">
        <f t="shared" si="1"/>
        <v>19310.170000000006</v>
      </c>
    </row>
    <row r="97" spans="1:13" x14ac:dyDescent="0.25">
      <c r="A97" t="s">
        <v>704</v>
      </c>
      <c r="B97" s="1">
        <v>42907</v>
      </c>
      <c r="C97" t="s">
        <v>705</v>
      </c>
      <c r="D97">
        <v>1</v>
      </c>
      <c r="E97" t="s">
        <v>706</v>
      </c>
      <c r="F97" t="s">
        <v>97</v>
      </c>
      <c r="G97" t="s">
        <v>3</v>
      </c>
      <c r="H97" t="s">
        <v>47</v>
      </c>
      <c r="K97">
        <v>290</v>
      </c>
      <c r="L97" s="5">
        <v>4</v>
      </c>
      <c r="M97">
        <f t="shared" si="1"/>
        <v>19020.170000000006</v>
      </c>
    </row>
    <row r="98" spans="1:13" x14ac:dyDescent="0.25">
      <c r="A98" t="s">
        <v>707</v>
      </c>
      <c r="B98" s="1">
        <v>42907</v>
      </c>
      <c r="C98" t="s">
        <v>708</v>
      </c>
      <c r="D98">
        <v>1</v>
      </c>
      <c r="E98" t="s">
        <v>709</v>
      </c>
      <c r="F98" t="s">
        <v>97</v>
      </c>
      <c r="G98" t="s">
        <v>3</v>
      </c>
      <c r="H98" t="s">
        <v>710</v>
      </c>
      <c r="K98" s="2">
        <v>12120.09</v>
      </c>
      <c r="L98" s="5">
        <v>5</v>
      </c>
      <c r="M98">
        <f t="shared" si="1"/>
        <v>6900.0800000000054</v>
      </c>
    </row>
    <row r="99" spans="1:13" x14ac:dyDescent="0.25">
      <c r="A99" t="s">
        <v>711</v>
      </c>
      <c r="B99" s="1">
        <v>42914</v>
      </c>
      <c r="C99" t="s">
        <v>712</v>
      </c>
      <c r="D99">
        <v>1</v>
      </c>
      <c r="E99" t="s">
        <v>713</v>
      </c>
      <c r="F99" t="s">
        <v>100</v>
      </c>
      <c r="G99" t="s">
        <v>10</v>
      </c>
      <c r="H99" t="s">
        <v>714</v>
      </c>
      <c r="I99" s="2">
        <v>20000</v>
      </c>
      <c r="J99" s="5">
        <v>9</v>
      </c>
      <c r="M99">
        <f t="shared" si="1"/>
        <v>26900.080000000005</v>
      </c>
    </row>
    <row r="100" spans="1:13" x14ac:dyDescent="0.25">
      <c r="A100" t="s">
        <v>715</v>
      </c>
      <c r="B100" s="1">
        <v>42915</v>
      </c>
      <c r="C100" t="s">
        <v>138</v>
      </c>
      <c r="D100">
        <v>1</v>
      </c>
      <c r="E100" t="s">
        <v>716</v>
      </c>
      <c r="F100" t="s">
        <v>97</v>
      </c>
      <c r="G100" t="s">
        <v>3</v>
      </c>
      <c r="H100" t="s">
        <v>717</v>
      </c>
      <c r="K100" s="2">
        <v>4000.01</v>
      </c>
      <c r="L100" s="5">
        <v>6</v>
      </c>
      <c r="M100">
        <f t="shared" si="1"/>
        <v>22900.070000000007</v>
      </c>
    </row>
    <row r="101" spans="1:13" x14ac:dyDescent="0.25">
      <c r="A101" s="16" t="s">
        <v>718</v>
      </c>
      <c r="B101" s="18">
        <v>42924</v>
      </c>
      <c r="C101" s="16" t="s">
        <v>719</v>
      </c>
      <c r="D101" s="16">
        <v>1</v>
      </c>
      <c r="E101" s="16" t="s">
        <v>433</v>
      </c>
      <c r="F101" s="16" t="s">
        <v>100</v>
      </c>
      <c r="G101" s="16" t="s">
        <v>10</v>
      </c>
      <c r="H101" s="16" t="s">
        <v>136</v>
      </c>
      <c r="I101" s="17">
        <v>5000</v>
      </c>
      <c r="J101" s="20">
        <v>7</v>
      </c>
      <c r="K101" s="16"/>
      <c r="M101">
        <f t="shared" si="1"/>
        <v>27900.070000000007</v>
      </c>
    </row>
    <row r="102" spans="1:13" x14ac:dyDescent="0.25">
      <c r="A102" s="16" t="s">
        <v>720</v>
      </c>
      <c r="B102" s="18">
        <v>42947</v>
      </c>
      <c r="C102" s="16" t="s">
        <v>138</v>
      </c>
      <c r="D102" s="16">
        <v>1</v>
      </c>
      <c r="E102" s="16" t="s">
        <v>432</v>
      </c>
      <c r="F102" s="16" t="s">
        <v>97</v>
      </c>
      <c r="G102" s="16" t="s">
        <v>10</v>
      </c>
      <c r="H102" s="16" t="s">
        <v>717</v>
      </c>
      <c r="I102" s="16"/>
      <c r="J102" s="20"/>
      <c r="K102" s="17">
        <v>5000</v>
      </c>
      <c r="L102" s="5">
        <v>7</v>
      </c>
      <c r="M102">
        <f t="shared" si="1"/>
        <v>22900.070000000007</v>
      </c>
    </row>
    <row r="103" spans="1:13" x14ac:dyDescent="0.25">
      <c r="A103" s="16" t="s">
        <v>721</v>
      </c>
      <c r="B103" s="18">
        <v>42947</v>
      </c>
      <c r="C103" s="16" t="s">
        <v>722</v>
      </c>
      <c r="D103" s="16">
        <v>1</v>
      </c>
      <c r="E103" s="16" t="s">
        <v>432</v>
      </c>
      <c r="F103" s="16" t="s">
        <v>97</v>
      </c>
      <c r="G103" s="16" t="s">
        <v>10</v>
      </c>
      <c r="H103" s="16" t="s">
        <v>73</v>
      </c>
      <c r="I103" s="16"/>
      <c r="J103" s="19"/>
      <c r="K103" s="16">
        <v>143.06</v>
      </c>
      <c r="L103" s="5">
        <v>9</v>
      </c>
      <c r="M103">
        <f t="shared" si="1"/>
        <v>22757.010000000006</v>
      </c>
    </row>
    <row r="104" spans="1:13" x14ac:dyDescent="0.25">
      <c r="A104" s="16" t="s">
        <v>723</v>
      </c>
      <c r="B104" s="18">
        <v>42947</v>
      </c>
      <c r="C104" s="16" t="s">
        <v>724</v>
      </c>
      <c r="D104" s="16">
        <v>1</v>
      </c>
      <c r="E104" s="16" t="s">
        <v>432</v>
      </c>
      <c r="F104" s="16" t="s">
        <v>97</v>
      </c>
      <c r="G104" s="16" t="s">
        <v>10</v>
      </c>
      <c r="H104" s="16" t="s">
        <v>725</v>
      </c>
      <c r="I104" s="16"/>
      <c r="J104" s="19"/>
      <c r="K104" s="16">
        <v>220</v>
      </c>
      <c r="L104" s="5">
        <v>9</v>
      </c>
      <c r="M104">
        <f t="shared" si="1"/>
        <v>22537.010000000006</v>
      </c>
    </row>
    <row r="105" spans="1:13" x14ac:dyDescent="0.25">
      <c r="A105" s="16" t="s">
        <v>726</v>
      </c>
      <c r="B105" s="18">
        <v>42947</v>
      </c>
      <c r="C105" s="16" t="s">
        <v>727</v>
      </c>
      <c r="D105" s="16">
        <v>1</v>
      </c>
      <c r="E105" s="16" t="s">
        <v>432</v>
      </c>
      <c r="F105" s="16" t="s">
        <v>97</v>
      </c>
      <c r="G105" s="16" t="s">
        <v>10</v>
      </c>
      <c r="H105" s="16" t="s">
        <v>728</v>
      </c>
      <c r="I105" s="16"/>
      <c r="J105" s="19"/>
      <c r="K105" s="16">
        <v>420</v>
      </c>
      <c r="L105" s="5">
        <v>9</v>
      </c>
      <c r="M105">
        <f t="shared" si="1"/>
        <v>22117.010000000006</v>
      </c>
    </row>
    <row r="106" spans="1:13" x14ac:dyDescent="0.25">
      <c r="A106" s="16" t="s">
        <v>729</v>
      </c>
      <c r="B106" s="18">
        <v>42947</v>
      </c>
      <c r="C106" s="16" t="s">
        <v>730</v>
      </c>
      <c r="D106" s="16">
        <v>1</v>
      </c>
      <c r="E106" s="16" t="s">
        <v>432</v>
      </c>
      <c r="F106" s="16" t="s">
        <v>97</v>
      </c>
      <c r="G106" s="16" t="s">
        <v>10</v>
      </c>
      <c r="H106" s="16" t="s">
        <v>731</v>
      </c>
      <c r="I106" s="16"/>
      <c r="J106" s="19"/>
      <c r="K106" s="16">
        <v>124</v>
      </c>
      <c r="L106" s="5">
        <v>9</v>
      </c>
      <c r="M106">
        <f t="shared" si="1"/>
        <v>21993.010000000006</v>
      </c>
    </row>
    <row r="107" spans="1:13" x14ac:dyDescent="0.25">
      <c r="A107" s="16" t="s">
        <v>732</v>
      </c>
      <c r="B107" s="18">
        <v>42947</v>
      </c>
      <c r="C107" s="16" t="s">
        <v>733</v>
      </c>
      <c r="D107" s="16">
        <v>1</v>
      </c>
      <c r="E107" s="16" t="s">
        <v>432</v>
      </c>
      <c r="F107" s="16" t="s">
        <v>97</v>
      </c>
      <c r="G107" s="16" t="s">
        <v>10</v>
      </c>
      <c r="H107" s="16" t="s">
        <v>70</v>
      </c>
      <c r="I107" s="16"/>
      <c r="J107" s="19"/>
      <c r="K107" s="16">
        <v>822.9</v>
      </c>
      <c r="L107" s="5">
        <v>9</v>
      </c>
      <c r="M107">
        <f t="shared" si="1"/>
        <v>21170.110000000004</v>
      </c>
    </row>
    <row r="108" spans="1:13" x14ac:dyDescent="0.25">
      <c r="A108" s="16" t="s">
        <v>734</v>
      </c>
      <c r="B108" s="18">
        <v>42947</v>
      </c>
      <c r="C108" s="16" t="s">
        <v>735</v>
      </c>
      <c r="D108" s="16">
        <v>1</v>
      </c>
      <c r="E108" s="16" t="s">
        <v>432</v>
      </c>
      <c r="F108" s="16" t="s">
        <v>97</v>
      </c>
      <c r="G108" s="16" t="s">
        <v>10</v>
      </c>
      <c r="H108" s="16" t="s">
        <v>736</v>
      </c>
      <c r="I108" s="16"/>
      <c r="J108" s="19"/>
      <c r="K108" s="16">
        <v>300</v>
      </c>
      <c r="L108" s="5">
        <v>9</v>
      </c>
      <c r="M108">
        <f t="shared" si="1"/>
        <v>20870.110000000004</v>
      </c>
    </row>
    <row r="109" spans="1:13" x14ac:dyDescent="0.25">
      <c r="A109" s="16" t="s">
        <v>737</v>
      </c>
      <c r="B109" s="18">
        <v>42947</v>
      </c>
      <c r="C109" s="16" t="s">
        <v>738</v>
      </c>
      <c r="D109" s="16">
        <v>1</v>
      </c>
      <c r="E109" s="16" t="s">
        <v>432</v>
      </c>
      <c r="F109" s="16" t="s">
        <v>97</v>
      </c>
      <c r="G109" s="16" t="s">
        <v>10</v>
      </c>
      <c r="H109" s="16" t="s">
        <v>53</v>
      </c>
      <c r="I109" s="16"/>
      <c r="J109" s="19"/>
      <c r="K109" s="17">
        <v>1384</v>
      </c>
      <c r="L109" s="5">
        <v>9</v>
      </c>
      <c r="M109">
        <f t="shared" si="1"/>
        <v>19486.110000000004</v>
      </c>
    </row>
    <row r="110" spans="1:13" x14ac:dyDescent="0.25">
      <c r="A110" s="16" t="s">
        <v>737</v>
      </c>
      <c r="B110" s="18">
        <v>42947</v>
      </c>
      <c r="C110" s="16" t="s">
        <v>738</v>
      </c>
      <c r="D110" s="16">
        <v>1</v>
      </c>
      <c r="E110" s="16" t="s">
        <v>432</v>
      </c>
      <c r="F110" s="16" t="s">
        <v>97</v>
      </c>
      <c r="G110" s="16" t="s">
        <v>10</v>
      </c>
      <c r="H110" s="16" t="s">
        <v>53</v>
      </c>
      <c r="I110" s="16"/>
      <c r="J110" s="19"/>
      <c r="K110" s="16">
        <v>974</v>
      </c>
      <c r="L110" s="5">
        <v>9</v>
      </c>
      <c r="M110">
        <f t="shared" si="1"/>
        <v>18512.110000000004</v>
      </c>
    </row>
    <row r="111" spans="1:13" x14ac:dyDescent="0.25">
      <c r="A111" s="16" t="s">
        <v>739</v>
      </c>
      <c r="B111" s="18">
        <v>42947</v>
      </c>
      <c r="C111" s="16" t="s">
        <v>740</v>
      </c>
      <c r="D111" s="16">
        <v>1</v>
      </c>
      <c r="E111" s="16" t="s">
        <v>432</v>
      </c>
      <c r="F111" s="16" t="s">
        <v>97</v>
      </c>
      <c r="G111" s="16" t="s">
        <v>10</v>
      </c>
      <c r="H111" s="16" t="s">
        <v>741</v>
      </c>
      <c r="I111" s="16"/>
      <c r="J111" s="19"/>
      <c r="K111" s="16">
        <v>810</v>
      </c>
      <c r="L111" s="5">
        <v>9</v>
      </c>
      <c r="M111">
        <f t="shared" si="1"/>
        <v>17702.110000000004</v>
      </c>
    </row>
    <row r="112" spans="1:13" x14ac:dyDescent="0.25">
      <c r="A112" s="16" t="s">
        <v>739</v>
      </c>
      <c r="B112" s="18">
        <v>42947</v>
      </c>
      <c r="C112" s="16" t="s">
        <v>740</v>
      </c>
      <c r="D112" s="16">
        <v>1</v>
      </c>
      <c r="E112" s="16" t="s">
        <v>432</v>
      </c>
      <c r="F112" s="16" t="s">
        <v>97</v>
      </c>
      <c r="G112" s="16" t="s">
        <v>10</v>
      </c>
      <c r="H112" s="16" t="s">
        <v>741</v>
      </c>
      <c r="I112" s="16"/>
      <c r="J112" s="19"/>
      <c r="K112" s="16">
        <v>512</v>
      </c>
      <c r="L112" s="5">
        <v>9</v>
      </c>
      <c r="M112">
        <f t="shared" si="1"/>
        <v>17190.110000000004</v>
      </c>
    </row>
    <row r="113" spans="1:13" x14ac:dyDescent="0.25">
      <c r="A113" s="16" t="s">
        <v>742</v>
      </c>
      <c r="B113" s="18">
        <v>42947</v>
      </c>
      <c r="C113" s="16" t="s">
        <v>743</v>
      </c>
      <c r="D113" s="16">
        <v>1</v>
      </c>
      <c r="E113" s="16" t="s">
        <v>432</v>
      </c>
      <c r="F113" s="16" t="s">
        <v>97</v>
      </c>
      <c r="G113" s="16" t="s">
        <v>10</v>
      </c>
      <c r="H113" s="16" t="s">
        <v>606</v>
      </c>
      <c r="I113" s="16"/>
      <c r="J113" s="19"/>
      <c r="K113" s="16">
        <v>153.69</v>
      </c>
      <c r="L113" s="5">
        <v>9</v>
      </c>
      <c r="M113">
        <f t="shared" si="1"/>
        <v>17036.420000000006</v>
      </c>
    </row>
    <row r="114" spans="1:13" x14ac:dyDescent="0.25">
      <c r="A114" s="16" t="s">
        <v>744</v>
      </c>
      <c r="B114" s="18">
        <v>42947</v>
      </c>
      <c r="C114" s="16" t="s">
        <v>745</v>
      </c>
      <c r="D114" s="16">
        <v>1</v>
      </c>
      <c r="E114" s="16" t="s">
        <v>432</v>
      </c>
      <c r="F114" s="16" t="s">
        <v>97</v>
      </c>
      <c r="G114" s="16" t="s">
        <v>10</v>
      </c>
      <c r="H114" s="16" t="s">
        <v>73</v>
      </c>
      <c r="I114" s="16"/>
      <c r="J114" s="19"/>
      <c r="K114" s="17">
        <v>1002.03</v>
      </c>
      <c r="L114" s="5">
        <v>9</v>
      </c>
      <c r="M114">
        <f t="shared" si="1"/>
        <v>16034.390000000005</v>
      </c>
    </row>
    <row r="115" spans="1:13" x14ac:dyDescent="0.25">
      <c r="A115" s="16" t="s">
        <v>746</v>
      </c>
      <c r="B115" s="18">
        <v>42947</v>
      </c>
      <c r="C115" s="16" t="s">
        <v>747</v>
      </c>
      <c r="D115" s="16">
        <v>1</v>
      </c>
      <c r="E115" s="16" t="s">
        <v>432</v>
      </c>
      <c r="F115" s="16" t="s">
        <v>97</v>
      </c>
      <c r="G115" s="16" t="s">
        <v>10</v>
      </c>
      <c r="H115" s="16" t="s">
        <v>73</v>
      </c>
      <c r="I115" s="16"/>
      <c r="J115" s="19"/>
      <c r="K115" s="16">
        <v>608.27</v>
      </c>
      <c r="L115" s="5">
        <v>9</v>
      </c>
      <c r="M115">
        <f t="shared" si="1"/>
        <v>15426.120000000004</v>
      </c>
    </row>
    <row r="116" spans="1:13" x14ac:dyDescent="0.25">
      <c r="A116" s="16" t="s">
        <v>748</v>
      </c>
      <c r="B116" s="18">
        <v>42947</v>
      </c>
      <c r="C116" s="16" t="s">
        <v>749</v>
      </c>
      <c r="D116" s="16">
        <v>1</v>
      </c>
      <c r="E116" s="16" t="s">
        <v>432</v>
      </c>
      <c r="F116" s="16" t="s">
        <v>97</v>
      </c>
      <c r="G116" s="16" t="s">
        <v>10</v>
      </c>
      <c r="H116" s="16" t="s">
        <v>73</v>
      </c>
      <c r="I116" s="16"/>
      <c r="J116" s="19"/>
      <c r="K116" s="16">
        <v>339.39</v>
      </c>
      <c r="L116" s="5">
        <v>9</v>
      </c>
      <c r="M116">
        <f t="shared" si="1"/>
        <v>15086.730000000005</v>
      </c>
    </row>
    <row r="117" spans="1:13" x14ac:dyDescent="0.25">
      <c r="A117" s="16" t="s">
        <v>750</v>
      </c>
      <c r="B117" s="18">
        <v>42947</v>
      </c>
      <c r="C117" s="16" t="s">
        <v>751</v>
      </c>
      <c r="D117" s="16">
        <v>1</v>
      </c>
      <c r="E117" s="16" t="s">
        <v>432</v>
      </c>
      <c r="F117" s="16" t="s">
        <v>97</v>
      </c>
      <c r="G117" s="16" t="s">
        <v>10</v>
      </c>
      <c r="H117" s="16" t="s">
        <v>752</v>
      </c>
      <c r="I117" s="16"/>
      <c r="J117" s="19"/>
      <c r="K117" s="16">
        <v>648</v>
      </c>
      <c r="L117" s="5">
        <v>9</v>
      </c>
      <c r="M117">
        <f t="shared" si="1"/>
        <v>14438.730000000005</v>
      </c>
    </row>
    <row r="118" spans="1:13" x14ac:dyDescent="0.25">
      <c r="A118" s="16" t="s">
        <v>753</v>
      </c>
      <c r="B118" s="18">
        <v>42947</v>
      </c>
      <c r="C118" s="16" t="s">
        <v>754</v>
      </c>
      <c r="D118" s="16">
        <v>1</v>
      </c>
      <c r="E118" s="16" t="s">
        <v>432</v>
      </c>
      <c r="F118" s="16" t="s">
        <v>97</v>
      </c>
      <c r="G118" s="16" t="s">
        <v>10</v>
      </c>
      <c r="H118" s="16" t="s">
        <v>73</v>
      </c>
      <c r="I118" s="16"/>
      <c r="J118" s="19"/>
      <c r="K118" s="17">
        <v>1000</v>
      </c>
      <c r="L118" s="5">
        <v>9</v>
      </c>
      <c r="M118">
        <f t="shared" si="1"/>
        <v>13438.730000000005</v>
      </c>
    </row>
    <row r="119" spans="1:13" x14ac:dyDescent="0.25">
      <c r="A119" s="16" t="s">
        <v>755</v>
      </c>
      <c r="B119" s="18">
        <v>42947</v>
      </c>
      <c r="C119" s="16" t="s">
        <v>756</v>
      </c>
      <c r="D119" s="16">
        <v>1</v>
      </c>
      <c r="E119" s="16" t="s">
        <v>432</v>
      </c>
      <c r="F119" s="16" t="s">
        <v>97</v>
      </c>
      <c r="G119" s="16" t="s">
        <v>10</v>
      </c>
      <c r="H119" s="16" t="s">
        <v>752</v>
      </c>
      <c r="I119" s="16"/>
      <c r="J119" s="19"/>
      <c r="K119" s="16">
        <v>72</v>
      </c>
      <c r="L119" s="5">
        <v>9</v>
      </c>
      <c r="M119">
        <f t="shared" si="1"/>
        <v>13366.730000000005</v>
      </c>
    </row>
    <row r="120" spans="1:13" x14ac:dyDescent="0.25">
      <c r="A120" s="16" t="s">
        <v>757</v>
      </c>
      <c r="B120" s="18">
        <v>42947</v>
      </c>
      <c r="C120" s="16" t="s">
        <v>758</v>
      </c>
      <c r="D120" s="16">
        <v>1</v>
      </c>
      <c r="E120" s="16" t="s">
        <v>432</v>
      </c>
      <c r="F120" s="16" t="s">
        <v>97</v>
      </c>
      <c r="G120" s="16" t="s">
        <v>10</v>
      </c>
      <c r="H120" s="16" t="s">
        <v>759</v>
      </c>
      <c r="I120" s="16"/>
      <c r="J120" s="19"/>
      <c r="K120" s="16">
        <v>800.01</v>
      </c>
      <c r="L120" s="5">
        <v>9</v>
      </c>
      <c r="M120">
        <f t="shared" si="1"/>
        <v>12566.720000000005</v>
      </c>
    </row>
    <row r="121" spans="1:13" x14ac:dyDescent="0.25">
      <c r="A121" s="16" t="s">
        <v>607</v>
      </c>
      <c r="B121" s="18">
        <v>42947</v>
      </c>
      <c r="C121" s="16" t="s">
        <v>818</v>
      </c>
      <c r="D121" s="16">
        <v>1</v>
      </c>
      <c r="E121" s="16" t="s">
        <v>432</v>
      </c>
      <c r="F121" s="16" t="s">
        <v>97</v>
      </c>
      <c r="G121" s="16" t="s">
        <v>10</v>
      </c>
      <c r="H121" s="16" t="s">
        <v>63</v>
      </c>
      <c r="I121" s="16"/>
      <c r="J121" s="19"/>
      <c r="K121" s="17">
        <v>1030</v>
      </c>
      <c r="L121" s="5">
        <v>9</v>
      </c>
      <c r="M121" s="16">
        <f t="shared" si="1"/>
        <v>11536.720000000005</v>
      </c>
    </row>
    <row r="122" spans="1:13" x14ac:dyDescent="0.25">
      <c r="A122" s="16" t="s">
        <v>607</v>
      </c>
      <c r="B122" s="18">
        <v>42947</v>
      </c>
      <c r="C122" s="16" t="s">
        <v>818</v>
      </c>
      <c r="D122" s="16">
        <v>1</v>
      </c>
      <c r="E122" s="16" t="s">
        <v>432</v>
      </c>
      <c r="F122" s="16" t="s">
        <v>97</v>
      </c>
      <c r="G122" s="16" t="s">
        <v>10</v>
      </c>
      <c r="H122" s="16" t="s">
        <v>63</v>
      </c>
      <c r="I122" s="16"/>
      <c r="J122" s="19"/>
      <c r="K122" s="16">
        <v>690</v>
      </c>
      <c r="L122" s="5">
        <v>9</v>
      </c>
      <c r="M122" s="16">
        <f t="shared" si="1"/>
        <v>10846.720000000005</v>
      </c>
    </row>
    <row r="123" spans="1:13" x14ac:dyDescent="0.25">
      <c r="A123" s="16" t="s">
        <v>611</v>
      </c>
      <c r="B123" s="18">
        <v>42947</v>
      </c>
      <c r="C123" s="16" t="s">
        <v>819</v>
      </c>
      <c r="D123" s="16">
        <v>1</v>
      </c>
      <c r="E123" s="16" t="s">
        <v>432</v>
      </c>
      <c r="F123" s="16" t="s">
        <v>97</v>
      </c>
      <c r="G123" s="16" t="s">
        <v>10</v>
      </c>
      <c r="H123" s="16" t="s">
        <v>63</v>
      </c>
      <c r="I123" s="16"/>
      <c r="J123" s="19"/>
      <c r="K123" s="17">
        <v>1286</v>
      </c>
      <c r="L123" s="5">
        <v>9</v>
      </c>
      <c r="M123" s="16">
        <f t="shared" si="1"/>
        <v>9560.7200000000048</v>
      </c>
    </row>
    <row r="124" spans="1:13" x14ac:dyDescent="0.25">
      <c r="A124" s="16" t="s">
        <v>611</v>
      </c>
      <c r="B124" s="18">
        <v>42947</v>
      </c>
      <c r="C124" s="16" t="s">
        <v>819</v>
      </c>
      <c r="D124" s="16">
        <v>1</v>
      </c>
      <c r="E124" s="16" t="s">
        <v>432</v>
      </c>
      <c r="F124" s="16" t="s">
        <v>97</v>
      </c>
      <c r="G124" s="16" t="s">
        <v>10</v>
      </c>
      <c r="H124" s="16" t="s">
        <v>63</v>
      </c>
      <c r="I124" s="16"/>
      <c r="J124" s="19"/>
      <c r="K124" s="16">
        <v>444</v>
      </c>
      <c r="L124" s="5">
        <v>9</v>
      </c>
      <c r="M124" s="16">
        <f t="shared" si="1"/>
        <v>9116.7200000000048</v>
      </c>
    </row>
    <row r="125" spans="1:13" x14ac:dyDescent="0.25">
      <c r="A125" s="16" t="s">
        <v>820</v>
      </c>
      <c r="B125" s="18">
        <v>42947</v>
      </c>
      <c r="C125" s="16" t="s">
        <v>821</v>
      </c>
      <c r="D125" s="16">
        <v>1</v>
      </c>
      <c r="E125" s="16" t="s">
        <v>432</v>
      </c>
      <c r="F125" s="16" t="s">
        <v>97</v>
      </c>
      <c r="G125" s="16" t="s">
        <v>10</v>
      </c>
      <c r="H125" s="16" t="s">
        <v>63</v>
      </c>
      <c r="I125" s="16"/>
      <c r="J125" s="19"/>
      <c r="K125" s="17">
        <v>1349.66</v>
      </c>
      <c r="L125" s="5">
        <v>9</v>
      </c>
      <c r="M125" s="16">
        <f t="shared" si="1"/>
        <v>7767.0600000000049</v>
      </c>
    </row>
    <row r="126" spans="1:13" x14ac:dyDescent="0.25">
      <c r="A126" s="16" t="s">
        <v>820</v>
      </c>
      <c r="B126" s="18">
        <v>42947</v>
      </c>
      <c r="C126" s="16" t="s">
        <v>821</v>
      </c>
      <c r="D126" s="16">
        <v>1</v>
      </c>
      <c r="E126" s="16" t="s">
        <v>432</v>
      </c>
      <c r="F126" s="16" t="s">
        <v>97</v>
      </c>
      <c r="G126" s="16" t="s">
        <v>10</v>
      </c>
      <c r="H126" s="16" t="s">
        <v>63</v>
      </c>
      <c r="I126" s="16"/>
      <c r="J126" s="19"/>
      <c r="K126" s="16">
        <v>120</v>
      </c>
      <c r="L126" s="5">
        <v>9</v>
      </c>
      <c r="M126" s="16">
        <f t="shared" si="1"/>
        <v>7647.0600000000049</v>
      </c>
    </row>
    <row r="127" spans="1:13" x14ac:dyDescent="0.25">
      <c r="A127" s="16" t="s">
        <v>822</v>
      </c>
      <c r="B127" s="18">
        <v>42947</v>
      </c>
      <c r="C127" s="16" t="s">
        <v>823</v>
      </c>
      <c r="D127" s="16">
        <v>1</v>
      </c>
      <c r="E127" s="16" t="s">
        <v>432</v>
      </c>
      <c r="F127" s="16" t="s">
        <v>97</v>
      </c>
      <c r="G127" s="16" t="s">
        <v>10</v>
      </c>
      <c r="H127" s="16" t="s">
        <v>63</v>
      </c>
      <c r="I127" s="16"/>
      <c r="J127" s="19"/>
      <c r="K127" s="17">
        <v>3135.35</v>
      </c>
      <c r="L127" s="5">
        <v>9</v>
      </c>
      <c r="M127" s="16">
        <f t="shared" si="1"/>
        <v>4511.7100000000046</v>
      </c>
    </row>
    <row r="128" spans="1:13" x14ac:dyDescent="0.25">
      <c r="A128" s="16" t="s">
        <v>822</v>
      </c>
      <c r="B128" s="18">
        <v>42947</v>
      </c>
      <c r="C128" s="16" t="s">
        <v>823</v>
      </c>
      <c r="D128" s="16">
        <v>1</v>
      </c>
      <c r="E128" s="16" t="s">
        <v>432</v>
      </c>
      <c r="F128" s="16" t="s">
        <v>97</v>
      </c>
      <c r="G128" s="16" t="s">
        <v>10</v>
      </c>
      <c r="H128" s="16" t="s">
        <v>63</v>
      </c>
      <c r="I128" s="16"/>
      <c r="J128" s="19"/>
      <c r="K128" s="16">
        <v>682</v>
      </c>
      <c r="L128" s="5">
        <v>9</v>
      </c>
      <c r="M128" s="16">
        <f t="shared" si="1"/>
        <v>3829.7100000000046</v>
      </c>
    </row>
    <row r="129" spans="1:14" x14ac:dyDescent="0.25">
      <c r="A129" s="16" t="s">
        <v>824</v>
      </c>
      <c r="B129" s="18">
        <v>42947</v>
      </c>
      <c r="C129" s="16" t="s">
        <v>825</v>
      </c>
      <c r="D129" s="16">
        <v>1</v>
      </c>
      <c r="E129" s="16" t="s">
        <v>432</v>
      </c>
      <c r="F129" s="16" t="s">
        <v>97</v>
      </c>
      <c r="G129" s="16" t="s">
        <v>10</v>
      </c>
      <c r="H129" s="16" t="s">
        <v>826</v>
      </c>
      <c r="I129" s="16"/>
      <c r="J129" s="19"/>
      <c r="K129" s="17">
        <v>1560</v>
      </c>
      <c r="L129" s="5">
        <v>9</v>
      </c>
      <c r="M129" s="16">
        <f t="shared" si="1"/>
        <v>2269.7100000000046</v>
      </c>
    </row>
    <row r="130" spans="1:14" x14ac:dyDescent="0.25">
      <c r="B130" s="1"/>
    </row>
    <row r="131" spans="1:14" x14ac:dyDescent="0.25">
      <c r="H131" t="s">
        <v>129</v>
      </c>
      <c r="I131" s="2">
        <v>114470</v>
      </c>
      <c r="K131" s="2">
        <v>98935.28</v>
      </c>
    </row>
    <row r="132" spans="1:14" x14ac:dyDescent="0.25">
      <c r="H132" t="s">
        <v>82</v>
      </c>
      <c r="M132" s="2">
        <f>+M129</f>
        <v>2269.7100000000046</v>
      </c>
      <c r="N132" s="16" t="s">
        <v>827</v>
      </c>
    </row>
    <row r="133" spans="1:14" x14ac:dyDescent="0.25">
      <c r="A133" t="s">
        <v>88</v>
      </c>
      <c r="B133" t="s">
        <v>89</v>
      </c>
      <c r="C133" t="s">
        <v>95</v>
      </c>
      <c r="D133" t="s">
        <v>690</v>
      </c>
      <c r="E133" t="s">
        <v>92</v>
      </c>
      <c r="F133" t="s">
        <v>93</v>
      </c>
      <c r="G133" t="s">
        <v>89</v>
      </c>
      <c r="H133" t="s">
        <v>202</v>
      </c>
      <c r="I133" t="s">
        <v>370</v>
      </c>
      <c r="K133" t="s">
        <v>370</v>
      </c>
      <c r="M133" t="s">
        <v>204</v>
      </c>
    </row>
    <row r="135" spans="1:14" x14ac:dyDescent="0.25">
      <c r="A135" t="s">
        <v>83</v>
      </c>
      <c r="B135" t="s">
        <v>84</v>
      </c>
      <c r="C135">
        <v>13</v>
      </c>
      <c r="D135" t="s">
        <v>391</v>
      </c>
      <c r="E135" t="s">
        <v>392</v>
      </c>
      <c r="F135" t="s">
        <v>393</v>
      </c>
    </row>
    <row r="136" spans="1:14" x14ac:dyDescent="0.25">
      <c r="A136" t="s">
        <v>88</v>
      </c>
      <c r="B136" t="s">
        <v>89</v>
      </c>
      <c r="C136" t="s">
        <v>95</v>
      </c>
      <c r="D136" t="s">
        <v>690</v>
      </c>
      <c r="E136" t="s">
        <v>92</v>
      </c>
      <c r="F136" t="s">
        <v>93</v>
      </c>
      <c r="G136" t="s">
        <v>89</v>
      </c>
      <c r="H136" t="s">
        <v>202</v>
      </c>
      <c r="I136" t="s">
        <v>370</v>
      </c>
      <c r="K136" t="s">
        <v>370</v>
      </c>
      <c r="M136" t="s">
        <v>204</v>
      </c>
    </row>
    <row r="137" spans="1:14" x14ac:dyDescent="0.25">
      <c r="H137" t="s">
        <v>0</v>
      </c>
      <c r="M137">
        <v>0</v>
      </c>
    </row>
    <row r="138" spans="1:14" x14ac:dyDescent="0.25">
      <c r="A138" t="s">
        <v>219</v>
      </c>
      <c r="B138" s="1">
        <v>42794</v>
      </c>
      <c r="C138" t="s">
        <v>138</v>
      </c>
      <c r="D138">
        <v>1</v>
      </c>
      <c r="E138" t="s">
        <v>220</v>
      </c>
      <c r="F138" t="s">
        <v>97</v>
      </c>
      <c r="G138" t="s">
        <v>10</v>
      </c>
      <c r="H138" t="s">
        <v>221</v>
      </c>
      <c r="K138" s="2">
        <v>2875.99</v>
      </c>
      <c r="L138" s="5">
        <v>1</v>
      </c>
      <c r="M138" s="2">
        <v>-2875.99</v>
      </c>
    </row>
    <row r="139" spans="1:14" x14ac:dyDescent="0.25">
      <c r="A139" t="s">
        <v>352</v>
      </c>
      <c r="B139" s="1">
        <v>42805</v>
      </c>
      <c r="C139" t="s">
        <v>451</v>
      </c>
      <c r="D139">
        <v>1</v>
      </c>
      <c r="E139" t="s">
        <v>353</v>
      </c>
      <c r="F139" t="s">
        <v>100</v>
      </c>
      <c r="G139" t="s">
        <v>10</v>
      </c>
      <c r="H139" t="s">
        <v>136</v>
      </c>
      <c r="I139" s="2">
        <v>2875.99</v>
      </c>
      <c r="J139" s="5">
        <v>1</v>
      </c>
      <c r="M139">
        <v>0</v>
      </c>
    </row>
    <row r="140" spans="1:14" x14ac:dyDescent="0.25">
      <c r="A140" t="s">
        <v>760</v>
      </c>
      <c r="B140" s="1">
        <v>42900</v>
      </c>
      <c r="C140" t="s">
        <v>761</v>
      </c>
      <c r="D140">
        <v>1</v>
      </c>
      <c r="E140" t="s">
        <v>762</v>
      </c>
      <c r="F140" t="s">
        <v>100</v>
      </c>
      <c r="G140" t="s">
        <v>10</v>
      </c>
      <c r="H140" t="s">
        <v>136</v>
      </c>
      <c r="I140" s="2">
        <v>7000</v>
      </c>
      <c r="M140" s="2">
        <v>7000</v>
      </c>
    </row>
    <row r="141" spans="1:14" x14ac:dyDescent="0.25">
      <c r="H141" t="s">
        <v>129</v>
      </c>
      <c r="I141" s="2">
        <v>9875.99</v>
      </c>
      <c r="K141" s="2">
        <v>2875.99</v>
      </c>
    </row>
    <row r="142" spans="1:14" x14ac:dyDescent="0.25">
      <c r="H142" t="s">
        <v>82</v>
      </c>
      <c r="M142" s="2">
        <v>7000</v>
      </c>
      <c r="N142" t="s">
        <v>811</v>
      </c>
    </row>
    <row r="143" spans="1:14" x14ac:dyDescent="0.25">
      <c r="A143" t="s">
        <v>88</v>
      </c>
      <c r="B143" t="s">
        <v>89</v>
      </c>
      <c r="C143" t="s">
        <v>95</v>
      </c>
      <c r="D143" t="s">
        <v>690</v>
      </c>
      <c r="E143" t="s">
        <v>92</v>
      </c>
      <c r="F143" t="s">
        <v>93</v>
      </c>
      <c r="G143" t="s">
        <v>89</v>
      </c>
      <c r="H143" t="s">
        <v>202</v>
      </c>
      <c r="I143" t="s">
        <v>370</v>
      </c>
      <c r="K143" t="s">
        <v>370</v>
      </c>
      <c r="M143" t="s">
        <v>204</v>
      </c>
    </row>
    <row r="146" spans="1:14" x14ac:dyDescent="0.25">
      <c r="A146" t="s">
        <v>83</v>
      </c>
      <c r="B146" t="s">
        <v>84</v>
      </c>
      <c r="C146">
        <v>27</v>
      </c>
      <c r="D146" t="s">
        <v>130</v>
      </c>
      <c r="E146" t="s">
        <v>131</v>
      </c>
      <c r="F146" t="s">
        <v>132</v>
      </c>
    </row>
    <row r="147" spans="1:14" x14ac:dyDescent="0.25">
      <c r="A147" t="s">
        <v>88</v>
      </c>
      <c r="B147" t="s">
        <v>89</v>
      </c>
      <c r="C147" t="s">
        <v>95</v>
      </c>
      <c r="D147" t="s">
        <v>690</v>
      </c>
      <c r="E147" t="s">
        <v>92</v>
      </c>
      <c r="F147" t="s">
        <v>93</v>
      </c>
      <c r="G147" t="s">
        <v>89</v>
      </c>
      <c r="H147" t="s">
        <v>202</v>
      </c>
      <c r="I147" t="s">
        <v>370</v>
      </c>
      <c r="K147" t="s">
        <v>370</v>
      </c>
      <c r="M147" t="s">
        <v>204</v>
      </c>
    </row>
    <row r="148" spans="1:14" x14ac:dyDescent="0.25">
      <c r="H148" t="s">
        <v>0</v>
      </c>
      <c r="M148">
        <v>744</v>
      </c>
    </row>
    <row r="149" spans="1:14" x14ac:dyDescent="0.25">
      <c r="A149" t="s">
        <v>133</v>
      </c>
      <c r="B149" s="1">
        <v>42740</v>
      </c>
      <c r="C149" t="s">
        <v>134</v>
      </c>
      <c r="D149">
        <v>1</v>
      </c>
      <c r="E149" t="s">
        <v>135</v>
      </c>
      <c r="F149" t="s">
        <v>100</v>
      </c>
      <c r="G149" t="s">
        <v>10</v>
      </c>
      <c r="H149" t="s">
        <v>136</v>
      </c>
      <c r="I149" s="2">
        <v>4000</v>
      </c>
      <c r="J149" s="5" t="s">
        <v>159</v>
      </c>
      <c r="M149" s="2">
        <v>4744</v>
      </c>
    </row>
    <row r="150" spans="1:14" x14ac:dyDescent="0.25">
      <c r="A150" t="s">
        <v>137</v>
      </c>
      <c r="B150" s="1">
        <v>42755</v>
      </c>
      <c r="C150" t="s">
        <v>138</v>
      </c>
      <c r="D150">
        <v>1</v>
      </c>
      <c r="E150" t="s">
        <v>139</v>
      </c>
      <c r="F150" t="s">
        <v>97</v>
      </c>
      <c r="G150" t="s">
        <v>3</v>
      </c>
      <c r="H150" t="s">
        <v>140</v>
      </c>
      <c r="K150">
        <v>746</v>
      </c>
      <c r="L150" s="5" t="s">
        <v>159</v>
      </c>
      <c r="M150" s="2">
        <v>3998</v>
      </c>
    </row>
    <row r="151" spans="1:14" x14ac:dyDescent="0.25">
      <c r="A151" t="s">
        <v>141</v>
      </c>
      <c r="B151" s="1">
        <v>42765</v>
      </c>
      <c r="C151" t="s">
        <v>138</v>
      </c>
      <c r="D151">
        <v>1</v>
      </c>
      <c r="E151" t="s">
        <v>142</v>
      </c>
      <c r="F151" t="s">
        <v>97</v>
      </c>
      <c r="G151" t="s">
        <v>3</v>
      </c>
      <c r="H151" t="s">
        <v>143</v>
      </c>
      <c r="K151" s="2">
        <v>4000</v>
      </c>
      <c r="L151" s="5" t="s">
        <v>159</v>
      </c>
      <c r="M151">
        <v>-2</v>
      </c>
    </row>
    <row r="152" spans="1:14" x14ac:dyDescent="0.25">
      <c r="A152" t="s">
        <v>763</v>
      </c>
      <c r="B152" s="1">
        <v>42794</v>
      </c>
      <c r="C152" t="s">
        <v>764</v>
      </c>
      <c r="D152">
        <v>1</v>
      </c>
      <c r="E152" t="s">
        <v>765</v>
      </c>
      <c r="F152" t="s">
        <v>97</v>
      </c>
      <c r="G152" t="s">
        <v>10</v>
      </c>
      <c r="H152" t="s">
        <v>766</v>
      </c>
      <c r="I152">
        <v>2</v>
      </c>
      <c r="J152" s="5" t="s">
        <v>812</v>
      </c>
      <c r="M152">
        <v>0</v>
      </c>
    </row>
    <row r="153" spans="1:14" x14ac:dyDescent="0.25">
      <c r="H153" t="s">
        <v>129</v>
      </c>
      <c r="I153" s="2">
        <v>4002</v>
      </c>
      <c r="K153" s="2">
        <v>4746</v>
      </c>
    </row>
    <row r="154" spans="1:14" x14ac:dyDescent="0.25">
      <c r="H154" t="s">
        <v>82</v>
      </c>
      <c r="M154">
        <v>0</v>
      </c>
      <c r="N154" t="s">
        <v>181</v>
      </c>
    </row>
    <row r="155" spans="1:14" x14ac:dyDescent="0.25">
      <c r="A155" t="s">
        <v>88</v>
      </c>
      <c r="B155" t="s">
        <v>89</v>
      </c>
      <c r="C155" t="s">
        <v>95</v>
      </c>
      <c r="D155" t="s">
        <v>690</v>
      </c>
      <c r="E155" t="s">
        <v>92</v>
      </c>
      <c r="F155" t="s">
        <v>93</v>
      </c>
      <c r="G155" t="s">
        <v>89</v>
      </c>
      <c r="H155" t="s">
        <v>202</v>
      </c>
      <c r="I155" t="s">
        <v>370</v>
      </c>
      <c r="K155" t="s">
        <v>370</v>
      </c>
      <c r="M155" t="s">
        <v>204</v>
      </c>
    </row>
    <row r="157" spans="1:14" x14ac:dyDescent="0.25">
      <c r="A157" t="s">
        <v>83</v>
      </c>
      <c r="B157" t="s">
        <v>84</v>
      </c>
      <c r="C157">
        <v>40</v>
      </c>
      <c r="D157" t="s">
        <v>396</v>
      </c>
      <c r="E157" t="s">
        <v>397</v>
      </c>
      <c r="F157" t="s">
        <v>398</v>
      </c>
    </row>
    <row r="158" spans="1:14" x14ac:dyDescent="0.25">
      <c r="A158" t="s">
        <v>88</v>
      </c>
      <c r="B158" t="s">
        <v>89</v>
      </c>
      <c r="C158" t="s">
        <v>95</v>
      </c>
      <c r="D158" t="s">
        <v>690</v>
      </c>
      <c r="E158" t="s">
        <v>92</v>
      </c>
      <c r="F158" t="s">
        <v>93</v>
      </c>
      <c r="G158" t="s">
        <v>89</v>
      </c>
      <c r="H158" t="s">
        <v>202</v>
      </c>
      <c r="I158" t="s">
        <v>370</v>
      </c>
      <c r="K158" t="s">
        <v>370</v>
      </c>
      <c r="M158" t="s">
        <v>204</v>
      </c>
    </row>
    <row r="159" spans="1:14" x14ac:dyDescent="0.25">
      <c r="H159" t="s">
        <v>0</v>
      </c>
      <c r="M159" s="2">
        <v>1472.99</v>
      </c>
    </row>
    <row r="160" spans="1:14" x14ac:dyDescent="0.25">
      <c r="A160" t="s">
        <v>228</v>
      </c>
      <c r="B160" s="1">
        <v>42790</v>
      </c>
      <c r="C160" t="s">
        <v>229</v>
      </c>
      <c r="D160">
        <v>1</v>
      </c>
      <c r="E160" t="s">
        <v>230</v>
      </c>
      <c r="F160" t="s">
        <v>97</v>
      </c>
      <c r="G160" t="s">
        <v>3</v>
      </c>
      <c r="H160" t="s">
        <v>231</v>
      </c>
      <c r="K160" s="2">
        <v>1472.31</v>
      </c>
      <c r="L160" s="5" t="s">
        <v>159</v>
      </c>
      <c r="M160">
        <v>0.68</v>
      </c>
    </row>
    <row r="161" spans="1:14" x14ac:dyDescent="0.25">
      <c r="A161" t="s">
        <v>763</v>
      </c>
      <c r="B161" s="1">
        <v>42794</v>
      </c>
      <c r="C161" t="s">
        <v>764</v>
      </c>
      <c r="D161">
        <v>1</v>
      </c>
      <c r="E161" t="s">
        <v>765</v>
      </c>
      <c r="F161" t="s">
        <v>97</v>
      </c>
      <c r="G161" t="s">
        <v>10</v>
      </c>
      <c r="H161" t="s">
        <v>766</v>
      </c>
      <c r="K161">
        <v>0.68</v>
      </c>
      <c r="M161">
        <v>0</v>
      </c>
    </row>
    <row r="162" spans="1:14" x14ac:dyDescent="0.25">
      <c r="H162" t="s">
        <v>129</v>
      </c>
      <c r="I162">
        <v>0</v>
      </c>
      <c r="K162" s="2">
        <v>1472.99</v>
      </c>
    </row>
    <row r="163" spans="1:14" x14ac:dyDescent="0.25">
      <c r="H163" t="s">
        <v>82</v>
      </c>
      <c r="M163">
        <v>0</v>
      </c>
      <c r="N163" t="s">
        <v>181</v>
      </c>
    </row>
    <row r="164" spans="1:14" x14ac:dyDescent="0.25">
      <c r="A164" t="s">
        <v>88</v>
      </c>
      <c r="B164" t="s">
        <v>89</v>
      </c>
      <c r="C164" t="s">
        <v>95</v>
      </c>
      <c r="D164" t="s">
        <v>690</v>
      </c>
      <c r="E164" t="s">
        <v>92</v>
      </c>
      <c r="F164" t="s">
        <v>93</v>
      </c>
      <c r="G164" t="s">
        <v>89</v>
      </c>
      <c r="H164" t="s">
        <v>202</v>
      </c>
      <c r="I164" t="s">
        <v>370</v>
      </c>
      <c r="K164" t="s">
        <v>370</v>
      </c>
      <c r="M164" t="s">
        <v>204</v>
      </c>
    </row>
    <row r="166" spans="1:14" x14ac:dyDescent="0.25">
      <c r="A166" t="s">
        <v>83</v>
      </c>
      <c r="B166" t="s">
        <v>84</v>
      </c>
      <c r="C166">
        <v>48</v>
      </c>
      <c r="D166" t="s">
        <v>144</v>
      </c>
      <c r="E166" t="s">
        <v>145</v>
      </c>
      <c r="F166" t="s">
        <v>146</v>
      </c>
    </row>
    <row r="167" spans="1:14" x14ac:dyDescent="0.25">
      <c r="A167" t="s">
        <v>88</v>
      </c>
      <c r="B167" t="s">
        <v>89</v>
      </c>
      <c r="C167" t="s">
        <v>95</v>
      </c>
      <c r="D167" t="s">
        <v>690</v>
      </c>
      <c r="E167" t="s">
        <v>92</v>
      </c>
      <c r="F167" t="s">
        <v>93</v>
      </c>
      <c r="G167" t="s">
        <v>89</v>
      </c>
      <c r="H167" t="s">
        <v>202</v>
      </c>
      <c r="I167" t="s">
        <v>370</v>
      </c>
      <c r="K167" t="s">
        <v>370</v>
      </c>
      <c r="M167" t="s">
        <v>204</v>
      </c>
    </row>
    <row r="168" spans="1:14" x14ac:dyDescent="0.25">
      <c r="H168" t="s">
        <v>0</v>
      </c>
      <c r="M168">
        <v>416.91</v>
      </c>
    </row>
    <row r="169" spans="1:14" x14ac:dyDescent="0.25">
      <c r="A169" t="s">
        <v>147</v>
      </c>
      <c r="B169" s="1">
        <v>42754</v>
      </c>
      <c r="C169" t="s">
        <v>148</v>
      </c>
      <c r="D169">
        <v>1</v>
      </c>
      <c r="E169" t="s">
        <v>149</v>
      </c>
      <c r="F169" t="s">
        <v>100</v>
      </c>
      <c r="G169" t="s">
        <v>10</v>
      </c>
      <c r="H169" t="s">
        <v>136</v>
      </c>
      <c r="I169" s="2">
        <v>2800</v>
      </c>
      <c r="J169" s="5">
        <v>1</v>
      </c>
      <c r="M169" s="2">
        <v>3216.91</v>
      </c>
    </row>
    <row r="170" spans="1:14" x14ac:dyDescent="0.25">
      <c r="A170" t="s">
        <v>234</v>
      </c>
      <c r="B170" s="1">
        <v>42789</v>
      </c>
      <c r="C170" t="s">
        <v>138</v>
      </c>
      <c r="D170">
        <v>1</v>
      </c>
      <c r="E170" t="s">
        <v>235</v>
      </c>
      <c r="F170" t="s">
        <v>97</v>
      </c>
      <c r="G170" t="s">
        <v>3</v>
      </c>
      <c r="H170" t="s">
        <v>143</v>
      </c>
      <c r="K170" s="2">
        <v>2988</v>
      </c>
      <c r="L170" s="5">
        <v>1</v>
      </c>
      <c r="M170">
        <v>228.91</v>
      </c>
    </row>
    <row r="171" spans="1:14" x14ac:dyDescent="0.25">
      <c r="A171" t="s">
        <v>350</v>
      </c>
      <c r="B171" s="1">
        <v>42800</v>
      </c>
      <c r="C171" t="s">
        <v>448</v>
      </c>
      <c r="D171">
        <v>1</v>
      </c>
      <c r="E171" t="s">
        <v>351</v>
      </c>
      <c r="F171" t="s">
        <v>97</v>
      </c>
      <c r="G171" t="s">
        <v>3</v>
      </c>
      <c r="H171" t="s">
        <v>402</v>
      </c>
      <c r="K171">
        <v>418.8</v>
      </c>
      <c r="L171" s="5" t="s">
        <v>159</v>
      </c>
      <c r="M171">
        <v>-189.89</v>
      </c>
    </row>
    <row r="172" spans="1:14" x14ac:dyDescent="0.25">
      <c r="H172" t="s">
        <v>129</v>
      </c>
      <c r="I172" s="2">
        <v>2800</v>
      </c>
      <c r="K172" s="2">
        <v>3406.8</v>
      </c>
    </row>
    <row r="173" spans="1:14" x14ac:dyDescent="0.25">
      <c r="H173" t="s">
        <v>82</v>
      </c>
      <c r="M173">
        <v>-189.89</v>
      </c>
      <c r="N173" t="s">
        <v>813</v>
      </c>
    </row>
    <row r="174" spans="1:14" x14ac:dyDescent="0.25">
      <c r="A174" t="s">
        <v>88</v>
      </c>
      <c r="B174" t="s">
        <v>89</v>
      </c>
      <c r="C174" t="s">
        <v>95</v>
      </c>
      <c r="D174" t="s">
        <v>690</v>
      </c>
      <c r="E174" t="s">
        <v>92</v>
      </c>
      <c r="F174" t="s">
        <v>93</v>
      </c>
      <c r="G174" t="s">
        <v>89</v>
      </c>
      <c r="H174" t="s">
        <v>202</v>
      </c>
      <c r="I174" t="s">
        <v>370</v>
      </c>
      <c r="K174" t="s">
        <v>370</v>
      </c>
      <c r="M174" t="s">
        <v>204</v>
      </c>
    </row>
    <row r="176" spans="1:14" x14ac:dyDescent="0.25">
      <c r="A176" t="s">
        <v>83</v>
      </c>
      <c r="B176" t="s">
        <v>84</v>
      </c>
      <c r="C176">
        <v>53</v>
      </c>
      <c r="D176" t="s">
        <v>150</v>
      </c>
      <c r="E176" t="s">
        <v>151</v>
      </c>
      <c r="F176" t="s">
        <v>152</v>
      </c>
    </row>
    <row r="177" spans="1:14" x14ac:dyDescent="0.25">
      <c r="A177" t="s">
        <v>88</v>
      </c>
      <c r="B177" t="s">
        <v>89</v>
      </c>
      <c r="C177" t="s">
        <v>95</v>
      </c>
      <c r="D177" t="s">
        <v>690</v>
      </c>
      <c r="E177" t="s">
        <v>92</v>
      </c>
      <c r="F177" t="s">
        <v>93</v>
      </c>
      <c r="G177" t="s">
        <v>89</v>
      </c>
      <c r="H177" t="s">
        <v>202</v>
      </c>
      <c r="I177" t="s">
        <v>370</v>
      </c>
      <c r="K177" t="s">
        <v>370</v>
      </c>
      <c r="M177" t="s">
        <v>204</v>
      </c>
    </row>
    <row r="178" spans="1:14" x14ac:dyDescent="0.25">
      <c r="H178" t="s">
        <v>0</v>
      </c>
      <c r="M178" s="2">
        <v>5000</v>
      </c>
    </row>
    <row r="179" spans="1:14" x14ac:dyDescent="0.25">
      <c r="A179" t="s">
        <v>153</v>
      </c>
      <c r="B179" s="1">
        <v>42759</v>
      </c>
      <c r="C179" t="s">
        <v>154</v>
      </c>
      <c r="D179">
        <v>1</v>
      </c>
      <c r="E179" t="s">
        <v>155</v>
      </c>
      <c r="F179" t="s">
        <v>100</v>
      </c>
      <c r="G179" t="s">
        <v>10</v>
      </c>
      <c r="H179" t="s">
        <v>156</v>
      </c>
      <c r="I179" s="2">
        <v>6638</v>
      </c>
      <c r="J179" s="5">
        <v>1</v>
      </c>
      <c r="M179" s="2">
        <v>11638</v>
      </c>
    </row>
    <row r="180" spans="1:14" x14ac:dyDescent="0.25">
      <c r="A180" t="s">
        <v>157</v>
      </c>
      <c r="B180" s="1">
        <v>42762</v>
      </c>
      <c r="C180" t="s">
        <v>154</v>
      </c>
      <c r="D180">
        <v>1</v>
      </c>
      <c r="E180" t="s">
        <v>155</v>
      </c>
      <c r="F180" t="s">
        <v>100</v>
      </c>
      <c r="G180" t="s">
        <v>10</v>
      </c>
      <c r="H180" t="s">
        <v>158</v>
      </c>
      <c r="K180" s="2">
        <v>6638</v>
      </c>
      <c r="L180" s="5">
        <v>1</v>
      </c>
      <c r="M180" s="2">
        <v>5000</v>
      </c>
    </row>
    <row r="181" spans="1:14" x14ac:dyDescent="0.25">
      <c r="H181" t="s">
        <v>129</v>
      </c>
      <c r="I181" s="2">
        <v>6638</v>
      </c>
      <c r="K181" s="2">
        <v>6638</v>
      </c>
    </row>
    <row r="182" spans="1:14" x14ac:dyDescent="0.25">
      <c r="H182" t="s">
        <v>82</v>
      </c>
      <c r="M182" s="2">
        <v>5000</v>
      </c>
      <c r="N182" t="s">
        <v>814</v>
      </c>
    </row>
    <row r="183" spans="1:14" x14ac:dyDescent="0.25">
      <c r="A183" t="s">
        <v>88</v>
      </c>
      <c r="B183" t="s">
        <v>89</v>
      </c>
      <c r="C183" t="s">
        <v>95</v>
      </c>
      <c r="D183" t="s">
        <v>690</v>
      </c>
      <c r="E183" t="s">
        <v>92</v>
      </c>
      <c r="F183" t="s">
        <v>93</v>
      </c>
      <c r="G183" t="s">
        <v>89</v>
      </c>
      <c r="H183" t="s">
        <v>202</v>
      </c>
      <c r="I183" t="s">
        <v>370</v>
      </c>
      <c r="K183" t="s">
        <v>370</v>
      </c>
      <c r="M183" t="s">
        <v>204</v>
      </c>
    </row>
    <row r="185" spans="1:14" x14ac:dyDescent="0.25">
      <c r="A185" t="s">
        <v>83</v>
      </c>
      <c r="B185" t="s">
        <v>84</v>
      </c>
      <c r="C185">
        <v>54</v>
      </c>
      <c r="D185" t="s">
        <v>160</v>
      </c>
      <c r="E185" t="s">
        <v>161</v>
      </c>
      <c r="F185" t="s">
        <v>162</v>
      </c>
    </row>
    <row r="186" spans="1:14" x14ac:dyDescent="0.25">
      <c r="A186" t="s">
        <v>88</v>
      </c>
      <c r="B186" t="s">
        <v>89</v>
      </c>
      <c r="C186" t="s">
        <v>95</v>
      </c>
      <c r="D186" t="s">
        <v>690</v>
      </c>
      <c r="E186" t="s">
        <v>92</v>
      </c>
      <c r="F186" t="s">
        <v>93</v>
      </c>
      <c r="G186" t="s">
        <v>89</v>
      </c>
      <c r="H186" t="s">
        <v>202</v>
      </c>
      <c r="I186" t="s">
        <v>370</v>
      </c>
      <c r="K186" t="s">
        <v>370</v>
      </c>
      <c r="M186" t="s">
        <v>204</v>
      </c>
    </row>
    <row r="187" spans="1:14" x14ac:dyDescent="0.25">
      <c r="H187" t="s">
        <v>0</v>
      </c>
      <c r="M187">
        <v>-690.01</v>
      </c>
    </row>
    <row r="188" spans="1:14" x14ac:dyDescent="0.25">
      <c r="A188" t="s">
        <v>163</v>
      </c>
      <c r="B188" s="1">
        <v>42762</v>
      </c>
      <c r="C188" t="s">
        <v>164</v>
      </c>
      <c r="D188">
        <v>1</v>
      </c>
      <c r="E188" t="s">
        <v>165</v>
      </c>
      <c r="F188" t="s">
        <v>100</v>
      </c>
      <c r="G188" t="s">
        <v>10</v>
      </c>
      <c r="H188" t="s">
        <v>136</v>
      </c>
      <c r="I188">
        <v>690.02</v>
      </c>
      <c r="J188" s="5" t="s">
        <v>159</v>
      </c>
      <c r="M188">
        <v>0.01</v>
      </c>
    </row>
    <row r="189" spans="1:14" x14ac:dyDescent="0.25">
      <c r="A189" t="s">
        <v>763</v>
      </c>
      <c r="B189" s="1">
        <v>42794</v>
      </c>
      <c r="C189" t="s">
        <v>764</v>
      </c>
      <c r="D189">
        <v>1</v>
      </c>
      <c r="E189" t="s">
        <v>765</v>
      </c>
      <c r="F189" t="s">
        <v>97</v>
      </c>
      <c r="G189" t="s">
        <v>10</v>
      </c>
      <c r="H189" t="s">
        <v>766</v>
      </c>
      <c r="K189">
        <v>0.01</v>
      </c>
      <c r="L189" s="5" t="s">
        <v>159</v>
      </c>
      <c r="M189">
        <v>0</v>
      </c>
    </row>
    <row r="190" spans="1:14" x14ac:dyDescent="0.25">
      <c r="A190" t="s">
        <v>354</v>
      </c>
      <c r="B190" s="1">
        <v>42799</v>
      </c>
      <c r="C190" t="s">
        <v>467</v>
      </c>
      <c r="D190">
        <v>1</v>
      </c>
      <c r="E190" t="s">
        <v>355</v>
      </c>
      <c r="F190" t="s">
        <v>100</v>
      </c>
      <c r="G190" t="s">
        <v>10</v>
      </c>
      <c r="H190" t="s">
        <v>136</v>
      </c>
      <c r="I190" s="2">
        <v>3000</v>
      </c>
      <c r="J190" s="5">
        <v>1</v>
      </c>
      <c r="M190" s="2">
        <v>3000</v>
      </c>
    </row>
    <row r="191" spans="1:14" x14ac:dyDescent="0.25">
      <c r="A191" t="s">
        <v>469</v>
      </c>
      <c r="B191" s="1">
        <v>42844</v>
      </c>
      <c r="C191" t="s">
        <v>138</v>
      </c>
      <c r="D191">
        <v>1</v>
      </c>
      <c r="E191" t="s">
        <v>767</v>
      </c>
      <c r="F191" t="s">
        <v>97</v>
      </c>
      <c r="G191" t="s">
        <v>3</v>
      </c>
      <c r="H191" t="s">
        <v>470</v>
      </c>
      <c r="K191" s="2">
        <v>3696</v>
      </c>
      <c r="L191" s="5">
        <v>1</v>
      </c>
      <c r="M191">
        <v>-696</v>
      </c>
    </row>
    <row r="192" spans="1:14" x14ac:dyDescent="0.25">
      <c r="A192" t="s">
        <v>471</v>
      </c>
      <c r="B192" s="1">
        <v>42850</v>
      </c>
      <c r="C192" t="s">
        <v>472</v>
      </c>
      <c r="D192">
        <v>1</v>
      </c>
      <c r="E192" t="s">
        <v>768</v>
      </c>
      <c r="F192" t="s">
        <v>100</v>
      </c>
      <c r="G192" t="s">
        <v>10</v>
      </c>
      <c r="H192" t="s">
        <v>136</v>
      </c>
      <c r="I192">
        <v>696</v>
      </c>
      <c r="J192" s="5">
        <v>1</v>
      </c>
      <c r="M192">
        <v>0</v>
      </c>
    </row>
    <row r="193" spans="1:14" x14ac:dyDescent="0.25">
      <c r="A193" t="s">
        <v>769</v>
      </c>
      <c r="B193" s="1">
        <v>42858</v>
      </c>
      <c r="C193" t="s">
        <v>770</v>
      </c>
      <c r="D193">
        <v>1</v>
      </c>
      <c r="E193" t="s">
        <v>771</v>
      </c>
      <c r="F193" t="s">
        <v>100</v>
      </c>
      <c r="G193" t="s">
        <v>10</v>
      </c>
      <c r="H193" t="s">
        <v>136</v>
      </c>
      <c r="I193" s="2">
        <v>6000</v>
      </c>
      <c r="J193" s="5">
        <v>2</v>
      </c>
      <c r="M193" s="2">
        <v>6000</v>
      </c>
    </row>
    <row r="194" spans="1:14" x14ac:dyDescent="0.25">
      <c r="A194" t="s">
        <v>772</v>
      </c>
      <c r="B194" s="1">
        <v>42886</v>
      </c>
      <c r="C194" t="s">
        <v>138</v>
      </c>
      <c r="D194">
        <v>1</v>
      </c>
      <c r="E194" t="s">
        <v>773</v>
      </c>
      <c r="F194" t="s">
        <v>97</v>
      </c>
      <c r="G194" t="s">
        <v>10</v>
      </c>
      <c r="H194" t="s">
        <v>470</v>
      </c>
      <c r="K194" s="2">
        <v>6000.08</v>
      </c>
      <c r="L194" s="5">
        <v>2</v>
      </c>
      <c r="M194">
        <v>-0.08</v>
      </c>
    </row>
    <row r="195" spans="1:14" x14ac:dyDescent="0.25">
      <c r="A195" t="s">
        <v>774</v>
      </c>
      <c r="B195" s="1">
        <v>42898</v>
      </c>
      <c r="C195" t="s">
        <v>775</v>
      </c>
      <c r="D195">
        <v>1</v>
      </c>
      <c r="E195" t="s">
        <v>776</v>
      </c>
      <c r="F195" t="s">
        <v>100</v>
      </c>
      <c r="G195" t="s">
        <v>10</v>
      </c>
      <c r="H195" t="s">
        <v>136</v>
      </c>
      <c r="I195" s="2">
        <v>5000</v>
      </c>
      <c r="M195" s="2">
        <v>4999.92</v>
      </c>
    </row>
    <row r="196" spans="1:14" x14ac:dyDescent="0.25">
      <c r="H196" t="s">
        <v>129</v>
      </c>
      <c r="I196" s="2">
        <v>15386.02</v>
      </c>
      <c r="K196" s="2">
        <v>9696.09</v>
      </c>
    </row>
    <row r="197" spans="1:14" x14ac:dyDescent="0.25">
      <c r="H197" t="s">
        <v>82</v>
      </c>
      <c r="M197" s="2">
        <v>4999.92</v>
      </c>
      <c r="N197" t="s">
        <v>816</v>
      </c>
    </row>
    <row r="198" spans="1:14" x14ac:dyDescent="0.25">
      <c r="A198" t="s">
        <v>88</v>
      </c>
      <c r="B198" t="s">
        <v>89</v>
      </c>
      <c r="C198" t="s">
        <v>95</v>
      </c>
      <c r="D198" t="s">
        <v>690</v>
      </c>
      <c r="E198" t="s">
        <v>92</v>
      </c>
      <c r="F198" t="s">
        <v>93</v>
      </c>
      <c r="G198" t="s">
        <v>89</v>
      </c>
      <c r="H198" t="s">
        <v>202</v>
      </c>
      <c r="I198" t="s">
        <v>370</v>
      </c>
      <c r="K198" t="s">
        <v>370</v>
      </c>
      <c r="M198" t="s">
        <v>204</v>
      </c>
    </row>
    <row r="201" spans="1:14" x14ac:dyDescent="0.25">
      <c r="A201" t="s">
        <v>83</v>
      </c>
      <c r="B201" t="s">
        <v>84</v>
      </c>
      <c r="C201">
        <v>62</v>
      </c>
      <c r="D201" t="s">
        <v>406</v>
      </c>
      <c r="E201" t="s">
        <v>407</v>
      </c>
      <c r="F201" t="s">
        <v>408</v>
      </c>
    </row>
    <row r="202" spans="1:14" x14ac:dyDescent="0.25">
      <c r="A202" t="s">
        <v>88</v>
      </c>
      <c r="B202" t="s">
        <v>89</v>
      </c>
      <c r="C202" t="s">
        <v>95</v>
      </c>
      <c r="D202" t="s">
        <v>690</v>
      </c>
      <c r="E202" t="s">
        <v>92</v>
      </c>
      <c r="F202" t="s">
        <v>93</v>
      </c>
      <c r="G202" t="s">
        <v>89</v>
      </c>
      <c r="H202" t="s">
        <v>202</v>
      </c>
      <c r="I202" t="s">
        <v>370</v>
      </c>
      <c r="K202" t="s">
        <v>370</v>
      </c>
      <c r="M202" t="s">
        <v>204</v>
      </c>
    </row>
    <row r="203" spans="1:14" x14ac:dyDescent="0.25">
      <c r="H203" t="s">
        <v>0</v>
      </c>
      <c r="M203">
        <v>0</v>
      </c>
    </row>
    <row r="204" spans="1:14" x14ac:dyDescent="0.25">
      <c r="A204" t="s">
        <v>356</v>
      </c>
      <c r="B204" s="1">
        <v>42815</v>
      </c>
      <c r="C204" t="s">
        <v>357</v>
      </c>
      <c r="D204">
        <v>1</v>
      </c>
      <c r="E204" t="s">
        <v>358</v>
      </c>
      <c r="F204" t="s">
        <v>97</v>
      </c>
      <c r="G204" t="s">
        <v>3</v>
      </c>
      <c r="H204" t="s">
        <v>476</v>
      </c>
      <c r="K204" s="2">
        <v>6000</v>
      </c>
      <c r="M204" s="2">
        <v>-6000</v>
      </c>
    </row>
    <row r="205" spans="1:14" x14ac:dyDescent="0.25">
      <c r="H205" t="s">
        <v>129</v>
      </c>
      <c r="I205">
        <v>0</v>
      </c>
      <c r="K205" s="2">
        <v>6000</v>
      </c>
    </row>
    <row r="206" spans="1:14" x14ac:dyDescent="0.25">
      <c r="H206" t="s">
        <v>82</v>
      </c>
      <c r="M206" s="2">
        <v>-6000</v>
      </c>
      <c r="N206" t="s">
        <v>813</v>
      </c>
    </row>
    <row r="207" spans="1:14" x14ac:dyDescent="0.25">
      <c r="A207" t="s">
        <v>88</v>
      </c>
      <c r="B207" t="s">
        <v>89</v>
      </c>
      <c r="C207" t="s">
        <v>95</v>
      </c>
      <c r="D207" t="s">
        <v>690</v>
      </c>
      <c r="E207" t="s">
        <v>92</v>
      </c>
      <c r="F207" t="s">
        <v>93</v>
      </c>
      <c r="G207" t="s">
        <v>89</v>
      </c>
      <c r="H207" t="s">
        <v>202</v>
      </c>
      <c r="I207" t="s">
        <v>370</v>
      </c>
      <c r="K207" t="s">
        <v>370</v>
      </c>
      <c r="M207" t="s">
        <v>204</v>
      </c>
    </row>
    <row r="210" spans="1:14" x14ac:dyDescent="0.25">
      <c r="A210" t="s">
        <v>83</v>
      </c>
      <c r="B210" t="s">
        <v>84</v>
      </c>
      <c r="C210">
        <v>64</v>
      </c>
      <c r="D210" t="s">
        <v>406</v>
      </c>
      <c r="E210" t="s">
        <v>409</v>
      </c>
      <c r="F210" t="s">
        <v>243</v>
      </c>
    </row>
    <row r="211" spans="1:14" x14ac:dyDescent="0.25">
      <c r="A211" t="s">
        <v>88</v>
      </c>
      <c r="B211" t="s">
        <v>89</v>
      </c>
      <c r="C211" t="s">
        <v>95</v>
      </c>
      <c r="D211" t="s">
        <v>690</v>
      </c>
      <c r="E211" t="s">
        <v>92</v>
      </c>
      <c r="F211" t="s">
        <v>93</v>
      </c>
      <c r="G211" t="s">
        <v>89</v>
      </c>
      <c r="H211" t="s">
        <v>202</v>
      </c>
      <c r="I211" t="s">
        <v>370</v>
      </c>
      <c r="K211" t="s">
        <v>370</v>
      </c>
      <c r="M211" t="s">
        <v>204</v>
      </c>
    </row>
    <row r="212" spans="1:14" x14ac:dyDescent="0.25">
      <c r="H212" t="s">
        <v>0</v>
      </c>
      <c r="M212" s="2">
        <v>-1501</v>
      </c>
    </row>
    <row r="213" spans="1:14" x14ac:dyDescent="0.25">
      <c r="A213" t="s">
        <v>244</v>
      </c>
      <c r="B213" s="1">
        <v>42777</v>
      </c>
      <c r="C213" t="s">
        <v>138</v>
      </c>
      <c r="D213">
        <v>1</v>
      </c>
      <c r="E213" t="s">
        <v>245</v>
      </c>
      <c r="F213" t="s">
        <v>97</v>
      </c>
      <c r="G213" t="s">
        <v>3</v>
      </c>
      <c r="H213" t="s">
        <v>246</v>
      </c>
      <c r="K213">
        <v>983</v>
      </c>
      <c r="L213" s="5">
        <v>1</v>
      </c>
      <c r="M213" s="2">
        <v>-2484</v>
      </c>
    </row>
    <row r="214" spans="1:14" x14ac:dyDescent="0.25">
      <c r="A214" t="s">
        <v>247</v>
      </c>
      <c r="B214" s="1">
        <v>42786</v>
      </c>
      <c r="C214" t="s">
        <v>248</v>
      </c>
      <c r="D214">
        <v>1</v>
      </c>
      <c r="E214" t="s">
        <v>249</v>
      </c>
      <c r="F214" t="s">
        <v>100</v>
      </c>
      <c r="G214" t="s">
        <v>10</v>
      </c>
      <c r="H214" t="s">
        <v>136</v>
      </c>
      <c r="I214">
        <v>983</v>
      </c>
      <c r="J214" s="5">
        <v>1</v>
      </c>
      <c r="M214" s="2">
        <v>-1501</v>
      </c>
    </row>
    <row r="215" spans="1:14" x14ac:dyDescent="0.25">
      <c r="A215" t="s">
        <v>643</v>
      </c>
      <c r="B215" s="1">
        <v>42878</v>
      </c>
      <c r="C215" t="s">
        <v>777</v>
      </c>
      <c r="D215">
        <v>1</v>
      </c>
      <c r="E215" t="s">
        <v>645</v>
      </c>
      <c r="F215" t="s">
        <v>100</v>
      </c>
      <c r="G215" t="s">
        <v>10</v>
      </c>
      <c r="H215" t="s">
        <v>136</v>
      </c>
      <c r="I215">
        <v>336</v>
      </c>
      <c r="M215" s="2">
        <v>-1165</v>
      </c>
    </row>
    <row r="216" spans="1:14" x14ac:dyDescent="0.25">
      <c r="H216" t="s">
        <v>129</v>
      </c>
      <c r="I216" s="2">
        <v>1319</v>
      </c>
      <c r="K216">
        <v>983</v>
      </c>
    </row>
    <row r="217" spans="1:14" x14ac:dyDescent="0.25">
      <c r="H217" t="s">
        <v>82</v>
      </c>
      <c r="M217" s="2">
        <v>-1165</v>
      </c>
      <c r="N217" t="s">
        <v>813</v>
      </c>
    </row>
    <row r="218" spans="1:14" x14ac:dyDescent="0.25">
      <c r="A218" t="s">
        <v>88</v>
      </c>
      <c r="B218" t="s">
        <v>89</v>
      </c>
      <c r="C218" t="s">
        <v>95</v>
      </c>
      <c r="D218" t="s">
        <v>690</v>
      </c>
      <c r="E218" t="s">
        <v>92</v>
      </c>
      <c r="F218" t="s">
        <v>93</v>
      </c>
      <c r="G218" t="s">
        <v>89</v>
      </c>
      <c r="H218" t="s">
        <v>202</v>
      </c>
      <c r="I218" t="s">
        <v>370</v>
      </c>
      <c r="K218" t="s">
        <v>370</v>
      </c>
      <c r="M218" t="s">
        <v>204</v>
      </c>
    </row>
    <row r="221" spans="1:14" x14ac:dyDescent="0.25">
      <c r="A221" t="s">
        <v>83</v>
      </c>
      <c r="B221" t="s">
        <v>84</v>
      </c>
      <c r="C221">
        <v>66</v>
      </c>
      <c r="D221" t="s">
        <v>166</v>
      </c>
      <c r="E221" t="s">
        <v>167</v>
      </c>
      <c r="F221" t="s">
        <v>168</v>
      </c>
    </row>
    <row r="222" spans="1:14" x14ac:dyDescent="0.25">
      <c r="A222" t="s">
        <v>88</v>
      </c>
      <c r="B222" t="s">
        <v>89</v>
      </c>
      <c r="C222" t="s">
        <v>95</v>
      </c>
      <c r="D222" t="s">
        <v>690</v>
      </c>
      <c r="E222" t="s">
        <v>92</v>
      </c>
      <c r="F222" t="s">
        <v>93</v>
      </c>
      <c r="G222" t="s">
        <v>89</v>
      </c>
      <c r="H222" t="s">
        <v>202</v>
      </c>
      <c r="I222" t="s">
        <v>370</v>
      </c>
      <c r="K222" t="s">
        <v>370</v>
      </c>
      <c r="M222" t="s">
        <v>204</v>
      </c>
    </row>
    <row r="223" spans="1:14" x14ac:dyDescent="0.25">
      <c r="H223" t="s">
        <v>0</v>
      </c>
      <c r="M223">
        <v>0</v>
      </c>
    </row>
    <row r="224" spans="1:14" x14ac:dyDescent="0.25">
      <c r="A224" t="s">
        <v>169</v>
      </c>
      <c r="B224" s="1">
        <v>42739</v>
      </c>
      <c r="C224" t="s">
        <v>170</v>
      </c>
      <c r="D224">
        <v>1</v>
      </c>
      <c r="E224" t="s">
        <v>171</v>
      </c>
      <c r="F224" t="s">
        <v>100</v>
      </c>
      <c r="G224" t="s">
        <v>10</v>
      </c>
      <c r="H224" t="s">
        <v>136</v>
      </c>
      <c r="I224" s="2">
        <v>4000</v>
      </c>
      <c r="J224" s="5" t="s">
        <v>159</v>
      </c>
      <c r="M224" s="2">
        <v>4000</v>
      </c>
    </row>
    <row r="225" spans="1:14" x14ac:dyDescent="0.25">
      <c r="A225" t="s">
        <v>172</v>
      </c>
      <c r="B225" s="1">
        <v>42755</v>
      </c>
      <c r="C225" t="s">
        <v>138</v>
      </c>
      <c r="D225">
        <v>1</v>
      </c>
      <c r="E225" t="s">
        <v>173</v>
      </c>
      <c r="F225" t="s">
        <v>97</v>
      </c>
      <c r="G225" t="s">
        <v>3</v>
      </c>
      <c r="H225" t="s">
        <v>174</v>
      </c>
      <c r="K225" s="2">
        <v>3818.02</v>
      </c>
      <c r="M225">
        <v>181.98</v>
      </c>
    </row>
    <row r="226" spans="1:14" x14ac:dyDescent="0.25">
      <c r="A226" t="s">
        <v>253</v>
      </c>
      <c r="B226" s="1">
        <v>42770</v>
      </c>
      <c r="C226" t="s">
        <v>254</v>
      </c>
      <c r="D226">
        <v>1</v>
      </c>
      <c r="E226" t="s">
        <v>255</v>
      </c>
      <c r="F226" t="s">
        <v>100</v>
      </c>
      <c r="G226" t="s">
        <v>10</v>
      </c>
      <c r="H226" t="s">
        <v>136</v>
      </c>
      <c r="I226" s="2">
        <v>4900</v>
      </c>
      <c r="J226" s="5">
        <v>1</v>
      </c>
      <c r="M226" s="2">
        <v>5081.9799999999996</v>
      </c>
    </row>
    <row r="227" spans="1:14" x14ac:dyDescent="0.25">
      <c r="H227" t="s">
        <v>129</v>
      </c>
      <c r="I227" s="2">
        <v>8900</v>
      </c>
      <c r="K227" s="2">
        <v>3818.02</v>
      </c>
    </row>
    <row r="228" spans="1:14" x14ac:dyDescent="0.25">
      <c r="H228" t="s">
        <v>82</v>
      </c>
      <c r="M228" s="2">
        <v>5081.9799999999996</v>
      </c>
      <c r="N228" t="s">
        <v>815</v>
      </c>
    </row>
    <row r="229" spans="1:14" x14ac:dyDescent="0.25">
      <c r="A229" t="s">
        <v>88</v>
      </c>
      <c r="B229" t="s">
        <v>89</v>
      </c>
      <c r="C229" t="s">
        <v>95</v>
      </c>
      <c r="D229" t="s">
        <v>690</v>
      </c>
      <c r="E229" t="s">
        <v>92</v>
      </c>
      <c r="F229" t="s">
        <v>93</v>
      </c>
      <c r="G229" t="s">
        <v>89</v>
      </c>
      <c r="H229" t="s">
        <v>202</v>
      </c>
      <c r="I229" t="s">
        <v>370</v>
      </c>
      <c r="K229" t="s">
        <v>370</v>
      </c>
      <c r="M229" t="s">
        <v>204</v>
      </c>
    </row>
    <row r="232" spans="1:14" x14ac:dyDescent="0.25">
      <c r="A232" t="s">
        <v>83</v>
      </c>
      <c r="B232" t="s">
        <v>84</v>
      </c>
      <c r="C232">
        <v>70</v>
      </c>
      <c r="D232" t="s">
        <v>484</v>
      </c>
      <c r="E232" t="s">
        <v>778</v>
      </c>
      <c r="F232" t="s">
        <v>487</v>
      </c>
    </row>
    <row r="233" spans="1:14" x14ac:dyDescent="0.25">
      <c r="A233" t="s">
        <v>88</v>
      </c>
      <c r="B233" t="s">
        <v>89</v>
      </c>
      <c r="C233" t="s">
        <v>95</v>
      </c>
      <c r="D233" t="s">
        <v>690</v>
      </c>
      <c r="E233" t="s">
        <v>92</v>
      </c>
      <c r="F233" t="s">
        <v>93</v>
      </c>
      <c r="G233" t="s">
        <v>89</v>
      </c>
      <c r="H233" t="s">
        <v>202</v>
      </c>
      <c r="I233" t="s">
        <v>370</v>
      </c>
      <c r="K233" t="s">
        <v>370</v>
      </c>
      <c r="M233" t="s">
        <v>204</v>
      </c>
    </row>
    <row r="234" spans="1:14" x14ac:dyDescent="0.25">
      <c r="H234" t="s">
        <v>0</v>
      </c>
      <c r="M234">
        <v>0</v>
      </c>
    </row>
    <row r="235" spans="1:14" x14ac:dyDescent="0.25">
      <c r="A235" t="s">
        <v>488</v>
      </c>
      <c r="B235" s="1">
        <v>42855</v>
      </c>
      <c r="C235" t="s">
        <v>138</v>
      </c>
      <c r="D235">
        <v>1</v>
      </c>
      <c r="E235" t="s">
        <v>779</v>
      </c>
      <c r="F235" t="s">
        <v>97</v>
      </c>
      <c r="G235" t="s">
        <v>10</v>
      </c>
      <c r="H235" t="s">
        <v>489</v>
      </c>
      <c r="K235">
        <v>912</v>
      </c>
      <c r="L235" s="5">
        <v>1</v>
      </c>
      <c r="M235">
        <v>-912</v>
      </c>
    </row>
    <row r="236" spans="1:14" x14ac:dyDescent="0.25">
      <c r="A236" t="s">
        <v>780</v>
      </c>
      <c r="B236" s="1">
        <v>42867</v>
      </c>
      <c r="C236" t="s">
        <v>781</v>
      </c>
      <c r="D236">
        <v>1</v>
      </c>
      <c r="E236" t="s">
        <v>782</v>
      </c>
      <c r="F236" t="s">
        <v>100</v>
      </c>
      <c r="G236" t="s">
        <v>10</v>
      </c>
      <c r="H236" t="s">
        <v>136</v>
      </c>
      <c r="I236">
        <v>912</v>
      </c>
      <c r="J236" s="5">
        <v>1</v>
      </c>
      <c r="M236">
        <v>0</v>
      </c>
    </row>
    <row r="237" spans="1:14" x14ac:dyDescent="0.25">
      <c r="A237" t="s">
        <v>783</v>
      </c>
      <c r="B237" s="1">
        <v>42933</v>
      </c>
      <c r="C237" t="s">
        <v>784</v>
      </c>
      <c r="D237">
        <v>1</v>
      </c>
      <c r="E237" t="s">
        <v>785</v>
      </c>
      <c r="F237" t="s">
        <v>100</v>
      </c>
      <c r="G237" t="s">
        <v>10</v>
      </c>
      <c r="H237" t="s">
        <v>136</v>
      </c>
      <c r="I237" s="2">
        <v>3000</v>
      </c>
      <c r="M237" s="2">
        <v>3000</v>
      </c>
    </row>
    <row r="238" spans="1:14" x14ac:dyDescent="0.25">
      <c r="H238" t="s">
        <v>129</v>
      </c>
      <c r="I238" s="2">
        <v>3912</v>
      </c>
      <c r="K238">
        <v>912</v>
      </c>
    </row>
    <row r="239" spans="1:14" x14ac:dyDescent="0.25">
      <c r="H239" t="s">
        <v>82</v>
      </c>
      <c r="M239" s="2">
        <v>3000</v>
      </c>
      <c r="N239" t="s">
        <v>816</v>
      </c>
    </row>
    <row r="240" spans="1:14" x14ac:dyDescent="0.25">
      <c r="A240" t="s">
        <v>88</v>
      </c>
      <c r="B240" t="s">
        <v>89</v>
      </c>
      <c r="C240" t="s">
        <v>95</v>
      </c>
      <c r="D240" t="s">
        <v>690</v>
      </c>
      <c r="E240" t="s">
        <v>92</v>
      </c>
      <c r="F240" t="s">
        <v>93</v>
      </c>
      <c r="G240" t="s">
        <v>89</v>
      </c>
      <c r="H240" t="s">
        <v>202</v>
      </c>
      <c r="I240" t="s">
        <v>370</v>
      </c>
      <c r="K240" t="s">
        <v>370</v>
      </c>
      <c r="M240" t="s">
        <v>204</v>
      </c>
    </row>
    <row r="243" spans="1:13" x14ac:dyDescent="0.25">
      <c r="A243" t="s">
        <v>83</v>
      </c>
      <c r="B243" t="s">
        <v>84</v>
      </c>
      <c r="C243">
        <v>71</v>
      </c>
      <c r="D243" t="s">
        <v>175</v>
      </c>
      <c r="E243" t="s">
        <v>176</v>
      </c>
      <c r="F243" t="s">
        <v>177</v>
      </c>
    </row>
    <row r="244" spans="1:13" x14ac:dyDescent="0.25">
      <c r="A244" t="s">
        <v>88</v>
      </c>
      <c r="B244" t="s">
        <v>89</v>
      </c>
      <c r="C244" t="s">
        <v>95</v>
      </c>
      <c r="D244" t="s">
        <v>690</v>
      </c>
      <c r="E244" t="s">
        <v>92</v>
      </c>
      <c r="F244" t="s">
        <v>93</v>
      </c>
      <c r="G244" t="s">
        <v>89</v>
      </c>
      <c r="H244" t="s">
        <v>202</v>
      </c>
      <c r="I244" t="s">
        <v>370</v>
      </c>
      <c r="K244" t="s">
        <v>370</v>
      </c>
      <c r="M244" t="s">
        <v>204</v>
      </c>
    </row>
    <row r="245" spans="1:13" x14ac:dyDescent="0.25">
      <c r="H245" t="s">
        <v>0</v>
      </c>
      <c r="M245">
        <v>0</v>
      </c>
    </row>
    <row r="246" spans="1:13" x14ac:dyDescent="0.25">
      <c r="A246" t="s">
        <v>178</v>
      </c>
      <c r="B246" s="1">
        <v>42762</v>
      </c>
      <c r="C246" t="s">
        <v>179</v>
      </c>
      <c r="D246">
        <v>1</v>
      </c>
      <c r="E246" t="s">
        <v>180</v>
      </c>
      <c r="F246" t="s">
        <v>100</v>
      </c>
      <c r="G246" t="s">
        <v>10</v>
      </c>
      <c r="H246" t="s">
        <v>136</v>
      </c>
      <c r="I246" s="2">
        <v>2800</v>
      </c>
      <c r="J246" s="5">
        <v>1</v>
      </c>
      <c r="M246" s="2">
        <v>2800</v>
      </c>
    </row>
    <row r="247" spans="1:13" x14ac:dyDescent="0.25">
      <c r="A247" t="s">
        <v>258</v>
      </c>
      <c r="B247" s="1">
        <v>42777</v>
      </c>
      <c r="C247" t="s">
        <v>138</v>
      </c>
      <c r="D247">
        <v>1</v>
      </c>
      <c r="E247" t="s">
        <v>259</v>
      </c>
      <c r="F247" t="s">
        <v>97</v>
      </c>
      <c r="G247" t="s">
        <v>3</v>
      </c>
      <c r="H247" t="s">
        <v>260</v>
      </c>
      <c r="K247" s="2">
        <v>2800</v>
      </c>
      <c r="L247" s="5">
        <v>1</v>
      </c>
      <c r="M247">
        <v>0</v>
      </c>
    </row>
    <row r="248" spans="1:13" x14ac:dyDescent="0.25">
      <c r="A248" t="s">
        <v>261</v>
      </c>
      <c r="B248" s="1">
        <v>42789</v>
      </c>
      <c r="C248" t="s">
        <v>262</v>
      </c>
      <c r="D248">
        <v>1</v>
      </c>
      <c r="E248" t="s">
        <v>263</v>
      </c>
      <c r="F248" t="s">
        <v>100</v>
      </c>
      <c r="G248" t="s">
        <v>10</v>
      </c>
      <c r="H248" t="s">
        <v>136</v>
      </c>
      <c r="I248" s="2">
        <v>3800</v>
      </c>
      <c r="J248" s="5">
        <v>2</v>
      </c>
      <c r="M248" s="2">
        <v>3800</v>
      </c>
    </row>
    <row r="249" spans="1:13" x14ac:dyDescent="0.25">
      <c r="A249" t="s">
        <v>359</v>
      </c>
      <c r="B249" s="1">
        <v>42812</v>
      </c>
      <c r="C249" t="s">
        <v>494</v>
      </c>
      <c r="D249">
        <v>1</v>
      </c>
      <c r="E249" t="s">
        <v>360</v>
      </c>
      <c r="F249" t="s">
        <v>100</v>
      </c>
      <c r="G249" t="s">
        <v>10</v>
      </c>
      <c r="H249" t="s">
        <v>136</v>
      </c>
      <c r="I249" s="2">
        <v>3800</v>
      </c>
      <c r="J249" s="5">
        <v>3</v>
      </c>
      <c r="M249" s="2">
        <v>7600</v>
      </c>
    </row>
    <row r="250" spans="1:13" x14ac:dyDescent="0.25">
      <c r="A250" t="s">
        <v>361</v>
      </c>
      <c r="B250" s="1">
        <v>42819</v>
      </c>
      <c r="C250" t="s">
        <v>138</v>
      </c>
      <c r="D250">
        <v>1</v>
      </c>
      <c r="E250" t="s">
        <v>362</v>
      </c>
      <c r="F250" t="s">
        <v>97</v>
      </c>
      <c r="G250" t="s">
        <v>10</v>
      </c>
      <c r="H250" t="s">
        <v>260</v>
      </c>
      <c r="K250" s="2">
        <v>3640</v>
      </c>
      <c r="L250" s="5">
        <v>2</v>
      </c>
      <c r="M250" s="2">
        <v>3960</v>
      </c>
    </row>
    <row r="251" spans="1:13" x14ac:dyDescent="0.25">
      <c r="A251" t="s">
        <v>363</v>
      </c>
      <c r="B251" s="1">
        <v>42823</v>
      </c>
      <c r="C251" t="s">
        <v>138</v>
      </c>
      <c r="D251">
        <v>1</v>
      </c>
      <c r="E251" t="s">
        <v>364</v>
      </c>
      <c r="F251" t="s">
        <v>97</v>
      </c>
      <c r="G251" t="s">
        <v>3</v>
      </c>
      <c r="H251" t="s">
        <v>260</v>
      </c>
      <c r="K251" s="2">
        <v>3821.01</v>
      </c>
      <c r="L251" s="5">
        <v>3</v>
      </c>
      <c r="M251">
        <v>138.99</v>
      </c>
    </row>
    <row r="252" spans="1:13" x14ac:dyDescent="0.25">
      <c r="A252" t="s">
        <v>496</v>
      </c>
      <c r="B252" s="1">
        <v>42826</v>
      </c>
      <c r="C252" t="s">
        <v>497</v>
      </c>
      <c r="D252">
        <v>1</v>
      </c>
      <c r="E252" t="s">
        <v>658</v>
      </c>
      <c r="F252" t="s">
        <v>100</v>
      </c>
      <c r="G252" t="s">
        <v>10</v>
      </c>
      <c r="H252" t="s">
        <v>136</v>
      </c>
      <c r="I252" s="2">
        <v>10000</v>
      </c>
      <c r="J252" s="5">
        <v>4</v>
      </c>
      <c r="M252" s="2">
        <v>10138.99</v>
      </c>
    </row>
    <row r="253" spans="1:13" x14ac:dyDescent="0.25">
      <c r="A253" t="s">
        <v>499</v>
      </c>
      <c r="B253" s="1">
        <v>42842</v>
      </c>
      <c r="C253" t="s">
        <v>500</v>
      </c>
      <c r="D253">
        <v>1</v>
      </c>
      <c r="E253" t="s">
        <v>660</v>
      </c>
      <c r="F253" t="s">
        <v>97</v>
      </c>
      <c r="G253" t="s">
        <v>10</v>
      </c>
      <c r="H253" t="s">
        <v>501</v>
      </c>
      <c r="K253">
        <v>139</v>
      </c>
      <c r="L253" s="5">
        <v>2</v>
      </c>
      <c r="M253" s="2">
        <v>9999.99</v>
      </c>
    </row>
    <row r="254" spans="1:13" x14ac:dyDescent="0.25">
      <c r="A254" t="s">
        <v>502</v>
      </c>
      <c r="B254" s="1">
        <v>42844</v>
      </c>
      <c r="C254" t="s">
        <v>138</v>
      </c>
      <c r="D254">
        <v>1</v>
      </c>
      <c r="E254" t="s">
        <v>661</v>
      </c>
      <c r="F254" t="s">
        <v>97</v>
      </c>
      <c r="G254" t="s">
        <v>3</v>
      </c>
      <c r="H254" t="s">
        <v>503</v>
      </c>
      <c r="K254" s="2">
        <v>10000.030000000001</v>
      </c>
      <c r="L254" s="5">
        <v>4</v>
      </c>
      <c r="M254">
        <v>-0.04</v>
      </c>
    </row>
    <row r="255" spans="1:13" x14ac:dyDescent="0.25">
      <c r="A255" t="s">
        <v>504</v>
      </c>
      <c r="B255" s="1">
        <v>42850</v>
      </c>
      <c r="C255" t="s">
        <v>505</v>
      </c>
      <c r="D255">
        <v>1</v>
      </c>
      <c r="E255" t="s">
        <v>664</v>
      </c>
      <c r="F255" t="s">
        <v>100</v>
      </c>
      <c r="G255" t="s">
        <v>10</v>
      </c>
      <c r="H255" t="s">
        <v>136</v>
      </c>
      <c r="I255" s="2">
        <v>4000</v>
      </c>
      <c r="J255" s="5">
        <v>5</v>
      </c>
      <c r="M255" s="2">
        <v>3999.96</v>
      </c>
    </row>
    <row r="256" spans="1:13" x14ac:dyDescent="0.25">
      <c r="A256" t="s">
        <v>665</v>
      </c>
      <c r="B256" s="1">
        <v>42878</v>
      </c>
      <c r="C256" t="s">
        <v>786</v>
      </c>
      <c r="D256">
        <v>1</v>
      </c>
      <c r="E256" t="s">
        <v>667</v>
      </c>
      <c r="F256" t="s">
        <v>100</v>
      </c>
      <c r="G256" t="s">
        <v>10</v>
      </c>
      <c r="H256" t="s">
        <v>136</v>
      </c>
      <c r="I256" s="2">
        <v>4000</v>
      </c>
      <c r="J256" s="5">
        <v>6</v>
      </c>
      <c r="M256" s="2">
        <v>7999.96</v>
      </c>
    </row>
    <row r="257" spans="1:14" x14ac:dyDescent="0.25">
      <c r="A257" t="s">
        <v>668</v>
      </c>
      <c r="B257" s="1">
        <v>42885</v>
      </c>
      <c r="C257" t="s">
        <v>138</v>
      </c>
      <c r="D257">
        <v>1</v>
      </c>
      <c r="E257" t="s">
        <v>669</v>
      </c>
      <c r="F257" t="s">
        <v>97</v>
      </c>
      <c r="G257" t="s">
        <v>3</v>
      </c>
      <c r="H257" t="s">
        <v>260</v>
      </c>
      <c r="K257" s="2">
        <v>4000.01</v>
      </c>
      <c r="L257" s="5">
        <v>5</v>
      </c>
      <c r="M257" s="2">
        <v>3999.95</v>
      </c>
    </row>
    <row r="258" spans="1:14" x14ac:dyDescent="0.25">
      <c r="A258" t="s">
        <v>787</v>
      </c>
      <c r="B258" s="1">
        <v>42898</v>
      </c>
      <c r="C258" t="s">
        <v>788</v>
      </c>
      <c r="D258">
        <v>1</v>
      </c>
      <c r="E258" t="s">
        <v>789</v>
      </c>
      <c r="F258" t="s">
        <v>100</v>
      </c>
      <c r="G258" t="s">
        <v>10</v>
      </c>
      <c r="H258" t="s">
        <v>136</v>
      </c>
      <c r="I258" s="2">
        <v>3000</v>
      </c>
      <c r="J258" s="5">
        <v>7</v>
      </c>
      <c r="M258" s="2">
        <v>6999.95</v>
      </c>
    </row>
    <row r="259" spans="1:14" x14ac:dyDescent="0.25">
      <c r="A259" t="s">
        <v>790</v>
      </c>
      <c r="B259" s="1">
        <v>42915</v>
      </c>
      <c r="C259" t="s">
        <v>138</v>
      </c>
      <c r="D259">
        <v>1</v>
      </c>
      <c r="E259" t="s">
        <v>791</v>
      </c>
      <c r="F259" t="s">
        <v>97</v>
      </c>
      <c r="G259" t="s">
        <v>3</v>
      </c>
      <c r="H259" t="s">
        <v>260</v>
      </c>
      <c r="K259" s="2">
        <v>4000.01</v>
      </c>
      <c r="L259" s="5">
        <v>6</v>
      </c>
      <c r="M259" s="2">
        <v>2999.94</v>
      </c>
    </row>
    <row r="260" spans="1:14" x14ac:dyDescent="0.25">
      <c r="A260" t="s">
        <v>792</v>
      </c>
      <c r="B260" s="1">
        <v>42915</v>
      </c>
      <c r="C260" t="s">
        <v>138</v>
      </c>
      <c r="D260">
        <v>1</v>
      </c>
      <c r="E260" t="s">
        <v>793</v>
      </c>
      <c r="F260" t="s">
        <v>97</v>
      </c>
      <c r="G260" t="s">
        <v>3</v>
      </c>
      <c r="H260" t="s">
        <v>260</v>
      </c>
      <c r="K260" s="2">
        <v>3293.59</v>
      </c>
      <c r="L260" s="5">
        <v>7</v>
      </c>
      <c r="M260">
        <v>-293.64999999999998</v>
      </c>
    </row>
    <row r="261" spans="1:14" x14ac:dyDescent="0.25">
      <c r="H261" t="s">
        <v>129</v>
      </c>
      <c r="I261" s="2">
        <v>31400</v>
      </c>
      <c r="K261" s="2">
        <v>31693.65</v>
      </c>
    </row>
    <row r="262" spans="1:14" x14ac:dyDescent="0.25">
      <c r="H262" t="s">
        <v>82</v>
      </c>
      <c r="M262">
        <v>-293.64999999999998</v>
      </c>
      <c r="N262" t="s">
        <v>813</v>
      </c>
    </row>
    <row r="263" spans="1:14" x14ac:dyDescent="0.25">
      <c r="A263" t="s">
        <v>88</v>
      </c>
      <c r="B263" t="s">
        <v>89</v>
      </c>
      <c r="C263" t="s">
        <v>95</v>
      </c>
      <c r="D263" t="s">
        <v>690</v>
      </c>
      <c r="E263" t="s">
        <v>92</v>
      </c>
      <c r="F263" t="s">
        <v>93</v>
      </c>
      <c r="G263" t="s">
        <v>89</v>
      </c>
      <c r="H263" t="s">
        <v>202</v>
      </c>
      <c r="I263" t="s">
        <v>370</v>
      </c>
      <c r="K263" t="s">
        <v>370</v>
      </c>
      <c r="M263" t="s">
        <v>204</v>
      </c>
    </row>
    <row r="265" spans="1:14" x14ac:dyDescent="0.25">
      <c r="A265" t="s">
        <v>83</v>
      </c>
      <c r="B265" t="s">
        <v>84</v>
      </c>
      <c r="C265">
        <v>73</v>
      </c>
      <c r="D265" t="s">
        <v>417</v>
      </c>
      <c r="E265" t="s">
        <v>418</v>
      </c>
      <c r="F265" t="s">
        <v>419</v>
      </c>
    </row>
    <row r="266" spans="1:14" x14ac:dyDescent="0.25">
      <c r="A266" t="s">
        <v>88</v>
      </c>
      <c r="B266" t="s">
        <v>89</v>
      </c>
      <c r="C266" t="s">
        <v>95</v>
      </c>
      <c r="D266" t="s">
        <v>690</v>
      </c>
      <c r="E266" t="s">
        <v>92</v>
      </c>
      <c r="F266" t="s">
        <v>93</v>
      </c>
      <c r="G266" t="s">
        <v>89</v>
      </c>
      <c r="H266" t="s">
        <v>202</v>
      </c>
      <c r="I266" t="s">
        <v>370</v>
      </c>
      <c r="K266" t="s">
        <v>370</v>
      </c>
      <c r="M266" t="s">
        <v>204</v>
      </c>
    </row>
    <row r="267" spans="1:14" x14ac:dyDescent="0.25">
      <c r="H267" t="s">
        <v>0</v>
      </c>
      <c r="M267" s="2">
        <v>1796.67</v>
      </c>
    </row>
    <row r="268" spans="1:14" x14ac:dyDescent="0.25">
      <c r="A268" t="s">
        <v>267</v>
      </c>
      <c r="B268" s="1">
        <v>42786</v>
      </c>
      <c r="C268" t="s">
        <v>268</v>
      </c>
      <c r="D268">
        <v>1</v>
      </c>
      <c r="E268" t="s">
        <v>269</v>
      </c>
      <c r="F268" t="s">
        <v>100</v>
      </c>
      <c r="G268" t="s">
        <v>10</v>
      </c>
      <c r="H268" t="s">
        <v>136</v>
      </c>
      <c r="I268" s="2">
        <v>5800</v>
      </c>
      <c r="J268" s="5">
        <v>1</v>
      </c>
      <c r="M268" s="2">
        <v>7596.67</v>
      </c>
    </row>
    <row r="269" spans="1:14" x14ac:dyDescent="0.25">
      <c r="A269" t="s">
        <v>228</v>
      </c>
      <c r="B269" s="1">
        <v>42790</v>
      </c>
      <c r="C269" t="s">
        <v>229</v>
      </c>
      <c r="D269">
        <v>1</v>
      </c>
      <c r="E269" t="s">
        <v>230</v>
      </c>
      <c r="F269" t="s">
        <v>97</v>
      </c>
      <c r="G269" t="s">
        <v>3</v>
      </c>
      <c r="H269" t="s">
        <v>270</v>
      </c>
      <c r="K269">
        <v>599</v>
      </c>
      <c r="M269" s="2">
        <v>6997.67</v>
      </c>
    </row>
    <row r="270" spans="1:14" x14ac:dyDescent="0.25">
      <c r="A270" t="s">
        <v>271</v>
      </c>
      <c r="B270" s="1">
        <v>42794</v>
      </c>
      <c r="C270" t="s">
        <v>138</v>
      </c>
      <c r="D270">
        <v>1</v>
      </c>
      <c r="E270" t="s">
        <v>272</v>
      </c>
      <c r="F270" t="s">
        <v>97</v>
      </c>
      <c r="G270" t="s">
        <v>10</v>
      </c>
      <c r="H270" t="s">
        <v>273</v>
      </c>
      <c r="K270" s="2">
        <v>5799.68</v>
      </c>
      <c r="L270" s="5">
        <v>1</v>
      </c>
      <c r="M270" s="2">
        <v>1197.99</v>
      </c>
    </row>
    <row r="271" spans="1:14" x14ac:dyDescent="0.25">
      <c r="H271" t="s">
        <v>129</v>
      </c>
      <c r="I271" s="2">
        <v>5800</v>
      </c>
      <c r="K271" s="2">
        <v>6398.68</v>
      </c>
    </row>
    <row r="272" spans="1:14" x14ac:dyDescent="0.25">
      <c r="H272" t="s">
        <v>82</v>
      </c>
      <c r="M272" s="2">
        <v>1197.99</v>
      </c>
      <c r="N272" t="s">
        <v>817</v>
      </c>
    </row>
    <row r="273" spans="1:14" x14ac:dyDescent="0.25">
      <c r="A273" t="s">
        <v>88</v>
      </c>
      <c r="B273" t="s">
        <v>89</v>
      </c>
      <c r="C273" t="s">
        <v>95</v>
      </c>
      <c r="D273" t="s">
        <v>690</v>
      </c>
      <c r="E273" t="s">
        <v>92</v>
      </c>
      <c r="F273" t="s">
        <v>93</v>
      </c>
      <c r="G273" t="s">
        <v>89</v>
      </c>
      <c r="H273" t="s">
        <v>202</v>
      </c>
      <c r="I273" t="s">
        <v>370</v>
      </c>
      <c r="K273" t="s">
        <v>370</v>
      </c>
      <c r="M273" t="s">
        <v>204</v>
      </c>
    </row>
    <row r="276" spans="1:14" x14ac:dyDescent="0.25">
      <c r="A276" t="s">
        <v>83</v>
      </c>
      <c r="B276" t="s">
        <v>84</v>
      </c>
      <c r="C276">
        <v>74</v>
      </c>
      <c r="D276" t="s">
        <v>420</v>
      </c>
      <c r="E276" t="s">
        <v>421</v>
      </c>
      <c r="F276" t="s">
        <v>422</v>
      </c>
    </row>
    <row r="277" spans="1:14" x14ac:dyDescent="0.25">
      <c r="A277" t="s">
        <v>88</v>
      </c>
      <c r="B277" t="s">
        <v>89</v>
      </c>
      <c r="C277" t="s">
        <v>95</v>
      </c>
      <c r="D277" t="s">
        <v>690</v>
      </c>
      <c r="E277" t="s">
        <v>92</v>
      </c>
      <c r="F277" t="s">
        <v>93</v>
      </c>
      <c r="G277" t="s">
        <v>89</v>
      </c>
      <c r="H277" t="s">
        <v>202</v>
      </c>
      <c r="I277" t="s">
        <v>370</v>
      </c>
      <c r="K277" t="s">
        <v>370</v>
      </c>
      <c r="M277" t="s">
        <v>204</v>
      </c>
    </row>
    <row r="278" spans="1:14" x14ac:dyDescent="0.25">
      <c r="H278" t="s">
        <v>0</v>
      </c>
      <c r="M278">
        <v>0</v>
      </c>
    </row>
    <row r="279" spans="1:14" x14ac:dyDescent="0.25">
      <c r="A279" t="s">
        <v>277</v>
      </c>
      <c r="B279" s="1">
        <v>42786</v>
      </c>
      <c r="C279" t="s">
        <v>278</v>
      </c>
      <c r="D279">
        <v>1</v>
      </c>
      <c r="E279" t="s">
        <v>279</v>
      </c>
      <c r="F279" t="s">
        <v>100</v>
      </c>
      <c r="G279" t="s">
        <v>10</v>
      </c>
      <c r="H279" t="s">
        <v>136</v>
      </c>
      <c r="I279" s="2">
        <v>2900</v>
      </c>
      <c r="J279" s="5">
        <v>1</v>
      </c>
      <c r="M279" s="2">
        <v>2900</v>
      </c>
    </row>
    <row r="280" spans="1:14" x14ac:dyDescent="0.25">
      <c r="A280" t="s">
        <v>513</v>
      </c>
      <c r="B280" s="1">
        <v>42844</v>
      </c>
      <c r="C280" t="s">
        <v>138</v>
      </c>
      <c r="D280">
        <v>1</v>
      </c>
      <c r="E280" t="s">
        <v>674</v>
      </c>
      <c r="F280" t="s">
        <v>97</v>
      </c>
      <c r="G280" t="s">
        <v>3</v>
      </c>
      <c r="H280" t="s">
        <v>514</v>
      </c>
      <c r="K280" s="2">
        <v>2900</v>
      </c>
      <c r="L280" s="5">
        <v>1</v>
      </c>
      <c r="M280">
        <v>0</v>
      </c>
    </row>
    <row r="281" spans="1:14" x14ac:dyDescent="0.25">
      <c r="A281" t="s">
        <v>675</v>
      </c>
      <c r="B281" s="1">
        <v>42878</v>
      </c>
      <c r="C281" t="s">
        <v>794</v>
      </c>
      <c r="D281">
        <v>1</v>
      </c>
      <c r="E281" t="s">
        <v>677</v>
      </c>
      <c r="F281" t="s">
        <v>100</v>
      </c>
      <c r="G281" t="s">
        <v>10</v>
      </c>
      <c r="H281" t="s">
        <v>136</v>
      </c>
      <c r="I281" s="2">
        <v>4000</v>
      </c>
      <c r="J281" s="5">
        <v>2</v>
      </c>
      <c r="M281" s="2">
        <v>4000</v>
      </c>
    </row>
    <row r="282" spans="1:14" x14ac:dyDescent="0.25">
      <c r="A282" t="s">
        <v>795</v>
      </c>
      <c r="B282" s="1">
        <v>42913</v>
      </c>
      <c r="C282" t="s">
        <v>796</v>
      </c>
      <c r="D282">
        <v>1</v>
      </c>
      <c r="E282" t="s">
        <v>797</v>
      </c>
      <c r="F282" t="s">
        <v>100</v>
      </c>
      <c r="G282" t="s">
        <v>10</v>
      </c>
      <c r="H282" t="s">
        <v>136</v>
      </c>
      <c r="I282" s="2">
        <v>5000</v>
      </c>
      <c r="M282" s="2">
        <v>9000</v>
      </c>
    </row>
    <row r="283" spans="1:14" x14ac:dyDescent="0.25">
      <c r="A283" t="s">
        <v>798</v>
      </c>
      <c r="B283" s="1">
        <v>42915</v>
      </c>
      <c r="C283" t="s">
        <v>138</v>
      </c>
      <c r="D283">
        <v>1</v>
      </c>
      <c r="E283" t="s">
        <v>799</v>
      </c>
      <c r="F283" t="s">
        <v>97</v>
      </c>
      <c r="G283" t="s">
        <v>3</v>
      </c>
      <c r="H283" t="s">
        <v>800</v>
      </c>
      <c r="K283" s="2">
        <v>4000.7</v>
      </c>
      <c r="L283" s="5">
        <v>2</v>
      </c>
      <c r="M283" s="2">
        <v>4999.3</v>
      </c>
    </row>
    <row r="284" spans="1:14" x14ac:dyDescent="0.25">
      <c r="H284" t="s">
        <v>129</v>
      </c>
      <c r="I284" s="2">
        <v>11900</v>
      </c>
      <c r="K284" s="2">
        <v>6900.7</v>
      </c>
    </row>
    <row r="285" spans="1:14" x14ac:dyDescent="0.25">
      <c r="H285" t="s">
        <v>82</v>
      </c>
      <c r="M285" s="2">
        <v>4999.3</v>
      </c>
      <c r="N285" t="s">
        <v>816</v>
      </c>
    </row>
    <row r="286" spans="1:14" x14ac:dyDescent="0.25">
      <c r="A286" t="s">
        <v>88</v>
      </c>
      <c r="B286" t="s">
        <v>89</v>
      </c>
      <c r="C286" t="s">
        <v>95</v>
      </c>
      <c r="D286" t="s">
        <v>690</v>
      </c>
      <c r="E286" t="s">
        <v>92</v>
      </c>
      <c r="F286" t="s">
        <v>93</v>
      </c>
      <c r="G286" t="s">
        <v>89</v>
      </c>
      <c r="H286" t="s">
        <v>202</v>
      </c>
      <c r="I286" t="s">
        <v>370</v>
      </c>
      <c r="K286" t="s">
        <v>370</v>
      </c>
      <c r="M286" t="s">
        <v>204</v>
      </c>
    </row>
    <row r="289" spans="1:14" x14ac:dyDescent="0.25">
      <c r="A289" t="s">
        <v>83</v>
      </c>
      <c r="B289" t="s">
        <v>84</v>
      </c>
      <c r="C289">
        <v>75</v>
      </c>
      <c r="D289" t="s">
        <v>385</v>
      </c>
      <c r="E289" t="s">
        <v>423</v>
      </c>
      <c r="F289" t="s">
        <v>424</v>
      </c>
    </row>
    <row r="290" spans="1:14" x14ac:dyDescent="0.25">
      <c r="A290" t="s">
        <v>88</v>
      </c>
      <c r="B290" t="s">
        <v>89</v>
      </c>
      <c r="C290" t="s">
        <v>95</v>
      </c>
      <c r="D290" t="s">
        <v>690</v>
      </c>
      <c r="E290" t="s">
        <v>92</v>
      </c>
      <c r="F290" t="s">
        <v>93</v>
      </c>
      <c r="G290" t="s">
        <v>89</v>
      </c>
      <c r="H290" t="s">
        <v>202</v>
      </c>
      <c r="I290" t="s">
        <v>370</v>
      </c>
      <c r="K290" t="s">
        <v>370</v>
      </c>
      <c r="M290" t="s">
        <v>204</v>
      </c>
    </row>
    <row r="291" spans="1:14" x14ac:dyDescent="0.25">
      <c r="H291" t="s">
        <v>0</v>
      </c>
      <c r="M291">
        <v>0</v>
      </c>
    </row>
    <row r="292" spans="1:14" x14ac:dyDescent="0.25">
      <c r="A292" t="s">
        <v>283</v>
      </c>
      <c r="B292" s="1">
        <v>42789</v>
      </c>
      <c r="C292" t="s">
        <v>284</v>
      </c>
      <c r="D292">
        <v>1</v>
      </c>
      <c r="E292" t="s">
        <v>285</v>
      </c>
      <c r="F292" t="s">
        <v>100</v>
      </c>
      <c r="G292" t="s">
        <v>10</v>
      </c>
      <c r="H292" t="s">
        <v>136</v>
      </c>
      <c r="I292" s="2">
        <v>5800</v>
      </c>
      <c r="J292" s="5">
        <v>1</v>
      </c>
      <c r="M292" s="2">
        <v>5800</v>
      </c>
    </row>
    <row r="293" spans="1:14" x14ac:dyDescent="0.25">
      <c r="A293" t="s">
        <v>365</v>
      </c>
      <c r="B293" s="1">
        <v>42805</v>
      </c>
      <c r="C293" t="s">
        <v>518</v>
      </c>
      <c r="D293">
        <v>1</v>
      </c>
      <c r="E293" t="s">
        <v>366</v>
      </c>
      <c r="F293" t="s">
        <v>100</v>
      </c>
      <c r="G293" t="s">
        <v>10</v>
      </c>
      <c r="H293" t="s">
        <v>136</v>
      </c>
      <c r="I293" s="2">
        <v>4800</v>
      </c>
      <c r="J293" s="5">
        <v>2</v>
      </c>
      <c r="M293" s="2">
        <v>10600</v>
      </c>
    </row>
    <row r="294" spans="1:14" x14ac:dyDescent="0.25">
      <c r="A294" t="s">
        <v>367</v>
      </c>
      <c r="B294" s="1">
        <v>42807</v>
      </c>
      <c r="C294" t="s">
        <v>138</v>
      </c>
      <c r="D294">
        <v>1</v>
      </c>
      <c r="E294" t="s">
        <v>368</v>
      </c>
      <c r="F294" t="s">
        <v>97</v>
      </c>
      <c r="G294" t="s">
        <v>3</v>
      </c>
      <c r="H294" t="s">
        <v>369</v>
      </c>
      <c r="K294" s="2">
        <v>5800.51</v>
      </c>
      <c r="L294" s="5">
        <v>1</v>
      </c>
      <c r="M294" s="2">
        <v>4799.49</v>
      </c>
    </row>
    <row r="295" spans="1:14" x14ac:dyDescent="0.25">
      <c r="A295" t="s">
        <v>520</v>
      </c>
      <c r="B295" s="1">
        <v>42849</v>
      </c>
      <c r="C295" t="s">
        <v>138</v>
      </c>
      <c r="D295">
        <v>1</v>
      </c>
      <c r="E295" t="s">
        <v>801</v>
      </c>
      <c r="F295" t="s">
        <v>97</v>
      </c>
      <c r="G295" t="s">
        <v>3</v>
      </c>
      <c r="H295" t="s">
        <v>521</v>
      </c>
      <c r="K295" s="2">
        <v>4800.01</v>
      </c>
      <c r="L295" s="5">
        <v>2</v>
      </c>
      <c r="M295">
        <v>-0.52</v>
      </c>
    </row>
    <row r="296" spans="1:14" x14ac:dyDescent="0.25">
      <c r="H296" t="s">
        <v>129</v>
      </c>
      <c r="I296" s="2">
        <v>10600</v>
      </c>
      <c r="K296" s="2">
        <v>10600.52</v>
      </c>
    </row>
    <row r="297" spans="1:14" x14ac:dyDescent="0.25">
      <c r="H297" t="s">
        <v>82</v>
      </c>
      <c r="M297">
        <v>-0.52</v>
      </c>
      <c r="N297" t="s">
        <v>181</v>
      </c>
    </row>
    <row r="298" spans="1:14" x14ac:dyDescent="0.25">
      <c r="A298" t="s">
        <v>88</v>
      </c>
      <c r="B298" t="s">
        <v>89</v>
      </c>
      <c r="C298" t="s">
        <v>95</v>
      </c>
      <c r="D298" t="s">
        <v>690</v>
      </c>
      <c r="E298" t="s">
        <v>92</v>
      </c>
      <c r="F298" t="s">
        <v>93</v>
      </c>
      <c r="G298" t="s">
        <v>89</v>
      </c>
      <c r="H298" t="s">
        <v>202</v>
      </c>
      <c r="I298" t="s">
        <v>370</v>
      </c>
      <c r="K298" t="s">
        <v>370</v>
      </c>
      <c r="M298" t="s">
        <v>204</v>
      </c>
    </row>
    <row r="300" spans="1:14" x14ac:dyDescent="0.25">
      <c r="A300" t="s">
        <v>83</v>
      </c>
      <c r="B300" t="s">
        <v>84</v>
      </c>
      <c r="C300">
        <v>76</v>
      </c>
      <c r="D300" t="s">
        <v>484</v>
      </c>
      <c r="E300" t="s">
        <v>802</v>
      </c>
      <c r="F300" t="s">
        <v>524</v>
      </c>
    </row>
    <row r="301" spans="1:14" x14ac:dyDescent="0.25">
      <c r="A301" t="s">
        <v>88</v>
      </c>
      <c r="B301" t="s">
        <v>89</v>
      </c>
      <c r="C301" t="s">
        <v>95</v>
      </c>
      <c r="D301" t="s">
        <v>690</v>
      </c>
      <c r="E301" t="s">
        <v>92</v>
      </c>
      <c r="F301" t="s">
        <v>93</v>
      </c>
      <c r="G301" t="s">
        <v>89</v>
      </c>
      <c r="H301" t="s">
        <v>202</v>
      </c>
      <c r="I301" t="s">
        <v>370</v>
      </c>
      <c r="K301" t="s">
        <v>370</v>
      </c>
      <c r="M301" t="s">
        <v>204</v>
      </c>
    </row>
    <row r="302" spans="1:14" x14ac:dyDescent="0.25">
      <c r="H302" t="s">
        <v>0</v>
      </c>
      <c r="M302">
        <v>0</v>
      </c>
    </row>
    <row r="303" spans="1:14" x14ac:dyDescent="0.25">
      <c r="A303" t="s">
        <v>525</v>
      </c>
      <c r="B303" s="1">
        <v>42826</v>
      </c>
      <c r="C303" t="s">
        <v>526</v>
      </c>
      <c r="D303">
        <v>1</v>
      </c>
      <c r="E303" t="s">
        <v>682</v>
      </c>
      <c r="F303" t="s">
        <v>100</v>
      </c>
      <c r="G303" t="s">
        <v>10</v>
      </c>
      <c r="H303" t="s">
        <v>136</v>
      </c>
      <c r="I303">
        <v>0</v>
      </c>
      <c r="M303">
        <v>0</v>
      </c>
    </row>
    <row r="304" spans="1:14" x14ac:dyDescent="0.25">
      <c r="H304" t="s">
        <v>129</v>
      </c>
      <c r="I304">
        <v>554</v>
      </c>
      <c r="K304">
        <v>0</v>
      </c>
    </row>
    <row r="305" spans="1:14" x14ac:dyDescent="0.25">
      <c r="H305" t="s">
        <v>82</v>
      </c>
      <c r="M305">
        <v>0</v>
      </c>
      <c r="N305" t="s">
        <v>286</v>
      </c>
    </row>
    <row r="306" spans="1:14" x14ac:dyDescent="0.25">
      <c r="A306" t="s">
        <v>88</v>
      </c>
      <c r="B306" t="s">
        <v>89</v>
      </c>
      <c r="C306" t="s">
        <v>95</v>
      </c>
      <c r="D306" t="s">
        <v>690</v>
      </c>
      <c r="E306" t="s">
        <v>92</v>
      </c>
      <c r="F306" t="s">
        <v>93</v>
      </c>
      <c r="G306" t="s">
        <v>89</v>
      </c>
      <c r="H306" t="s">
        <v>202</v>
      </c>
      <c r="I306" t="s">
        <v>370</v>
      </c>
      <c r="K306" t="s">
        <v>370</v>
      </c>
      <c r="M306" t="s">
        <v>204</v>
      </c>
    </row>
    <row r="309" spans="1:14" x14ac:dyDescent="0.25">
      <c r="A309" t="s">
        <v>83</v>
      </c>
      <c r="B309" t="s">
        <v>84</v>
      </c>
      <c r="C309">
        <v>77</v>
      </c>
    </row>
    <row r="310" spans="1:14" x14ac:dyDescent="0.25">
      <c r="A310" t="s">
        <v>88</v>
      </c>
      <c r="B310" t="s">
        <v>89</v>
      </c>
      <c r="C310" t="s">
        <v>95</v>
      </c>
      <c r="D310" t="s">
        <v>690</v>
      </c>
      <c r="E310" t="s">
        <v>92</v>
      </c>
      <c r="F310" t="s">
        <v>93</v>
      </c>
      <c r="G310" t="s">
        <v>89</v>
      </c>
      <c r="H310" t="s">
        <v>202</v>
      </c>
      <c r="I310" t="s">
        <v>370</v>
      </c>
      <c r="K310" t="s">
        <v>370</v>
      </c>
      <c r="M310" t="s">
        <v>204</v>
      </c>
    </row>
    <row r="311" spans="1:14" x14ac:dyDescent="0.25">
      <c r="H311" t="s">
        <v>0</v>
      </c>
      <c r="M311">
        <v>0</v>
      </c>
    </row>
    <row r="312" spans="1:14" x14ac:dyDescent="0.25">
      <c r="A312" t="s">
        <v>683</v>
      </c>
      <c r="B312" s="1">
        <v>42867</v>
      </c>
      <c r="D312">
        <v>1</v>
      </c>
      <c r="E312" t="s">
        <v>684</v>
      </c>
      <c r="F312" t="s">
        <v>100</v>
      </c>
      <c r="G312" t="s">
        <v>10</v>
      </c>
      <c r="H312" t="s">
        <v>136</v>
      </c>
      <c r="I312" s="2">
        <v>3000</v>
      </c>
      <c r="J312" s="5">
        <v>1</v>
      </c>
      <c r="M312" s="2">
        <v>3000</v>
      </c>
    </row>
    <row r="313" spans="1:14" x14ac:dyDescent="0.25">
      <c r="A313" t="s">
        <v>803</v>
      </c>
      <c r="B313" s="1">
        <v>42915</v>
      </c>
      <c r="C313" t="s">
        <v>138</v>
      </c>
      <c r="D313">
        <v>1</v>
      </c>
      <c r="E313" t="s">
        <v>804</v>
      </c>
      <c r="F313" t="s">
        <v>97</v>
      </c>
      <c r="G313" t="s">
        <v>3</v>
      </c>
      <c r="H313" t="s">
        <v>805</v>
      </c>
      <c r="K313" s="2">
        <v>2999.9</v>
      </c>
      <c r="L313" s="5">
        <v>1</v>
      </c>
      <c r="M313">
        <v>0.1</v>
      </c>
    </row>
    <row r="314" spans="1:14" x14ac:dyDescent="0.25">
      <c r="H314" t="s">
        <v>129</v>
      </c>
      <c r="I314" s="2">
        <v>3000</v>
      </c>
      <c r="K314" s="2">
        <v>2999.9</v>
      </c>
    </row>
    <row r="315" spans="1:14" x14ac:dyDescent="0.25">
      <c r="H315" t="s">
        <v>82</v>
      </c>
      <c r="M315">
        <v>0.1</v>
      </c>
      <c r="N315" t="s">
        <v>286</v>
      </c>
    </row>
    <row r="316" spans="1:14" x14ac:dyDescent="0.25">
      <c r="A316" t="s">
        <v>88</v>
      </c>
      <c r="B316" t="s">
        <v>89</v>
      </c>
      <c r="C316" t="s">
        <v>95</v>
      </c>
      <c r="D316" t="s">
        <v>690</v>
      </c>
      <c r="E316" t="s">
        <v>92</v>
      </c>
      <c r="F316" t="s">
        <v>93</v>
      </c>
      <c r="G316" t="s">
        <v>89</v>
      </c>
      <c r="H316" t="s">
        <v>202</v>
      </c>
      <c r="I316" t="s">
        <v>370</v>
      </c>
      <c r="K316" t="s">
        <v>370</v>
      </c>
      <c r="M316" t="s">
        <v>204</v>
      </c>
    </row>
    <row r="318" spans="1:14" x14ac:dyDescent="0.25">
      <c r="A318" t="s">
        <v>83</v>
      </c>
      <c r="B318" t="s">
        <v>84</v>
      </c>
      <c r="C318">
        <v>78</v>
      </c>
      <c r="D318" t="s">
        <v>144</v>
      </c>
      <c r="E318" t="s">
        <v>806</v>
      </c>
      <c r="F318" t="s">
        <v>807</v>
      </c>
    </row>
    <row r="319" spans="1:14" x14ac:dyDescent="0.25">
      <c r="A319" t="s">
        <v>88</v>
      </c>
      <c r="B319" t="s">
        <v>89</v>
      </c>
      <c r="C319" t="s">
        <v>95</v>
      </c>
      <c r="D319" t="s">
        <v>690</v>
      </c>
      <c r="E319" t="s">
        <v>92</v>
      </c>
      <c r="F319" t="s">
        <v>93</v>
      </c>
      <c r="G319" t="s">
        <v>89</v>
      </c>
      <c r="H319" t="s">
        <v>202</v>
      </c>
      <c r="I319" t="s">
        <v>370</v>
      </c>
      <c r="K319" t="s">
        <v>370</v>
      </c>
      <c r="M319" t="s">
        <v>204</v>
      </c>
    </row>
    <row r="320" spans="1:14" x14ac:dyDescent="0.25">
      <c r="H320" t="s">
        <v>0</v>
      </c>
      <c r="M320">
        <v>0</v>
      </c>
    </row>
    <row r="321" spans="1:13" x14ac:dyDescent="0.25">
      <c r="A321" t="s">
        <v>808</v>
      </c>
      <c r="B321" s="1">
        <v>42898</v>
      </c>
      <c r="C321" t="s">
        <v>809</v>
      </c>
      <c r="D321">
        <v>1</v>
      </c>
      <c r="E321" t="s">
        <v>810</v>
      </c>
      <c r="F321" t="s">
        <v>100</v>
      </c>
      <c r="G321" t="s">
        <v>10</v>
      </c>
      <c r="H321" t="s">
        <v>136</v>
      </c>
      <c r="I321" s="2">
        <v>3000</v>
      </c>
      <c r="M321" s="2">
        <v>3000</v>
      </c>
    </row>
    <row r="322" spans="1:13" x14ac:dyDescent="0.25">
      <c r="H322" t="s">
        <v>129</v>
      </c>
      <c r="I322" s="2">
        <v>3000</v>
      </c>
      <c r="K322">
        <v>0</v>
      </c>
    </row>
    <row r="323" spans="1:13" x14ac:dyDescent="0.25">
      <c r="H323" t="s">
        <v>82</v>
      </c>
      <c r="M323" s="2">
        <v>3000</v>
      </c>
    </row>
    <row r="324" spans="1:13" x14ac:dyDescent="0.25">
      <c r="A324" t="s">
        <v>88</v>
      </c>
      <c r="B324" t="s">
        <v>89</v>
      </c>
      <c r="C324" t="s">
        <v>95</v>
      </c>
      <c r="D324" t="s">
        <v>690</v>
      </c>
      <c r="E324" t="s">
        <v>92</v>
      </c>
      <c r="F324" t="s">
        <v>93</v>
      </c>
      <c r="G324" t="s">
        <v>89</v>
      </c>
      <c r="H324" t="s">
        <v>202</v>
      </c>
      <c r="I324" t="s">
        <v>370</v>
      </c>
      <c r="K324" t="s">
        <v>370</v>
      </c>
      <c r="M324" t="s">
        <v>204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26"/>
  <sheetViews>
    <sheetView workbookViewId="0">
      <selection activeCell="C25" sqref="C25"/>
    </sheetView>
  </sheetViews>
  <sheetFormatPr baseColWidth="10" defaultRowHeight="15" x14ac:dyDescent="0.25"/>
  <cols>
    <col min="3" max="3" width="33.42578125" bestFit="1" customWidth="1"/>
    <col min="4" max="4" width="13.140625" bestFit="1" customWidth="1"/>
    <col min="5" max="5" width="8.5703125" bestFit="1" customWidth="1"/>
  </cols>
  <sheetData>
    <row r="4" spans="3:11" x14ac:dyDescent="0.25">
      <c r="C4" s="41" t="s">
        <v>833</v>
      </c>
      <c r="D4" s="41"/>
      <c r="E4" s="41"/>
      <c r="H4" s="16"/>
      <c r="I4" s="16"/>
      <c r="J4" s="16"/>
    </row>
    <row r="5" spans="3:11" x14ac:dyDescent="0.25">
      <c r="C5" s="41" t="s">
        <v>184</v>
      </c>
      <c r="D5" s="41"/>
      <c r="E5" s="41"/>
      <c r="H5" s="41"/>
      <c r="I5" s="41"/>
      <c r="J5" s="41"/>
    </row>
    <row r="6" spans="3:11" x14ac:dyDescent="0.25">
      <c r="H6" s="41"/>
      <c r="I6" s="41"/>
      <c r="J6" s="41"/>
    </row>
    <row r="7" spans="3:11" x14ac:dyDescent="0.25">
      <c r="C7" s="21" t="s">
        <v>830</v>
      </c>
      <c r="D7" s="21" t="s">
        <v>831</v>
      </c>
      <c r="E7" s="21" t="s">
        <v>832</v>
      </c>
      <c r="H7" s="4"/>
      <c r="I7" s="4"/>
      <c r="J7" s="4"/>
      <c r="K7" s="4"/>
    </row>
    <row r="8" spans="3:11" x14ac:dyDescent="0.25">
      <c r="C8" s="16" t="s">
        <v>828</v>
      </c>
      <c r="D8" s="13">
        <v>42900</v>
      </c>
      <c r="E8">
        <v>7000</v>
      </c>
      <c r="H8" s="24"/>
      <c r="I8" s="24"/>
      <c r="J8" s="24"/>
      <c r="K8" s="4"/>
    </row>
    <row r="9" spans="3:11" x14ac:dyDescent="0.25">
      <c r="C9" s="16" t="s">
        <v>829</v>
      </c>
      <c r="D9" s="13">
        <v>42770</v>
      </c>
      <c r="E9">
        <v>4900</v>
      </c>
      <c r="H9" s="4"/>
      <c r="I9" s="25"/>
      <c r="J9" s="4"/>
      <c r="K9" s="4"/>
    </row>
    <row r="10" spans="3:11" x14ac:dyDescent="0.25">
      <c r="H10" s="4"/>
      <c r="I10" s="25"/>
      <c r="J10" s="4"/>
      <c r="K10" s="4"/>
    </row>
    <row r="11" spans="3:11" x14ac:dyDescent="0.25">
      <c r="H11" s="4"/>
      <c r="I11" s="4"/>
      <c r="J11" s="4"/>
      <c r="K11" s="4"/>
    </row>
    <row r="12" spans="3:11" x14ac:dyDescent="0.25">
      <c r="H12" s="4"/>
      <c r="I12" s="4"/>
      <c r="J12" s="4"/>
      <c r="K12" s="4"/>
    </row>
    <row r="13" spans="3:11" x14ac:dyDescent="0.25">
      <c r="H13" s="4"/>
      <c r="I13" s="4"/>
      <c r="J13" s="4"/>
      <c r="K13" s="4"/>
    </row>
    <row r="14" spans="3:11" x14ac:dyDescent="0.25">
      <c r="H14" s="4"/>
      <c r="I14" s="4"/>
      <c r="J14" s="4"/>
      <c r="K14" s="4"/>
    </row>
    <row r="15" spans="3:11" x14ac:dyDescent="0.25">
      <c r="H15" s="4"/>
      <c r="I15" s="4"/>
      <c r="J15" s="4"/>
      <c r="K15" s="4"/>
    </row>
    <row r="16" spans="3:11" x14ac:dyDescent="0.25">
      <c r="H16" s="4"/>
      <c r="I16" s="4"/>
      <c r="J16" s="4"/>
      <c r="K16" s="4"/>
    </row>
    <row r="17" spans="8:11" x14ac:dyDescent="0.25">
      <c r="H17" s="4"/>
      <c r="I17" s="4"/>
      <c r="J17" s="4"/>
      <c r="K17" s="4"/>
    </row>
    <row r="18" spans="8:11" x14ac:dyDescent="0.25">
      <c r="H18" s="4"/>
      <c r="I18" s="4"/>
      <c r="J18" s="4"/>
      <c r="K18" s="4"/>
    </row>
    <row r="19" spans="8:11" x14ac:dyDescent="0.25">
      <c r="H19" s="4"/>
      <c r="I19" s="42"/>
      <c r="J19" s="42"/>
      <c r="K19" s="42"/>
    </row>
    <row r="20" spans="8:11" x14ac:dyDescent="0.25">
      <c r="H20" s="4"/>
      <c r="I20" s="42"/>
      <c r="J20" s="42"/>
      <c r="K20" s="42"/>
    </row>
    <row r="21" spans="8:11" x14ac:dyDescent="0.25">
      <c r="H21" s="4"/>
      <c r="I21" s="4"/>
      <c r="J21" s="4"/>
      <c r="K21" s="4"/>
    </row>
    <row r="22" spans="8:11" x14ac:dyDescent="0.25">
      <c r="H22" s="4"/>
      <c r="I22" s="24"/>
      <c r="J22" s="24"/>
      <c r="K22" s="24"/>
    </row>
    <row r="23" spans="8:11" x14ac:dyDescent="0.25">
      <c r="H23" s="4"/>
      <c r="I23" s="4"/>
      <c r="J23" s="25"/>
      <c r="K23" s="4"/>
    </row>
    <row r="24" spans="8:11" x14ac:dyDescent="0.25">
      <c r="H24" s="4"/>
      <c r="I24" s="4"/>
      <c r="J24" s="25"/>
      <c r="K24" s="4"/>
    </row>
    <row r="25" spans="8:11" x14ac:dyDescent="0.25">
      <c r="H25" s="4"/>
      <c r="I25" s="4"/>
      <c r="J25" s="4"/>
      <c r="K25" s="4"/>
    </row>
    <row r="26" spans="8:11" x14ac:dyDescent="0.25">
      <c r="I26" s="16"/>
      <c r="J26" s="16"/>
      <c r="K26" s="16"/>
    </row>
  </sheetData>
  <mergeCells count="6">
    <mergeCell ref="C4:E4"/>
    <mergeCell ref="C5:E5"/>
    <mergeCell ref="I19:K19"/>
    <mergeCell ref="I20:K20"/>
    <mergeCell ref="H5:J5"/>
    <mergeCell ref="H6:J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opLeftCell="A289" workbookViewId="0">
      <selection activeCell="M302" sqref="M302"/>
    </sheetView>
  </sheetViews>
  <sheetFormatPr baseColWidth="10" defaultRowHeight="15" x14ac:dyDescent="0.25"/>
  <cols>
    <col min="4" max="4" width="7.140625" bestFit="1" customWidth="1"/>
    <col min="8" max="8" width="39.7109375" bestFit="1" customWidth="1"/>
  </cols>
  <sheetData>
    <row r="1" spans="1:11" x14ac:dyDescent="0.25">
      <c r="A1" t="s">
        <v>834</v>
      </c>
      <c r="B1" t="s">
        <v>835</v>
      </c>
      <c r="C1" t="s">
        <v>836</v>
      </c>
      <c r="D1" t="s">
        <v>837</v>
      </c>
      <c r="E1" t="s">
        <v>838</v>
      </c>
      <c r="F1" t="s">
        <v>839</v>
      </c>
      <c r="G1" t="s">
        <v>835</v>
      </c>
      <c r="H1" t="s">
        <v>840</v>
      </c>
      <c r="I1" t="s">
        <v>841</v>
      </c>
      <c r="J1" t="s">
        <v>838</v>
      </c>
      <c r="K1" t="s">
        <v>836</v>
      </c>
    </row>
    <row r="2" spans="1:11" x14ac:dyDescent="0.25">
      <c r="A2" t="s">
        <v>842</v>
      </c>
      <c r="B2" t="s">
        <v>843</v>
      </c>
      <c r="C2" t="s">
        <v>844</v>
      </c>
      <c r="D2" t="s">
        <v>845</v>
      </c>
      <c r="J2" s="18">
        <v>42998</v>
      </c>
      <c r="K2" t="s">
        <v>846</v>
      </c>
    </row>
    <row r="3" spans="1:11" x14ac:dyDescent="0.25">
      <c r="J3" s="23">
        <v>0.73749999999999993</v>
      </c>
    </row>
    <row r="4" spans="1:11" x14ac:dyDescent="0.25">
      <c r="A4" t="s">
        <v>847</v>
      </c>
      <c r="B4" t="s">
        <v>848</v>
      </c>
      <c r="C4" t="s">
        <v>849</v>
      </c>
      <c r="D4" s="13">
        <v>42743</v>
      </c>
      <c r="E4">
        <v>7</v>
      </c>
    </row>
    <row r="6" spans="1:11" x14ac:dyDescent="0.25">
      <c r="A6" t="s">
        <v>850</v>
      </c>
      <c r="B6" t="s">
        <v>851</v>
      </c>
      <c r="D6" t="s">
        <v>159</v>
      </c>
      <c r="E6" t="s">
        <v>852</v>
      </c>
      <c r="G6" t="s">
        <v>853</v>
      </c>
      <c r="H6" t="s">
        <v>854</v>
      </c>
      <c r="I6" t="s">
        <v>855</v>
      </c>
      <c r="J6" t="s">
        <v>856</v>
      </c>
      <c r="K6" t="s">
        <v>857</v>
      </c>
    </row>
    <row r="7" spans="1:11" x14ac:dyDescent="0.25">
      <c r="A7" t="s">
        <v>834</v>
      </c>
      <c r="B7" t="s">
        <v>835</v>
      </c>
      <c r="C7" t="s">
        <v>836</v>
      </c>
      <c r="D7" t="s">
        <v>837</v>
      </c>
      <c r="E7" t="s">
        <v>838</v>
      </c>
      <c r="F7" t="s">
        <v>839</v>
      </c>
      <c r="G7" t="s">
        <v>835</v>
      </c>
      <c r="H7" t="s">
        <v>840</v>
      </c>
      <c r="I7" t="s">
        <v>841</v>
      </c>
      <c r="J7" t="s">
        <v>838</v>
      </c>
      <c r="K7" t="s">
        <v>836</v>
      </c>
    </row>
    <row r="9" spans="1:11" x14ac:dyDescent="0.25">
      <c r="A9" t="s">
        <v>83</v>
      </c>
      <c r="B9" t="s">
        <v>84</v>
      </c>
      <c r="C9">
        <v>1</v>
      </c>
      <c r="D9" t="s">
        <v>197</v>
      </c>
      <c r="E9" t="s">
        <v>198</v>
      </c>
      <c r="F9" t="s">
        <v>199</v>
      </c>
    </row>
    <row r="10" spans="1:11" x14ac:dyDescent="0.25">
      <c r="A10" t="s">
        <v>88</v>
      </c>
      <c r="B10" t="s">
        <v>89</v>
      </c>
      <c r="C10" t="s">
        <v>95</v>
      </c>
      <c r="D10" t="s">
        <v>91</v>
      </c>
      <c r="E10" t="s">
        <v>92</v>
      </c>
      <c r="F10" t="s">
        <v>200</v>
      </c>
      <c r="G10" t="s">
        <v>89</v>
      </c>
      <c r="H10" t="s">
        <v>202</v>
      </c>
      <c r="I10" t="s">
        <v>370</v>
      </c>
      <c r="J10" t="s">
        <v>92</v>
      </c>
      <c r="K10" t="s">
        <v>95</v>
      </c>
    </row>
    <row r="11" spans="1:11" x14ac:dyDescent="0.25">
      <c r="H11" t="s">
        <v>0</v>
      </c>
      <c r="K11">
        <v>184</v>
      </c>
    </row>
    <row r="12" spans="1:11" x14ac:dyDescent="0.25">
      <c r="A12" t="s">
        <v>96</v>
      </c>
      <c r="B12" s="18">
        <v>42755</v>
      </c>
      <c r="C12" t="s">
        <v>1</v>
      </c>
      <c r="D12">
        <v>1</v>
      </c>
      <c r="E12" t="s">
        <v>2</v>
      </c>
      <c r="F12" t="s">
        <v>97</v>
      </c>
      <c r="G12" t="s">
        <v>3</v>
      </c>
      <c r="H12" t="s">
        <v>4</v>
      </c>
      <c r="J12">
        <v>124</v>
      </c>
      <c r="K12">
        <v>60</v>
      </c>
    </row>
    <row r="13" spans="1:11" x14ac:dyDescent="0.25">
      <c r="A13" t="s">
        <v>98</v>
      </c>
      <c r="B13" s="18">
        <v>42755</v>
      </c>
      <c r="C13" t="s">
        <v>5</v>
      </c>
      <c r="D13">
        <v>1</v>
      </c>
      <c r="E13" t="s">
        <v>6</v>
      </c>
      <c r="F13" t="s">
        <v>97</v>
      </c>
      <c r="G13" t="s">
        <v>3</v>
      </c>
      <c r="H13" t="s">
        <v>7</v>
      </c>
      <c r="J13">
        <v>60</v>
      </c>
      <c r="K13">
        <v>0</v>
      </c>
    </row>
    <row r="14" spans="1:11" x14ac:dyDescent="0.25">
      <c r="A14" t="s">
        <v>99</v>
      </c>
      <c r="B14" s="18">
        <v>42759</v>
      </c>
      <c r="C14" t="s">
        <v>8</v>
      </c>
      <c r="D14">
        <v>1</v>
      </c>
      <c r="E14" t="s">
        <v>9</v>
      </c>
      <c r="F14" t="s">
        <v>100</v>
      </c>
      <c r="G14" t="s">
        <v>10</v>
      </c>
      <c r="H14" t="s">
        <v>101</v>
      </c>
      <c r="I14" s="17">
        <v>5603</v>
      </c>
      <c r="K14" s="17">
        <v>5603</v>
      </c>
    </row>
    <row r="15" spans="1:11" x14ac:dyDescent="0.25">
      <c r="A15" t="s">
        <v>102</v>
      </c>
      <c r="B15" s="18">
        <v>42762</v>
      </c>
      <c r="C15" t="s">
        <v>11</v>
      </c>
      <c r="D15">
        <v>1</v>
      </c>
      <c r="E15" t="s">
        <v>12</v>
      </c>
      <c r="F15" t="s">
        <v>100</v>
      </c>
      <c r="G15" t="s">
        <v>10</v>
      </c>
      <c r="H15" t="s">
        <v>103</v>
      </c>
      <c r="I15" s="17">
        <v>20000</v>
      </c>
      <c r="K15" s="17">
        <v>25603</v>
      </c>
    </row>
    <row r="16" spans="1:11" x14ac:dyDescent="0.25">
      <c r="A16" t="s">
        <v>104</v>
      </c>
      <c r="B16" s="18">
        <v>42766</v>
      </c>
      <c r="C16" t="s">
        <v>13</v>
      </c>
      <c r="D16">
        <v>1</v>
      </c>
      <c r="E16" t="s">
        <v>14</v>
      </c>
      <c r="F16" t="s">
        <v>97</v>
      </c>
      <c r="G16" t="s">
        <v>10</v>
      </c>
      <c r="H16" t="s">
        <v>15</v>
      </c>
      <c r="J16">
        <v>267</v>
      </c>
      <c r="K16" s="17">
        <v>25336</v>
      </c>
    </row>
    <row r="17" spans="1:11" x14ac:dyDescent="0.25">
      <c r="A17" t="s">
        <v>105</v>
      </c>
      <c r="B17" s="18">
        <v>42766</v>
      </c>
      <c r="C17" t="s">
        <v>16</v>
      </c>
      <c r="D17">
        <v>1</v>
      </c>
      <c r="E17" t="s">
        <v>17</v>
      </c>
      <c r="F17" t="s">
        <v>97</v>
      </c>
      <c r="G17" t="s">
        <v>10</v>
      </c>
      <c r="H17" t="s">
        <v>18</v>
      </c>
      <c r="J17">
        <v>344</v>
      </c>
      <c r="K17" s="17">
        <v>24992</v>
      </c>
    </row>
    <row r="18" spans="1:11" x14ac:dyDescent="0.25">
      <c r="A18" t="s">
        <v>106</v>
      </c>
      <c r="B18" s="18">
        <v>42766</v>
      </c>
      <c r="C18" t="s">
        <v>19</v>
      </c>
      <c r="D18">
        <v>1</v>
      </c>
      <c r="E18" t="s">
        <v>20</v>
      </c>
      <c r="F18" t="s">
        <v>97</v>
      </c>
      <c r="G18" t="s">
        <v>10</v>
      </c>
      <c r="H18" t="s">
        <v>21</v>
      </c>
      <c r="J18" s="17">
        <v>1566</v>
      </c>
      <c r="K18" s="17">
        <v>23426</v>
      </c>
    </row>
    <row r="19" spans="1:11" x14ac:dyDescent="0.25">
      <c r="A19" t="s">
        <v>107</v>
      </c>
      <c r="B19" s="18">
        <v>42766</v>
      </c>
      <c r="C19" t="s">
        <v>22</v>
      </c>
      <c r="D19">
        <v>1</v>
      </c>
      <c r="E19" t="s">
        <v>23</v>
      </c>
      <c r="F19" t="s">
        <v>97</v>
      </c>
      <c r="G19" t="s">
        <v>10</v>
      </c>
      <c r="H19" t="s">
        <v>24</v>
      </c>
      <c r="J19">
        <v>609.4</v>
      </c>
      <c r="K19" s="17">
        <v>22816.6</v>
      </c>
    </row>
    <row r="20" spans="1:11" x14ac:dyDescent="0.25">
      <c r="A20" t="s">
        <v>108</v>
      </c>
      <c r="B20" s="18">
        <v>42766</v>
      </c>
      <c r="C20" t="s">
        <v>25</v>
      </c>
      <c r="D20">
        <v>1</v>
      </c>
      <c r="E20" t="s">
        <v>26</v>
      </c>
      <c r="F20" t="s">
        <v>97</v>
      </c>
      <c r="G20" t="s">
        <v>10</v>
      </c>
      <c r="H20" t="s">
        <v>27</v>
      </c>
      <c r="J20">
        <v>299.7</v>
      </c>
      <c r="K20" s="17">
        <v>22516.9</v>
      </c>
    </row>
    <row r="21" spans="1:11" x14ac:dyDescent="0.25">
      <c r="A21" t="s">
        <v>109</v>
      </c>
      <c r="B21" s="18">
        <v>42766</v>
      </c>
      <c r="C21" t="s">
        <v>28</v>
      </c>
      <c r="D21">
        <v>1</v>
      </c>
      <c r="E21" t="s">
        <v>29</v>
      </c>
      <c r="F21" t="s">
        <v>97</v>
      </c>
      <c r="G21" t="s">
        <v>10</v>
      </c>
      <c r="H21" t="s">
        <v>30</v>
      </c>
      <c r="J21">
        <v>253</v>
      </c>
      <c r="K21" s="17">
        <v>22263.9</v>
      </c>
    </row>
    <row r="22" spans="1:11" x14ac:dyDescent="0.25">
      <c r="A22" t="s">
        <v>110</v>
      </c>
      <c r="B22" s="18">
        <v>42766</v>
      </c>
      <c r="C22" t="s">
        <v>31</v>
      </c>
      <c r="D22">
        <v>1</v>
      </c>
      <c r="E22" t="s">
        <v>32</v>
      </c>
      <c r="F22" t="s">
        <v>97</v>
      </c>
      <c r="G22" t="s">
        <v>10</v>
      </c>
      <c r="H22" t="s">
        <v>33</v>
      </c>
      <c r="J22">
        <v>100</v>
      </c>
      <c r="K22" s="17">
        <v>22163.9</v>
      </c>
    </row>
    <row r="23" spans="1:11" x14ac:dyDescent="0.25">
      <c r="A23" t="s">
        <v>111</v>
      </c>
      <c r="B23" s="18">
        <v>42766</v>
      </c>
      <c r="C23" t="s">
        <v>34</v>
      </c>
      <c r="D23">
        <v>1</v>
      </c>
      <c r="E23" t="s">
        <v>35</v>
      </c>
      <c r="F23" t="s">
        <v>97</v>
      </c>
      <c r="G23" t="s">
        <v>10</v>
      </c>
      <c r="H23" t="s">
        <v>36</v>
      </c>
      <c r="J23">
        <v>290.13</v>
      </c>
      <c r="K23" s="17">
        <v>21873.77</v>
      </c>
    </row>
    <row r="24" spans="1:11" x14ac:dyDescent="0.25">
      <c r="A24" t="s">
        <v>112</v>
      </c>
      <c r="B24" s="18">
        <v>42766</v>
      </c>
      <c r="C24" t="s">
        <v>37</v>
      </c>
      <c r="D24">
        <v>1</v>
      </c>
      <c r="E24" t="s">
        <v>38</v>
      </c>
      <c r="F24" t="s">
        <v>97</v>
      </c>
      <c r="G24" t="s">
        <v>10</v>
      </c>
      <c r="H24" t="s">
        <v>36</v>
      </c>
      <c r="J24" s="17">
        <v>1921</v>
      </c>
      <c r="K24" s="17">
        <v>19952.77</v>
      </c>
    </row>
    <row r="25" spans="1:11" x14ac:dyDescent="0.25">
      <c r="A25" t="s">
        <v>113</v>
      </c>
      <c r="B25" s="18">
        <v>42766</v>
      </c>
      <c r="C25" t="s">
        <v>39</v>
      </c>
      <c r="D25">
        <v>1</v>
      </c>
      <c r="E25" t="s">
        <v>40</v>
      </c>
      <c r="F25" t="s">
        <v>97</v>
      </c>
      <c r="G25" t="s">
        <v>10</v>
      </c>
      <c r="H25" t="s">
        <v>41</v>
      </c>
      <c r="J25">
        <v>164</v>
      </c>
      <c r="K25" s="17">
        <v>19788.77</v>
      </c>
    </row>
    <row r="26" spans="1:11" x14ac:dyDescent="0.25">
      <c r="A26" t="s">
        <v>114</v>
      </c>
      <c r="B26" s="18">
        <v>42766</v>
      </c>
      <c r="C26" t="s">
        <v>42</v>
      </c>
      <c r="D26">
        <v>1</v>
      </c>
      <c r="E26" t="s">
        <v>43</v>
      </c>
      <c r="F26" t="s">
        <v>97</v>
      </c>
      <c r="G26" t="s">
        <v>10</v>
      </c>
      <c r="H26" t="s">
        <v>44</v>
      </c>
      <c r="J26">
        <v>279</v>
      </c>
      <c r="K26" s="17">
        <v>19509.77</v>
      </c>
    </row>
    <row r="27" spans="1:11" x14ac:dyDescent="0.25">
      <c r="A27" t="s">
        <v>115</v>
      </c>
      <c r="B27" s="18">
        <v>42766</v>
      </c>
      <c r="C27" t="s">
        <v>45</v>
      </c>
      <c r="D27">
        <v>1</v>
      </c>
      <c r="E27" t="s">
        <v>46</v>
      </c>
      <c r="F27" t="s">
        <v>97</v>
      </c>
      <c r="G27" t="s">
        <v>10</v>
      </c>
      <c r="H27" t="s">
        <v>47</v>
      </c>
      <c r="J27">
        <v>290</v>
      </c>
      <c r="K27" s="17">
        <v>19219.77</v>
      </c>
    </row>
    <row r="28" spans="1:11" x14ac:dyDescent="0.25">
      <c r="A28" t="s">
        <v>116</v>
      </c>
      <c r="B28" s="18">
        <v>42766</v>
      </c>
      <c r="C28" t="s">
        <v>48</v>
      </c>
      <c r="D28">
        <v>1</v>
      </c>
      <c r="E28" t="s">
        <v>49</v>
      </c>
      <c r="F28" t="s">
        <v>97</v>
      </c>
      <c r="G28" t="s">
        <v>10</v>
      </c>
      <c r="H28" t="s">
        <v>50</v>
      </c>
      <c r="J28">
        <v>347.99</v>
      </c>
      <c r="K28" s="17">
        <v>18871.78</v>
      </c>
    </row>
    <row r="29" spans="1:11" x14ac:dyDescent="0.25">
      <c r="A29" t="s">
        <v>117</v>
      </c>
      <c r="B29" s="18">
        <v>42766</v>
      </c>
      <c r="C29" t="s">
        <v>51</v>
      </c>
      <c r="D29">
        <v>1</v>
      </c>
      <c r="E29" t="s">
        <v>52</v>
      </c>
      <c r="F29" t="s">
        <v>97</v>
      </c>
      <c r="G29" t="s">
        <v>10</v>
      </c>
      <c r="H29" t="s">
        <v>53</v>
      </c>
      <c r="J29" s="17">
        <v>1082.01</v>
      </c>
      <c r="K29" s="17">
        <v>17789.77</v>
      </c>
    </row>
    <row r="30" spans="1:11" x14ac:dyDescent="0.25">
      <c r="A30" t="s">
        <v>117</v>
      </c>
      <c r="B30" s="18">
        <v>42766</v>
      </c>
      <c r="C30" t="s">
        <v>51</v>
      </c>
      <c r="D30">
        <v>1</v>
      </c>
      <c r="E30" t="s">
        <v>52</v>
      </c>
      <c r="F30" t="s">
        <v>97</v>
      </c>
      <c r="G30" t="s">
        <v>10</v>
      </c>
      <c r="H30" t="s">
        <v>53</v>
      </c>
      <c r="J30">
        <v>95</v>
      </c>
      <c r="K30" s="17">
        <v>17694.77</v>
      </c>
    </row>
    <row r="31" spans="1:11" x14ac:dyDescent="0.25">
      <c r="A31" t="s">
        <v>118</v>
      </c>
      <c r="B31" s="18">
        <v>42766</v>
      </c>
      <c r="C31" t="s">
        <v>54</v>
      </c>
      <c r="D31">
        <v>1</v>
      </c>
      <c r="E31" t="s">
        <v>55</v>
      </c>
      <c r="F31" t="s">
        <v>97</v>
      </c>
      <c r="G31" t="s">
        <v>10</v>
      </c>
      <c r="H31" t="s">
        <v>56</v>
      </c>
      <c r="J31" s="17">
        <v>1062</v>
      </c>
      <c r="K31" s="17">
        <v>16632.77</v>
      </c>
    </row>
    <row r="32" spans="1:11" x14ac:dyDescent="0.25">
      <c r="A32" t="s">
        <v>118</v>
      </c>
      <c r="B32" s="18">
        <v>42766</v>
      </c>
      <c r="C32" t="s">
        <v>54</v>
      </c>
      <c r="D32">
        <v>1</v>
      </c>
      <c r="E32" t="s">
        <v>55</v>
      </c>
      <c r="F32" t="s">
        <v>97</v>
      </c>
      <c r="G32" t="s">
        <v>10</v>
      </c>
      <c r="H32" t="s">
        <v>56</v>
      </c>
      <c r="J32">
        <v>93</v>
      </c>
      <c r="K32" s="17">
        <v>16539.77</v>
      </c>
    </row>
    <row r="33" spans="1:11" x14ac:dyDescent="0.25">
      <c r="A33" t="s">
        <v>119</v>
      </c>
      <c r="B33" s="18">
        <v>42766</v>
      </c>
      <c r="C33" t="s">
        <v>57</v>
      </c>
      <c r="D33">
        <v>1</v>
      </c>
      <c r="E33" t="s">
        <v>58</v>
      </c>
      <c r="F33" t="s">
        <v>97</v>
      </c>
      <c r="G33" t="s">
        <v>10</v>
      </c>
      <c r="H33" t="s">
        <v>56</v>
      </c>
      <c r="J33" s="17">
        <v>4561.18</v>
      </c>
      <c r="K33" s="17">
        <v>11978.59</v>
      </c>
    </row>
    <row r="34" spans="1:11" x14ac:dyDescent="0.25">
      <c r="A34" t="s">
        <v>119</v>
      </c>
      <c r="B34" s="18">
        <v>42766</v>
      </c>
      <c r="C34" t="s">
        <v>57</v>
      </c>
      <c r="D34">
        <v>1</v>
      </c>
      <c r="E34" t="s">
        <v>58</v>
      </c>
      <c r="F34" t="s">
        <v>97</v>
      </c>
      <c r="G34" t="s">
        <v>10</v>
      </c>
      <c r="H34" t="s">
        <v>56</v>
      </c>
      <c r="J34">
        <v>145</v>
      </c>
      <c r="K34" s="17">
        <v>11833.59</v>
      </c>
    </row>
    <row r="35" spans="1:11" x14ac:dyDescent="0.25">
      <c r="A35" t="s">
        <v>120</v>
      </c>
      <c r="B35" s="18">
        <v>42766</v>
      </c>
      <c r="C35" t="s">
        <v>59</v>
      </c>
      <c r="D35">
        <v>1</v>
      </c>
      <c r="E35" t="s">
        <v>60</v>
      </c>
      <c r="F35" t="s">
        <v>97</v>
      </c>
      <c r="G35" t="s">
        <v>10</v>
      </c>
      <c r="H35" t="s">
        <v>53</v>
      </c>
      <c r="J35" s="17">
        <v>1360</v>
      </c>
      <c r="K35" s="17">
        <v>10473.59</v>
      </c>
    </row>
    <row r="36" spans="1:11" x14ac:dyDescent="0.25">
      <c r="A36" t="s">
        <v>121</v>
      </c>
      <c r="B36" s="18">
        <v>42766</v>
      </c>
      <c r="C36" t="s">
        <v>61</v>
      </c>
      <c r="D36">
        <v>1</v>
      </c>
      <c r="E36" t="s">
        <v>62</v>
      </c>
      <c r="F36" t="s">
        <v>97</v>
      </c>
      <c r="G36" t="s">
        <v>10</v>
      </c>
      <c r="H36" t="s">
        <v>63</v>
      </c>
      <c r="J36" s="17">
        <v>1072.06</v>
      </c>
      <c r="K36" s="17">
        <v>9401.5300000000007</v>
      </c>
    </row>
    <row r="37" spans="1:11" x14ac:dyDescent="0.25">
      <c r="A37" t="s">
        <v>121</v>
      </c>
      <c r="B37" s="18">
        <v>42766</v>
      </c>
      <c r="C37" t="s">
        <v>61</v>
      </c>
      <c r="D37">
        <v>1</v>
      </c>
      <c r="E37" t="s">
        <v>62</v>
      </c>
      <c r="F37" t="s">
        <v>97</v>
      </c>
      <c r="G37" t="s">
        <v>10</v>
      </c>
      <c r="H37" t="s">
        <v>63</v>
      </c>
      <c r="J37">
        <v>90</v>
      </c>
      <c r="K37" s="17">
        <v>9311.5300000000007</v>
      </c>
    </row>
    <row r="38" spans="1:11" x14ac:dyDescent="0.25">
      <c r="A38" t="s">
        <v>122</v>
      </c>
      <c r="B38" s="18">
        <v>42766</v>
      </c>
      <c r="C38" t="s">
        <v>64</v>
      </c>
      <c r="D38">
        <v>1</v>
      </c>
      <c r="E38" t="s">
        <v>65</v>
      </c>
      <c r="F38" t="s">
        <v>97</v>
      </c>
      <c r="G38" t="s">
        <v>10</v>
      </c>
      <c r="H38" t="s">
        <v>56</v>
      </c>
      <c r="J38" s="17">
        <v>1623</v>
      </c>
      <c r="K38" s="17">
        <v>7688.53</v>
      </c>
    </row>
    <row r="39" spans="1:11" x14ac:dyDescent="0.25">
      <c r="A39" t="s">
        <v>122</v>
      </c>
      <c r="B39" s="18">
        <v>42766</v>
      </c>
      <c r="C39" t="s">
        <v>64</v>
      </c>
      <c r="D39">
        <v>1</v>
      </c>
      <c r="E39" t="s">
        <v>65</v>
      </c>
      <c r="F39" t="s">
        <v>97</v>
      </c>
      <c r="G39" t="s">
        <v>10</v>
      </c>
      <c r="H39" t="s">
        <v>56</v>
      </c>
      <c r="J39">
        <v>140</v>
      </c>
      <c r="K39" s="17">
        <v>7548.53</v>
      </c>
    </row>
    <row r="40" spans="1:11" x14ac:dyDescent="0.25">
      <c r="A40" t="s">
        <v>123</v>
      </c>
      <c r="B40" s="18">
        <v>42766</v>
      </c>
      <c r="C40" t="s">
        <v>66</v>
      </c>
      <c r="D40">
        <v>1</v>
      </c>
      <c r="E40" t="s">
        <v>67</v>
      </c>
      <c r="F40" t="s">
        <v>97</v>
      </c>
      <c r="G40" t="s">
        <v>10</v>
      </c>
      <c r="H40" t="s">
        <v>18</v>
      </c>
      <c r="J40">
        <v>118</v>
      </c>
      <c r="K40" s="17">
        <v>7430.53</v>
      </c>
    </row>
    <row r="41" spans="1:11" x14ac:dyDescent="0.25">
      <c r="A41" t="s">
        <v>124</v>
      </c>
      <c r="B41" s="18">
        <v>42766</v>
      </c>
      <c r="C41" t="s">
        <v>68</v>
      </c>
      <c r="D41">
        <v>1</v>
      </c>
      <c r="E41" t="s">
        <v>69</v>
      </c>
      <c r="F41" t="s">
        <v>97</v>
      </c>
      <c r="G41" t="s">
        <v>10</v>
      </c>
      <c r="H41" t="s">
        <v>70</v>
      </c>
      <c r="J41">
        <v>539.04999999999995</v>
      </c>
      <c r="K41" s="17">
        <v>6891.48</v>
      </c>
    </row>
    <row r="42" spans="1:11" x14ac:dyDescent="0.25">
      <c r="A42" t="s">
        <v>125</v>
      </c>
      <c r="B42" s="18">
        <v>42766</v>
      </c>
      <c r="C42" t="s">
        <v>71</v>
      </c>
      <c r="D42">
        <v>1</v>
      </c>
      <c r="E42" t="s">
        <v>72</v>
      </c>
      <c r="F42" t="s">
        <v>97</v>
      </c>
      <c r="G42" t="s">
        <v>10</v>
      </c>
      <c r="H42" t="s">
        <v>73</v>
      </c>
      <c r="J42">
        <v>400</v>
      </c>
      <c r="K42" s="17">
        <v>6491.48</v>
      </c>
    </row>
    <row r="43" spans="1:11" x14ac:dyDescent="0.25">
      <c r="A43" t="s">
        <v>126</v>
      </c>
      <c r="B43" s="18">
        <v>42766</v>
      </c>
      <c r="C43" t="s">
        <v>74</v>
      </c>
      <c r="D43">
        <v>1</v>
      </c>
      <c r="E43" t="s">
        <v>75</v>
      </c>
      <c r="F43" t="s">
        <v>97</v>
      </c>
      <c r="G43" t="s">
        <v>10</v>
      </c>
      <c r="H43" t="s">
        <v>76</v>
      </c>
      <c r="J43">
        <v>68</v>
      </c>
      <c r="K43" s="17">
        <v>6423.48</v>
      </c>
    </row>
    <row r="44" spans="1:11" x14ac:dyDescent="0.25">
      <c r="A44" t="s">
        <v>127</v>
      </c>
      <c r="B44" s="18">
        <v>42766</v>
      </c>
      <c r="C44" t="s">
        <v>77</v>
      </c>
      <c r="D44">
        <v>1</v>
      </c>
      <c r="E44" t="s">
        <v>78</v>
      </c>
      <c r="F44" t="s">
        <v>97</v>
      </c>
      <c r="G44" t="s">
        <v>10</v>
      </c>
      <c r="H44" t="s">
        <v>73</v>
      </c>
      <c r="J44">
        <v>56</v>
      </c>
      <c r="K44" s="17">
        <v>6367.48</v>
      </c>
    </row>
    <row r="45" spans="1:11" x14ac:dyDescent="0.25">
      <c r="A45" t="s">
        <v>128</v>
      </c>
      <c r="B45" s="18">
        <v>42766</v>
      </c>
      <c r="C45" t="s">
        <v>79</v>
      </c>
      <c r="D45">
        <v>1</v>
      </c>
      <c r="E45" t="s">
        <v>80</v>
      </c>
      <c r="F45" t="s">
        <v>97</v>
      </c>
      <c r="G45" t="s">
        <v>10</v>
      </c>
      <c r="H45" t="s">
        <v>81</v>
      </c>
      <c r="J45">
        <v>26</v>
      </c>
      <c r="K45" s="17">
        <v>6341.48</v>
      </c>
    </row>
    <row r="46" spans="1:11" x14ac:dyDescent="0.25">
      <c r="A46" t="s">
        <v>205</v>
      </c>
      <c r="B46" s="18">
        <v>42766</v>
      </c>
      <c r="C46" t="s">
        <v>206</v>
      </c>
      <c r="D46">
        <v>1</v>
      </c>
      <c r="E46" t="s">
        <v>207</v>
      </c>
      <c r="F46" t="s">
        <v>97</v>
      </c>
      <c r="G46" t="s">
        <v>10</v>
      </c>
      <c r="H46" t="s">
        <v>208</v>
      </c>
      <c r="J46" s="17">
        <v>5603</v>
      </c>
      <c r="K46">
        <v>738.48</v>
      </c>
    </row>
    <row r="47" spans="1:11" x14ac:dyDescent="0.25">
      <c r="A47" t="s">
        <v>213</v>
      </c>
      <c r="B47" s="18">
        <v>42789</v>
      </c>
      <c r="C47" t="s">
        <v>214</v>
      </c>
      <c r="D47">
        <v>1</v>
      </c>
      <c r="E47" t="s">
        <v>215</v>
      </c>
      <c r="F47" t="s">
        <v>100</v>
      </c>
      <c r="G47" t="s">
        <v>10</v>
      </c>
      <c r="H47" t="s">
        <v>212</v>
      </c>
      <c r="I47" s="17">
        <v>20000</v>
      </c>
      <c r="K47" s="17">
        <v>20738.48</v>
      </c>
    </row>
    <row r="48" spans="1:11" x14ac:dyDescent="0.25">
      <c r="A48" t="s">
        <v>291</v>
      </c>
      <c r="B48" s="18">
        <v>42825</v>
      </c>
      <c r="C48" t="s">
        <v>292</v>
      </c>
      <c r="D48">
        <v>1</v>
      </c>
      <c r="E48" t="s">
        <v>293</v>
      </c>
      <c r="F48" t="s">
        <v>97</v>
      </c>
      <c r="G48" t="s">
        <v>3</v>
      </c>
      <c r="H48" t="s">
        <v>381</v>
      </c>
      <c r="J48">
        <v>600</v>
      </c>
      <c r="K48" s="17">
        <v>20138.48</v>
      </c>
    </row>
    <row r="49" spans="1:11" x14ac:dyDescent="0.25">
      <c r="A49" t="s">
        <v>294</v>
      </c>
      <c r="B49" s="18">
        <v>42825</v>
      </c>
      <c r="C49" t="s">
        <v>295</v>
      </c>
      <c r="D49">
        <v>1</v>
      </c>
      <c r="E49" t="s">
        <v>296</v>
      </c>
      <c r="F49" t="s">
        <v>97</v>
      </c>
      <c r="G49" t="s">
        <v>3</v>
      </c>
      <c r="H49" t="s">
        <v>382</v>
      </c>
      <c r="J49">
        <v>450</v>
      </c>
      <c r="K49" s="17">
        <v>19688.48</v>
      </c>
    </row>
    <row r="50" spans="1:11" x14ac:dyDescent="0.25">
      <c r="A50" t="s">
        <v>297</v>
      </c>
      <c r="B50" s="18">
        <v>42825</v>
      </c>
      <c r="C50" t="s">
        <v>298</v>
      </c>
      <c r="D50">
        <v>1</v>
      </c>
      <c r="E50" t="s">
        <v>299</v>
      </c>
      <c r="F50" t="s">
        <v>97</v>
      </c>
      <c r="G50" t="s">
        <v>3</v>
      </c>
      <c r="H50" t="s">
        <v>300</v>
      </c>
      <c r="J50" s="17">
        <v>1360</v>
      </c>
      <c r="K50" s="17">
        <v>18328.48</v>
      </c>
    </row>
    <row r="51" spans="1:11" x14ac:dyDescent="0.25">
      <c r="A51" t="s">
        <v>301</v>
      </c>
      <c r="B51" s="18">
        <v>42825</v>
      </c>
      <c r="C51" t="s">
        <v>302</v>
      </c>
      <c r="D51">
        <v>1</v>
      </c>
      <c r="E51" t="s">
        <v>303</v>
      </c>
      <c r="F51" t="s">
        <v>97</v>
      </c>
      <c r="G51" t="s">
        <v>3</v>
      </c>
      <c r="H51" t="s">
        <v>304</v>
      </c>
      <c r="J51">
        <v>860.92</v>
      </c>
      <c r="K51" s="17">
        <v>17467.560000000001</v>
      </c>
    </row>
    <row r="52" spans="1:11" x14ac:dyDescent="0.25">
      <c r="A52" t="s">
        <v>305</v>
      </c>
      <c r="B52" s="18">
        <v>42825</v>
      </c>
      <c r="C52" t="s">
        <v>306</v>
      </c>
      <c r="D52">
        <v>1</v>
      </c>
      <c r="E52" t="s">
        <v>307</v>
      </c>
      <c r="F52" t="s">
        <v>97</v>
      </c>
      <c r="G52" t="s">
        <v>3</v>
      </c>
      <c r="H52" t="s">
        <v>308</v>
      </c>
      <c r="J52">
        <v>739.8</v>
      </c>
      <c r="K52" s="17">
        <v>16727.759999999998</v>
      </c>
    </row>
    <row r="53" spans="1:11" x14ac:dyDescent="0.25">
      <c r="A53" t="s">
        <v>309</v>
      </c>
      <c r="B53" s="18">
        <v>42825</v>
      </c>
      <c r="C53" t="s">
        <v>310</v>
      </c>
      <c r="D53">
        <v>1</v>
      </c>
      <c r="E53" t="s">
        <v>311</v>
      </c>
      <c r="F53" t="s">
        <v>97</v>
      </c>
      <c r="G53" t="s">
        <v>3</v>
      </c>
      <c r="H53" t="s">
        <v>383</v>
      </c>
      <c r="J53">
        <v>752</v>
      </c>
      <c r="K53" s="17">
        <v>15975.76</v>
      </c>
    </row>
    <row r="54" spans="1:11" x14ac:dyDescent="0.25">
      <c r="A54" t="s">
        <v>312</v>
      </c>
      <c r="B54" s="18">
        <v>42825</v>
      </c>
      <c r="C54" t="s">
        <v>313</v>
      </c>
      <c r="D54">
        <v>1</v>
      </c>
      <c r="E54" t="s">
        <v>314</v>
      </c>
      <c r="F54" t="s">
        <v>97</v>
      </c>
      <c r="G54" t="s">
        <v>3</v>
      </c>
      <c r="H54" t="s">
        <v>383</v>
      </c>
      <c r="J54" s="17">
        <v>1865.98</v>
      </c>
      <c r="K54" s="17">
        <v>14109.78</v>
      </c>
    </row>
    <row r="55" spans="1:11" x14ac:dyDescent="0.25">
      <c r="A55" t="s">
        <v>315</v>
      </c>
      <c r="B55" s="18">
        <v>42825</v>
      </c>
      <c r="C55" t="s">
        <v>316</v>
      </c>
      <c r="D55">
        <v>1</v>
      </c>
      <c r="E55" t="s">
        <v>317</v>
      </c>
      <c r="F55" t="s">
        <v>97</v>
      </c>
      <c r="G55" t="s">
        <v>3</v>
      </c>
      <c r="H55" t="s">
        <v>318</v>
      </c>
      <c r="J55" s="17">
        <v>1785.42</v>
      </c>
      <c r="K55" s="17">
        <v>12324.36</v>
      </c>
    </row>
    <row r="56" spans="1:11" x14ac:dyDescent="0.25">
      <c r="A56" t="s">
        <v>319</v>
      </c>
      <c r="B56" s="18">
        <v>42825</v>
      </c>
      <c r="C56" t="s">
        <v>320</v>
      </c>
      <c r="D56">
        <v>1</v>
      </c>
      <c r="E56" t="s">
        <v>321</v>
      </c>
      <c r="F56" t="s">
        <v>97</v>
      </c>
      <c r="G56" t="s">
        <v>3</v>
      </c>
      <c r="H56" t="s">
        <v>308</v>
      </c>
      <c r="J56">
        <v>189.9</v>
      </c>
      <c r="K56" s="17">
        <v>12134.46</v>
      </c>
    </row>
    <row r="57" spans="1:11" x14ac:dyDescent="0.25">
      <c r="A57" t="s">
        <v>322</v>
      </c>
      <c r="B57" s="18">
        <v>42825</v>
      </c>
      <c r="C57" t="s">
        <v>323</v>
      </c>
      <c r="D57">
        <v>1</v>
      </c>
      <c r="E57" t="s">
        <v>324</v>
      </c>
      <c r="F57" t="s">
        <v>97</v>
      </c>
      <c r="G57" t="s">
        <v>3</v>
      </c>
      <c r="H57" t="s">
        <v>300</v>
      </c>
      <c r="J57">
        <v>452</v>
      </c>
      <c r="K57" s="17">
        <v>11682.46</v>
      </c>
    </row>
    <row r="58" spans="1:11" x14ac:dyDescent="0.25">
      <c r="A58" t="s">
        <v>325</v>
      </c>
      <c r="B58" s="18">
        <v>42825</v>
      </c>
      <c r="C58" t="s">
        <v>326</v>
      </c>
      <c r="D58">
        <v>1</v>
      </c>
      <c r="E58" t="s">
        <v>327</v>
      </c>
      <c r="F58" t="s">
        <v>97</v>
      </c>
      <c r="G58" t="s">
        <v>10</v>
      </c>
      <c r="H58" t="s">
        <v>384</v>
      </c>
      <c r="J58" s="17">
        <v>1555</v>
      </c>
      <c r="K58" s="17">
        <v>10127.459999999999</v>
      </c>
    </row>
    <row r="59" spans="1:11" x14ac:dyDescent="0.25">
      <c r="A59" t="s">
        <v>328</v>
      </c>
      <c r="B59" s="18">
        <v>42825</v>
      </c>
      <c r="C59" t="s">
        <v>329</v>
      </c>
      <c r="D59">
        <v>1</v>
      </c>
      <c r="E59" t="s">
        <v>330</v>
      </c>
      <c r="F59" t="s">
        <v>97</v>
      </c>
      <c r="G59" t="s">
        <v>3</v>
      </c>
      <c r="H59" t="s">
        <v>318</v>
      </c>
      <c r="J59" s="17">
        <v>1785.42</v>
      </c>
      <c r="K59" s="17">
        <v>8342.0400000000009</v>
      </c>
    </row>
    <row r="60" spans="1:11" x14ac:dyDescent="0.25">
      <c r="A60" t="s">
        <v>331</v>
      </c>
      <c r="B60" s="18">
        <v>42825</v>
      </c>
      <c r="C60" t="s">
        <v>332</v>
      </c>
      <c r="D60">
        <v>1</v>
      </c>
      <c r="E60" t="s">
        <v>333</v>
      </c>
      <c r="F60" t="s">
        <v>97</v>
      </c>
      <c r="G60" t="s">
        <v>3</v>
      </c>
      <c r="H60" t="s">
        <v>334</v>
      </c>
      <c r="J60" s="17">
        <v>1146.1500000000001</v>
      </c>
      <c r="K60" s="17">
        <v>7195.89</v>
      </c>
    </row>
    <row r="61" spans="1:11" x14ac:dyDescent="0.25">
      <c r="A61" t="s">
        <v>335</v>
      </c>
      <c r="B61" s="18">
        <v>42825</v>
      </c>
      <c r="C61" t="s">
        <v>336</v>
      </c>
      <c r="D61">
        <v>1</v>
      </c>
      <c r="E61" t="s">
        <v>337</v>
      </c>
      <c r="F61" t="s">
        <v>97</v>
      </c>
      <c r="G61" t="s">
        <v>3</v>
      </c>
      <c r="H61" t="s">
        <v>338</v>
      </c>
      <c r="J61">
        <v>558.57000000000005</v>
      </c>
      <c r="K61" s="17">
        <v>6637.32</v>
      </c>
    </row>
    <row r="62" spans="1:11" x14ac:dyDescent="0.25">
      <c r="A62" t="s">
        <v>339</v>
      </c>
      <c r="B62" s="18">
        <v>42825</v>
      </c>
      <c r="C62" t="s">
        <v>340</v>
      </c>
      <c r="D62">
        <v>1</v>
      </c>
      <c r="E62" t="s">
        <v>341</v>
      </c>
      <c r="F62" t="s">
        <v>97</v>
      </c>
      <c r="G62" t="s">
        <v>3</v>
      </c>
      <c r="H62" t="s">
        <v>342</v>
      </c>
      <c r="J62" s="17">
        <v>1654.77</v>
      </c>
      <c r="K62" s="17">
        <v>4982.55</v>
      </c>
    </row>
    <row r="63" spans="1:11" x14ac:dyDescent="0.25">
      <c r="A63" t="s">
        <v>343</v>
      </c>
      <c r="B63" s="18">
        <v>42825</v>
      </c>
      <c r="C63" t="s">
        <v>344</v>
      </c>
      <c r="D63">
        <v>1</v>
      </c>
      <c r="E63" t="s">
        <v>345</v>
      </c>
      <c r="F63" t="s">
        <v>97</v>
      </c>
      <c r="G63" t="s">
        <v>3</v>
      </c>
      <c r="H63" t="s">
        <v>346</v>
      </c>
      <c r="J63">
        <v>600</v>
      </c>
      <c r="K63" s="17">
        <v>4382.55</v>
      </c>
    </row>
    <row r="64" spans="1:11" x14ac:dyDescent="0.25">
      <c r="A64" t="s">
        <v>347</v>
      </c>
      <c r="B64" s="18">
        <v>42825</v>
      </c>
      <c r="C64" t="s">
        <v>348</v>
      </c>
      <c r="D64">
        <v>1</v>
      </c>
      <c r="E64" t="s">
        <v>349</v>
      </c>
      <c r="F64" t="s">
        <v>97</v>
      </c>
      <c r="G64" t="s">
        <v>3</v>
      </c>
      <c r="H64" t="s">
        <v>346</v>
      </c>
      <c r="J64" s="17">
        <v>1800</v>
      </c>
      <c r="K64" s="17">
        <v>2582.5500000000002</v>
      </c>
    </row>
    <row r="65" spans="1:11" x14ac:dyDescent="0.25">
      <c r="A65" t="s">
        <v>438</v>
      </c>
      <c r="B65" s="18">
        <v>42835</v>
      </c>
      <c r="C65" t="s">
        <v>439</v>
      </c>
      <c r="D65">
        <v>1</v>
      </c>
      <c r="E65" t="s">
        <v>532</v>
      </c>
      <c r="F65" t="s">
        <v>100</v>
      </c>
      <c r="G65" t="s">
        <v>10</v>
      </c>
      <c r="H65" t="s">
        <v>441</v>
      </c>
      <c r="I65" s="17">
        <v>5400</v>
      </c>
      <c r="K65" s="17">
        <v>7982.55</v>
      </c>
    </row>
    <row r="66" spans="1:11" x14ac:dyDescent="0.25">
      <c r="A66" t="s">
        <v>442</v>
      </c>
      <c r="B66" s="18">
        <v>42835</v>
      </c>
      <c r="C66" t="s">
        <v>443</v>
      </c>
      <c r="D66">
        <v>1</v>
      </c>
      <c r="E66" t="s">
        <v>533</v>
      </c>
      <c r="F66" t="s">
        <v>100</v>
      </c>
      <c r="G66" t="s">
        <v>10</v>
      </c>
      <c r="H66" t="s">
        <v>445</v>
      </c>
      <c r="I66" s="17">
        <v>5999</v>
      </c>
      <c r="K66" s="17">
        <v>13981.55</v>
      </c>
    </row>
    <row r="67" spans="1:11" x14ac:dyDescent="0.25">
      <c r="A67" t="s">
        <v>534</v>
      </c>
      <c r="B67" s="18">
        <v>42885</v>
      </c>
      <c r="C67" t="s">
        <v>535</v>
      </c>
      <c r="D67">
        <v>1</v>
      </c>
      <c r="E67" t="s">
        <v>536</v>
      </c>
      <c r="F67" t="s">
        <v>100</v>
      </c>
      <c r="G67" t="s">
        <v>10</v>
      </c>
      <c r="H67" t="s">
        <v>103</v>
      </c>
      <c r="I67" s="17">
        <v>20000</v>
      </c>
      <c r="K67" s="17">
        <v>33981.550000000003</v>
      </c>
    </row>
    <row r="68" spans="1:11" x14ac:dyDescent="0.25">
      <c r="A68" t="s">
        <v>537</v>
      </c>
      <c r="B68" s="18">
        <v>42886</v>
      </c>
      <c r="C68" s="13">
        <v>42865</v>
      </c>
      <c r="D68">
        <v>1</v>
      </c>
      <c r="E68" t="s">
        <v>538</v>
      </c>
      <c r="F68" t="s">
        <v>97</v>
      </c>
      <c r="G68" t="s">
        <v>10</v>
      </c>
      <c r="H68" t="s">
        <v>539</v>
      </c>
      <c r="J68" s="17">
        <v>2310</v>
      </c>
      <c r="K68" s="17">
        <v>31671.55</v>
      </c>
    </row>
    <row r="69" spans="1:11" x14ac:dyDescent="0.25">
      <c r="A69" t="s">
        <v>540</v>
      </c>
      <c r="B69" s="18">
        <v>42886</v>
      </c>
      <c r="C69" s="13">
        <v>42865</v>
      </c>
      <c r="D69">
        <v>1</v>
      </c>
      <c r="E69" t="s">
        <v>541</v>
      </c>
      <c r="F69" t="s">
        <v>97</v>
      </c>
      <c r="G69" t="s">
        <v>10</v>
      </c>
      <c r="H69" t="s">
        <v>542</v>
      </c>
      <c r="J69" s="17">
        <v>2286</v>
      </c>
      <c r="K69" s="17">
        <v>29385.55</v>
      </c>
    </row>
    <row r="70" spans="1:11" x14ac:dyDescent="0.25">
      <c r="A70" t="s">
        <v>543</v>
      </c>
      <c r="B70" s="18">
        <v>42886</v>
      </c>
      <c r="C70" t="s">
        <v>544</v>
      </c>
      <c r="D70">
        <v>1</v>
      </c>
      <c r="E70" t="s">
        <v>545</v>
      </c>
      <c r="F70" t="s">
        <v>97</v>
      </c>
      <c r="G70" t="s">
        <v>10</v>
      </c>
      <c r="H70" t="s">
        <v>63</v>
      </c>
      <c r="J70" s="17">
        <v>1794.55</v>
      </c>
      <c r="K70" s="17">
        <v>27591</v>
      </c>
    </row>
    <row r="71" spans="1:11" x14ac:dyDescent="0.25">
      <c r="A71" t="s">
        <v>543</v>
      </c>
      <c r="B71" s="18">
        <v>42886</v>
      </c>
      <c r="C71" t="s">
        <v>544</v>
      </c>
      <c r="D71">
        <v>1</v>
      </c>
      <c r="E71" t="s">
        <v>545</v>
      </c>
      <c r="F71" t="s">
        <v>97</v>
      </c>
      <c r="G71" t="s">
        <v>10</v>
      </c>
      <c r="H71" t="s">
        <v>63</v>
      </c>
      <c r="J71">
        <v>222</v>
      </c>
      <c r="K71" s="17">
        <v>27369</v>
      </c>
    </row>
    <row r="72" spans="1:11" x14ac:dyDescent="0.25">
      <c r="A72" t="s">
        <v>546</v>
      </c>
      <c r="B72" s="18">
        <v>42886</v>
      </c>
      <c r="C72" t="s">
        <v>547</v>
      </c>
      <c r="D72">
        <v>1</v>
      </c>
      <c r="E72" t="s">
        <v>548</v>
      </c>
      <c r="F72" t="s">
        <v>97</v>
      </c>
      <c r="G72" t="s">
        <v>10</v>
      </c>
      <c r="H72" t="s">
        <v>63</v>
      </c>
      <c r="J72" s="17">
        <v>1751</v>
      </c>
      <c r="K72" s="17">
        <v>25618</v>
      </c>
    </row>
    <row r="73" spans="1:11" x14ac:dyDescent="0.25">
      <c r="A73" t="s">
        <v>546</v>
      </c>
      <c r="B73" s="18">
        <v>42886</v>
      </c>
      <c r="C73" t="s">
        <v>547</v>
      </c>
      <c r="D73">
        <v>1</v>
      </c>
      <c r="E73" t="s">
        <v>548</v>
      </c>
      <c r="F73" t="s">
        <v>97</v>
      </c>
      <c r="G73" t="s">
        <v>10</v>
      </c>
      <c r="H73" t="s">
        <v>63</v>
      </c>
      <c r="J73">
        <v>145</v>
      </c>
      <c r="K73" s="17">
        <v>25473</v>
      </c>
    </row>
    <row r="74" spans="1:11" x14ac:dyDescent="0.25">
      <c r="A74" t="s">
        <v>549</v>
      </c>
      <c r="B74" s="18">
        <v>42886</v>
      </c>
      <c r="C74" t="s">
        <v>550</v>
      </c>
      <c r="D74">
        <v>1</v>
      </c>
      <c r="E74" t="s">
        <v>551</v>
      </c>
      <c r="F74" t="s">
        <v>97</v>
      </c>
      <c r="G74" t="s">
        <v>10</v>
      </c>
      <c r="H74" t="s">
        <v>63</v>
      </c>
      <c r="J74" s="17">
        <v>2295.6</v>
      </c>
      <c r="K74" s="17">
        <v>23177.4</v>
      </c>
    </row>
    <row r="75" spans="1:11" x14ac:dyDescent="0.25">
      <c r="A75" t="s">
        <v>549</v>
      </c>
      <c r="B75" s="18">
        <v>42886</v>
      </c>
      <c r="C75" t="s">
        <v>550</v>
      </c>
      <c r="D75">
        <v>1</v>
      </c>
      <c r="E75" t="s">
        <v>551</v>
      </c>
      <c r="F75" t="s">
        <v>97</v>
      </c>
      <c r="G75" t="s">
        <v>10</v>
      </c>
      <c r="H75" t="s">
        <v>63</v>
      </c>
      <c r="J75">
        <v>170</v>
      </c>
      <c r="K75" s="17">
        <v>23007.4</v>
      </c>
    </row>
    <row r="76" spans="1:11" x14ac:dyDescent="0.25">
      <c r="A76" t="s">
        <v>552</v>
      </c>
      <c r="B76" s="18">
        <v>42886</v>
      </c>
      <c r="C76" t="s">
        <v>553</v>
      </c>
      <c r="D76">
        <v>1</v>
      </c>
      <c r="E76" t="s">
        <v>554</v>
      </c>
      <c r="F76" t="s">
        <v>97</v>
      </c>
      <c r="G76" t="s">
        <v>10</v>
      </c>
      <c r="H76" t="s">
        <v>63</v>
      </c>
      <c r="J76" s="17">
        <v>1616</v>
      </c>
      <c r="K76" s="17">
        <v>21391.4</v>
      </c>
    </row>
    <row r="77" spans="1:11" x14ac:dyDescent="0.25">
      <c r="A77" t="s">
        <v>552</v>
      </c>
      <c r="B77" s="18">
        <v>42886</v>
      </c>
      <c r="C77" t="s">
        <v>553</v>
      </c>
      <c r="D77">
        <v>1</v>
      </c>
      <c r="E77" t="s">
        <v>554</v>
      </c>
      <c r="F77" t="s">
        <v>97</v>
      </c>
      <c r="G77" t="s">
        <v>10</v>
      </c>
      <c r="H77" t="s">
        <v>63</v>
      </c>
      <c r="J77">
        <v>145</v>
      </c>
      <c r="K77" s="17">
        <v>21246.400000000001</v>
      </c>
    </row>
    <row r="78" spans="1:11" x14ac:dyDescent="0.25">
      <c r="A78" t="s">
        <v>555</v>
      </c>
      <c r="B78" s="18">
        <v>42886</v>
      </c>
      <c r="C78" t="s">
        <v>556</v>
      </c>
      <c r="D78">
        <v>1</v>
      </c>
      <c r="E78" t="s">
        <v>557</v>
      </c>
      <c r="F78" t="s">
        <v>97</v>
      </c>
      <c r="G78" t="s">
        <v>10</v>
      </c>
      <c r="H78" t="s">
        <v>63</v>
      </c>
      <c r="J78" s="17">
        <v>1070</v>
      </c>
      <c r="K78" s="17">
        <v>20176.400000000001</v>
      </c>
    </row>
    <row r="79" spans="1:11" x14ac:dyDescent="0.25">
      <c r="A79" t="s">
        <v>555</v>
      </c>
      <c r="B79" s="18">
        <v>42886</v>
      </c>
      <c r="C79" t="s">
        <v>556</v>
      </c>
      <c r="D79">
        <v>1</v>
      </c>
      <c r="E79" t="s">
        <v>557</v>
      </c>
      <c r="F79" t="s">
        <v>97</v>
      </c>
      <c r="G79" t="s">
        <v>10</v>
      </c>
      <c r="H79" t="s">
        <v>63</v>
      </c>
      <c r="J79">
        <v>269</v>
      </c>
      <c r="K79" s="17">
        <v>19907.400000000001</v>
      </c>
    </row>
    <row r="80" spans="1:11" x14ac:dyDescent="0.25">
      <c r="A80" t="s">
        <v>558</v>
      </c>
      <c r="B80" s="18">
        <v>42886</v>
      </c>
      <c r="C80" t="s">
        <v>559</v>
      </c>
      <c r="D80">
        <v>1</v>
      </c>
      <c r="E80" t="s">
        <v>560</v>
      </c>
      <c r="F80" t="s">
        <v>97</v>
      </c>
      <c r="G80" t="s">
        <v>10</v>
      </c>
      <c r="H80" t="s">
        <v>63</v>
      </c>
      <c r="J80" s="17">
        <v>1305</v>
      </c>
      <c r="K80" s="17">
        <v>18602.400000000001</v>
      </c>
    </row>
    <row r="81" spans="1:11" x14ac:dyDescent="0.25">
      <c r="A81" t="s">
        <v>558</v>
      </c>
      <c r="B81" s="18">
        <v>42886</v>
      </c>
      <c r="C81" t="s">
        <v>559</v>
      </c>
      <c r="D81">
        <v>1</v>
      </c>
      <c r="E81" t="s">
        <v>560</v>
      </c>
      <c r="F81" t="s">
        <v>97</v>
      </c>
      <c r="G81" t="s">
        <v>10</v>
      </c>
      <c r="H81" t="s">
        <v>63</v>
      </c>
      <c r="J81">
        <v>514</v>
      </c>
      <c r="K81" s="17">
        <v>18088.400000000001</v>
      </c>
    </row>
    <row r="82" spans="1:11" x14ac:dyDescent="0.25">
      <c r="A82" t="s">
        <v>561</v>
      </c>
      <c r="B82" s="18">
        <v>42886</v>
      </c>
      <c r="C82" t="s">
        <v>562</v>
      </c>
      <c r="D82">
        <v>1</v>
      </c>
      <c r="E82" t="s">
        <v>563</v>
      </c>
      <c r="F82" t="s">
        <v>97</v>
      </c>
      <c r="G82" t="s">
        <v>10</v>
      </c>
      <c r="H82" t="s">
        <v>564</v>
      </c>
      <c r="J82">
        <v>748</v>
      </c>
      <c r="K82" s="17">
        <v>17340.400000000001</v>
      </c>
    </row>
    <row r="83" spans="1:11" x14ac:dyDescent="0.25">
      <c r="A83" t="s">
        <v>565</v>
      </c>
      <c r="B83" s="18">
        <v>42886</v>
      </c>
      <c r="C83" t="s">
        <v>566</v>
      </c>
      <c r="D83">
        <v>1</v>
      </c>
      <c r="E83" t="s">
        <v>567</v>
      </c>
      <c r="F83" t="s">
        <v>97</v>
      </c>
      <c r="G83" t="s">
        <v>10</v>
      </c>
      <c r="H83" t="s">
        <v>56</v>
      </c>
      <c r="J83">
        <v>979</v>
      </c>
      <c r="K83" s="17">
        <v>16361.4</v>
      </c>
    </row>
    <row r="84" spans="1:11" x14ac:dyDescent="0.25">
      <c r="A84" t="s">
        <v>565</v>
      </c>
      <c r="B84" s="18">
        <v>42886</v>
      </c>
      <c r="C84" t="s">
        <v>566</v>
      </c>
      <c r="D84">
        <v>1</v>
      </c>
      <c r="E84" t="s">
        <v>567</v>
      </c>
      <c r="F84" t="s">
        <v>97</v>
      </c>
      <c r="G84" t="s">
        <v>10</v>
      </c>
      <c r="H84" t="s">
        <v>56</v>
      </c>
      <c r="J84">
        <v>220</v>
      </c>
      <c r="K84" s="17">
        <v>16141.4</v>
      </c>
    </row>
    <row r="85" spans="1:11" x14ac:dyDescent="0.25">
      <c r="A85" t="s">
        <v>568</v>
      </c>
      <c r="B85" s="18">
        <v>42886</v>
      </c>
      <c r="C85" t="s">
        <v>569</v>
      </c>
      <c r="D85">
        <v>1</v>
      </c>
      <c r="E85" t="s">
        <v>570</v>
      </c>
      <c r="F85" t="s">
        <v>97</v>
      </c>
      <c r="G85" t="s">
        <v>10</v>
      </c>
      <c r="H85" t="s">
        <v>47</v>
      </c>
      <c r="J85">
        <v>88.16</v>
      </c>
      <c r="K85" s="17">
        <v>16053.24</v>
      </c>
    </row>
    <row r="86" spans="1:11" x14ac:dyDescent="0.25">
      <c r="A86" t="s">
        <v>571</v>
      </c>
      <c r="B86" s="18">
        <v>42886</v>
      </c>
      <c r="C86" t="s">
        <v>572</v>
      </c>
      <c r="D86">
        <v>1</v>
      </c>
      <c r="E86" t="s">
        <v>573</v>
      </c>
      <c r="F86" t="s">
        <v>97</v>
      </c>
      <c r="G86" t="s">
        <v>10</v>
      </c>
      <c r="H86" t="s">
        <v>574</v>
      </c>
      <c r="J86" s="17">
        <v>1122.5</v>
      </c>
      <c r="K86" s="17">
        <v>14930.74</v>
      </c>
    </row>
    <row r="87" spans="1:11" x14ac:dyDescent="0.25">
      <c r="A87" t="s">
        <v>575</v>
      </c>
      <c r="B87" s="18">
        <v>42886</v>
      </c>
      <c r="C87" t="s">
        <v>576</v>
      </c>
      <c r="D87">
        <v>1</v>
      </c>
      <c r="E87" t="s">
        <v>577</v>
      </c>
      <c r="F87" t="s">
        <v>97</v>
      </c>
      <c r="G87" t="s">
        <v>10</v>
      </c>
      <c r="H87" t="s">
        <v>578</v>
      </c>
      <c r="J87" s="17">
        <v>1075.2</v>
      </c>
      <c r="K87" s="17">
        <v>13855.54</v>
      </c>
    </row>
    <row r="88" spans="1:11" x14ac:dyDescent="0.25">
      <c r="A88" t="s">
        <v>579</v>
      </c>
      <c r="B88" s="18">
        <v>42886</v>
      </c>
      <c r="C88" t="s">
        <v>580</v>
      </c>
      <c r="D88">
        <v>1</v>
      </c>
      <c r="E88" t="s">
        <v>581</v>
      </c>
      <c r="F88" t="s">
        <v>97</v>
      </c>
      <c r="G88" t="s">
        <v>10</v>
      </c>
      <c r="H88" t="s">
        <v>582</v>
      </c>
      <c r="J88">
        <v>279.5</v>
      </c>
      <c r="K88" s="17">
        <v>13576.04</v>
      </c>
    </row>
    <row r="89" spans="1:11" x14ac:dyDescent="0.25">
      <c r="A89" t="s">
        <v>583</v>
      </c>
      <c r="B89" s="18">
        <v>42886</v>
      </c>
      <c r="C89" t="s">
        <v>584</v>
      </c>
      <c r="D89">
        <v>1</v>
      </c>
      <c r="E89" t="s">
        <v>585</v>
      </c>
      <c r="F89" t="s">
        <v>97</v>
      </c>
      <c r="G89" t="s">
        <v>10</v>
      </c>
      <c r="H89" t="s">
        <v>586</v>
      </c>
      <c r="J89">
        <v>247</v>
      </c>
      <c r="K89" s="17">
        <v>13329.04</v>
      </c>
    </row>
    <row r="90" spans="1:11" x14ac:dyDescent="0.25">
      <c r="A90" t="s">
        <v>587</v>
      </c>
      <c r="B90" s="18">
        <v>42886</v>
      </c>
      <c r="C90" t="s">
        <v>588</v>
      </c>
      <c r="D90">
        <v>1</v>
      </c>
      <c r="E90" t="s">
        <v>589</v>
      </c>
      <c r="F90" t="s">
        <v>97</v>
      </c>
      <c r="G90" t="s">
        <v>10</v>
      </c>
      <c r="H90" t="s">
        <v>590</v>
      </c>
      <c r="J90">
        <v>100</v>
      </c>
      <c r="K90" s="17">
        <v>13229.04</v>
      </c>
    </row>
    <row r="91" spans="1:11" x14ac:dyDescent="0.25">
      <c r="A91" t="s">
        <v>591</v>
      </c>
      <c r="B91" s="18">
        <v>42886</v>
      </c>
      <c r="C91" t="s">
        <v>592</v>
      </c>
      <c r="D91">
        <v>1</v>
      </c>
      <c r="E91" t="s">
        <v>593</v>
      </c>
      <c r="F91" t="s">
        <v>97</v>
      </c>
      <c r="G91" t="s">
        <v>10</v>
      </c>
      <c r="H91" t="s">
        <v>594</v>
      </c>
      <c r="J91">
        <v>489.52</v>
      </c>
      <c r="K91" s="17">
        <v>12739.52</v>
      </c>
    </row>
    <row r="92" spans="1:11" x14ac:dyDescent="0.25">
      <c r="A92" t="s">
        <v>595</v>
      </c>
      <c r="B92" s="18">
        <v>42886</v>
      </c>
      <c r="C92" t="s">
        <v>596</v>
      </c>
      <c r="D92">
        <v>1</v>
      </c>
      <c r="E92" t="s">
        <v>597</v>
      </c>
      <c r="F92" t="s">
        <v>97</v>
      </c>
      <c r="G92" t="s">
        <v>10</v>
      </c>
      <c r="H92" t="s">
        <v>598</v>
      </c>
      <c r="J92">
        <v>103.08</v>
      </c>
      <c r="K92" s="17">
        <v>12636.44</v>
      </c>
    </row>
    <row r="93" spans="1:11" x14ac:dyDescent="0.25">
      <c r="A93" t="s">
        <v>599</v>
      </c>
      <c r="B93" s="18">
        <v>42886</v>
      </c>
      <c r="C93" t="s">
        <v>600</v>
      </c>
      <c r="D93">
        <v>1</v>
      </c>
      <c r="E93" t="s">
        <v>601</v>
      </c>
      <c r="F93" t="s">
        <v>97</v>
      </c>
      <c r="G93" t="s">
        <v>10</v>
      </c>
      <c r="H93" t="s">
        <v>602</v>
      </c>
      <c r="J93">
        <v>528.03</v>
      </c>
      <c r="K93" s="17">
        <v>12108.41</v>
      </c>
    </row>
    <row r="94" spans="1:11" x14ac:dyDescent="0.25">
      <c r="A94" t="s">
        <v>603</v>
      </c>
      <c r="B94" s="18">
        <v>42886</v>
      </c>
      <c r="C94" t="s">
        <v>604</v>
      </c>
      <c r="D94">
        <v>1</v>
      </c>
      <c r="E94" t="s">
        <v>605</v>
      </c>
      <c r="F94" t="s">
        <v>97</v>
      </c>
      <c r="G94" t="s">
        <v>10</v>
      </c>
      <c r="H94" t="s">
        <v>606</v>
      </c>
      <c r="J94">
        <v>113.24</v>
      </c>
      <c r="K94" s="17">
        <v>11995.17</v>
      </c>
    </row>
    <row r="95" spans="1:11" x14ac:dyDescent="0.25">
      <c r="A95" t="s">
        <v>607</v>
      </c>
      <c r="B95" s="18">
        <v>42886</v>
      </c>
      <c r="C95" t="s">
        <v>608</v>
      </c>
      <c r="D95">
        <v>1</v>
      </c>
      <c r="E95" t="s">
        <v>609</v>
      </c>
      <c r="F95" t="s">
        <v>97</v>
      </c>
      <c r="G95" t="s">
        <v>10</v>
      </c>
      <c r="H95" t="s">
        <v>610</v>
      </c>
      <c r="J95">
        <v>60</v>
      </c>
      <c r="K95" s="17">
        <v>11935.17</v>
      </c>
    </row>
    <row r="96" spans="1:11" x14ac:dyDescent="0.25">
      <c r="A96" t="s">
        <v>611</v>
      </c>
      <c r="B96" s="18">
        <v>42886</v>
      </c>
      <c r="C96" t="s">
        <v>612</v>
      </c>
      <c r="D96">
        <v>1</v>
      </c>
      <c r="E96" t="s">
        <v>613</v>
      </c>
      <c r="F96" t="s">
        <v>97</v>
      </c>
      <c r="G96" t="s">
        <v>10</v>
      </c>
      <c r="H96" t="s">
        <v>73</v>
      </c>
      <c r="J96">
        <v>257</v>
      </c>
      <c r="K96" s="17">
        <v>11678.17</v>
      </c>
    </row>
    <row r="97" spans="1:11" x14ac:dyDescent="0.25">
      <c r="A97" t="s">
        <v>614</v>
      </c>
      <c r="B97" s="18">
        <v>42886</v>
      </c>
      <c r="C97" t="s">
        <v>615</v>
      </c>
      <c r="D97">
        <v>1</v>
      </c>
      <c r="E97" t="s">
        <v>616</v>
      </c>
      <c r="F97" t="s">
        <v>97</v>
      </c>
      <c r="G97" t="s">
        <v>10</v>
      </c>
      <c r="H97" t="s">
        <v>56</v>
      </c>
      <c r="J97">
        <v>285</v>
      </c>
      <c r="K97" s="17">
        <v>11393.17</v>
      </c>
    </row>
    <row r="98" spans="1:11" x14ac:dyDescent="0.25">
      <c r="A98" t="s">
        <v>614</v>
      </c>
      <c r="B98" s="18">
        <v>42886</v>
      </c>
      <c r="C98" t="s">
        <v>615</v>
      </c>
      <c r="D98">
        <v>1</v>
      </c>
      <c r="E98" t="s">
        <v>616</v>
      </c>
      <c r="F98" t="s">
        <v>97</v>
      </c>
      <c r="G98" t="s">
        <v>10</v>
      </c>
      <c r="H98" t="s">
        <v>56</v>
      </c>
      <c r="J98">
        <v>234</v>
      </c>
      <c r="K98" s="17">
        <v>11159.17</v>
      </c>
    </row>
    <row r="99" spans="1:11" x14ac:dyDescent="0.25">
      <c r="A99" t="s">
        <v>617</v>
      </c>
      <c r="B99" s="18">
        <v>42886</v>
      </c>
      <c r="C99" t="s">
        <v>618</v>
      </c>
      <c r="D99">
        <v>1</v>
      </c>
      <c r="E99" t="s">
        <v>619</v>
      </c>
      <c r="F99" t="s">
        <v>97</v>
      </c>
      <c r="G99" t="s">
        <v>10</v>
      </c>
      <c r="H99" t="s">
        <v>620</v>
      </c>
      <c r="J99" s="17">
        <v>1165</v>
      </c>
      <c r="K99" s="17">
        <v>9994.17</v>
      </c>
    </row>
    <row r="100" spans="1:11" x14ac:dyDescent="0.25">
      <c r="A100" t="s">
        <v>621</v>
      </c>
      <c r="B100" s="18">
        <v>42886</v>
      </c>
      <c r="C100" t="s">
        <v>138</v>
      </c>
      <c r="D100">
        <v>1</v>
      </c>
      <c r="E100" t="s">
        <v>622</v>
      </c>
      <c r="F100" t="s">
        <v>97</v>
      </c>
      <c r="G100" t="s">
        <v>10</v>
      </c>
      <c r="H100" t="s">
        <v>691</v>
      </c>
      <c r="I100">
        <v>720</v>
      </c>
      <c r="K100" s="17">
        <v>10714.17</v>
      </c>
    </row>
    <row r="101" spans="1:11" x14ac:dyDescent="0.25">
      <c r="A101" t="s">
        <v>692</v>
      </c>
      <c r="B101" s="18">
        <v>42898</v>
      </c>
      <c r="C101" t="s">
        <v>693</v>
      </c>
      <c r="D101">
        <v>1</v>
      </c>
      <c r="E101" t="s">
        <v>694</v>
      </c>
      <c r="F101" t="s">
        <v>100</v>
      </c>
      <c r="G101" t="s">
        <v>10</v>
      </c>
      <c r="H101" t="s">
        <v>695</v>
      </c>
      <c r="I101" s="17">
        <v>4000</v>
      </c>
      <c r="K101" s="17">
        <v>14714.17</v>
      </c>
    </row>
    <row r="102" spans="1:11" x14ac:dyDescent="0.25">
      <c r="A102" t="s">
        <v>696</v>
      </c>
      <c r="B102" s="18">
        <v>42900</v>
      </c>
      <c r="C102" t="s">
        <v>697</v>
      </c>
      <c r="D102">
        <v>1</v>
      </c>
      <c r="E102" t="s">
        <v>698</v>
      </c>
      <c r="F102" t="s">
        <v>100</v>
      </c>
      <c r="G102" t="s">
        <v>10</v>
      </c>
      <c r="H102" t="s">
        <v>699</v>
      </c>
      <c r="I102" s="17">
        <v>2310</v>
      </c>
      <c r="K102" s="17">
        <v>17024.169999999998</v>
      </c>
    </row>
    <row r="103" spans="1:11" x14ac:dyDescent="0.25">
      <c r="A103" t="s">
        <v>700</v>
      </c>
      <c r="B103" s="18">
        <v>42900</v>
      </c>
      <c r="C103" t="s">
        <v>701</v>
      </c>
      <c r="D103">
        <v>1</v>
      </c>
      <c r="E103" t="s">
        <v>702</v>
      </c>
      <c r="F103" t="s">
        <v>100</v>
      </c>
      <c r="G103" t="s">
        <v>10</v>
      </c>
      <c r="H103" t="s">
        <v>703</v>
      </c>
      <c r="I103" s="17">
        <v>2286</v>
      </c>
      <c r="K103" s="17">
        <v>19310.169999999998</v>
      </c>
    </row>
    <row r="104" spans="1:11" x14ac:dyDescent="0.25">
      <c r="A104" t="s">
        <v>704</v>
      </c>
      <c r="B104" s="18">
        <v>42907</v>
      </c>
      <c r="C104" t="s">
        <v>705</v>
      </c>
      <c r="D104">
        <v>1</v>
      </c>
      <c r="E104" t="s">
        <v>706</v>
      </c>
      <c r="F104" t="s">
        <v>97</v>
      </c>
      <c r="G104" t="s">
        <v>3</v>
      </c>
      <c r="H104" t="s">
        <v>47</v>
      </c>
      <c r="J104">
        <v>290</v>
      </c>
      <c r="K104" s="17">
        <v>19020.169999999998</v>
      </c>
    </row>
    <row r="105" spans="1:11" x14ac:dyDescent="0.25">
      <c r="A105" t="s">
        <v>707</v>
      </c>
      <c r="B105" s="18">
        <v>42907</v>
      </c>
      <c r="C105" t="s">
        <v>708</v>
      </c>
      <c r="D105">
        <v>1</v>
      </c>
      <c r="E105" t="s">
        <v>709</v>
      </c>
      <c r="F105" t="s">
        <v>97</v>
      </c>
      <c r="G105" t="s">
        <v>3</v>
      </c>
      <c r="H105" t="s">
        <v>710</v>
      </c>
      <c r="J105" s="17">
        <v>12120.09</v>
      </c>
      <c r="K105" s="17">
        <v>6900.08</v>
      </c>
    </row>
    <row r="106" spans="1:11" x14ac:dyDescent="0.25">
      <c r="A106" t="s">
        <v>711</v>
      </c>
      <c r="B106" s="18">
        <v>42914</v>
      </c>
      <c r="C106" t="s">
        <v>712</v>
      </c>
      <c r="D106">
        <v>1</v>
      </c>
      <c r="E106" t="s">
        <v>713</v>
      </c>
      <c r="F106" t="s">
        <v>100</v>
      </c>
      <c r="G106" t="s">
        <v>10</v>
      </c>
      <c r="H106" t="s">
        <v>714</v>
      </c>
      <c r="I106" s="17">
        <v>20000</v>
      </c>
      <c r="K106" s="17">
        <v>26900.080000000002</v>
      </c>
    </row>
    <row r="107" spans="1:11" x14ac:dyDescent="0.25">
      <c r="A107" t="s">
        <v>715</v>
      </c>
      <c r="B107" s="18">
        <v>42915</v>
      </c>
      <c r="C107" t="s">
        <v>138</v>
      </c>
      <c r="D107">
        <v>1</v>
      </c>
      <c r="E107" t="s">
        <v>716</v>
      </c>
      <c r="F107" t="s">
        <v>97</v>
      </c>
      <c r="G107" t="s">
        <v>3</v>
      </c>
      <c r="H107" t="s">
        <v>717</v>
      </c>
      <c r="J107" s="17">
        <v>4000.01</v>
      </c>
      <c r="K107" s="17">
        <v>22900.07</v>
      </c>
    </row>
    <row r="108" spans="1:11" x14ac:dyDescent="0.25">
      <c r="A108" t="s">
        <v>718</v>
      </c>
      <c r="B108" s="18">
        <v>42924</v>
      </c>
      <c r="C108" t="s">
        <v>719</v>
      </c>
      <c r="D108">
        <v>1</v>
      </c>
      <c r="E108" t="s">
        <v>858</v>
      </c>
      <c r="F108" t="s">
        <v>100</v>
      </c>
      <c r="G108" t="s">
        <v>10</v>
      </c>
      <c r="H108" t="s">
        <v>136</v>
      </c>
      <c r="I108" s="17">
        <v>5000</v>
      </c>
      <c r="K108" s="17">
        <v>27900.07</v>
      </c>
    </row>
    <row r="109" spans="1:11" x14ac:dyDescent="0.25">
      <c r="A109" t="s">
        <v>720</v>
      </c>
      <c r="B109" s="18">
        <v>42947</v>
      </c>
      <c r="C109" t="s">
        <v>138</v>
      </c>
      <c r="D109">
        <v>1</v>
      </c>
      <c r="E109" t="s">
        <v>859</v>
      </c>
      <c r="F109" t="s">
        <v>97</v>
      </c>
      <c r="G109" t="s">
        <v>10</v>
      </c>
      <c r="H109" t="s">
        <v>717</v>
      </c>
      <c r="J109" s="17">
        <v>5000</v>
      </c>
      <c r="K109" s="17">
        <v>22900.07</v>
      </c>
    </row>
    <row r="110" spans="1:11" x14ac:dyDescent="0.25">
      <c r="A110" t="s">
        <v>721</v>
      </c>
      <c r="B110" s="18">
        <v>42947</v>
      </c>
      <c r="C110" t="s">
        <v>722</v>
      </c>
      <c r="D110">
        <v>1</v>
      </c>
      <c r="E110" t="s">
        <v>860</v>
      </c>
      <c r="F110" t="s">
        <v>97</v>
      </c>
      <c r="G110" t="s">
        <v>10</v>
      </c>
      <c r="H110" t="s">
        <v>73</v>
      </c>
      <c r="J110">
        <v>143.06</v>
      </c>
      <c r="K110" s="17">
        <v>22757.01</v>
      </c>
    </row>
    <row r="111" spans="1:11" x14ac:dyDescent="0.25">
      <c r="A111" t="s">
        <v>723</v>
      </c>
      <c r="B111" s="18">
        <v>42947</v>
      </c>
      <c r="C111" t="s">
        <v>724</v>
      </c>
      <c r="D111">
        <v>1</v>
      </c>
      <c r="E111" t="s">
        <v>861</v>
      </c>
      <c r="F111" t="s">
        <v>97</v>
      </c>
      <c r="G111" t="s">
        <v>10</v>
      </c>
      <c r="H111" t="s">
        <v>725</v>
      </c>
      <c r="J111">
        <v>220</v>
      </c>
      <c r="K111" s="17">
        <v>22537.01</v>
      </c>
    </row>
    <row r="112" spans="1:11" x14ac:dyDescent="0.25">
      <c r="A112" t="s">
        <v>726</v>
      </c>
      <c r="B112" s="18">
        <v>42947</v>
      </c>
      <c r="C112" t="s">
        <v>727</v>
      </c>
      <c r="D112">
        <v>1</v>
      </c>
      <c r="E112" t="s">
        <v>862</v>
      </c>
      <c r="F112" t="s">
        <v>97</v>
      </c>
      <c r="G112" t="s">
        <v>10</v>
      </c>
      <c r="H112" t="s">
        <v>728</v>
      </c>
      <c r="J112">
        <v>420</v>
      </c>
      <c r="K112" s="17">
        <v>22117.01</v>
      </c>
    </row>
    <row r="113" spans="1:11" x14ac:dyDescent="0.25">
      <c r="A113" t="s">
        <v>729</v>
      </c>
      <c r="B113" s="18">
        <v>42947</v>
      </c>
      <c r="C113" t="s">
        <v>730</v>
      </c>
      <c r="D113">
        <v>1</v>
      </c>
      <c r="E113" t="s">
        <v>863</v>
      </c>
      <c r="F113" t="s">
        <v>97</v>
      </c>
      <c r="G113" t="s">
        <v>10</v>
      </c>
      <c r="H113" t="s">
        <v>731</v>
      </c>
      <c r="J113">
        <v>124</v>
      </c>
      <c r="K113" s="17">
        <v>21993.01</v>
      </c>
    </row>
    <row r="114" spans="1:11" x14ac:dyDescent="0.25">
      <c r="A114" t="s">
        <v>732</v>
      </c>
      <c r="B114" s="18">
        <v>42947</v>
      </c>
      <c r="C114" t="s">
        <v>733</v>
      </c>
      <c r="D114">
        <v>1</v>
      </c>
      <c r="E114" t="s">
        <v>864</v>
      </c>
      <c r="F114" t="s">
        <v>97</v>
      </c>
      <c r="G114" t="s">
        <v>10</v>
      </c>
      <c r="H114" t="s">
        <v>70</v>
      </c>
      <c r="J114">
        <v>822.9</v>
      </c>
      <c r="K114" s="17">
        <v>21170.11</v>
      </c>
    </row>
    <row r="115" spans="1:11" x14ac:dyDescent="0.25">
      <c r="A115" t="s">
        <v>734</v>
      </c>
      <c r="B115" s="18">
        <v>42947</v>
      </c>
      <c r="C115" t="s">
        <v>735</v>
      </c>
      <c r="D115">
        <v>1</v>
      </c>
      <c r="E115" t="s">
        <v>865</v>
      </c>
      <c r="F115" t="s">
        <v>97</v>
      </c>
      <c r="G115" t="s">
        <v>10</v>
      </c>
      <c r="H115" t="s">
        <v>736</v>
      </c>
      <c r="J115">
        <v>300</v>
      </c>
      <c r="K115" s="17">
        <v>20870.11</v>
      </c>
    </row>
    <row r="116" spans="1:11" x14ac:dyDescent="0.25">
      <c r="A116" t="s">
        <v>737</v>
      </c>
      <c r="B116" s="18">
        <v>42947</v>
      </c>
      <c r="C116" t="s">
        <v>738</v>
      </c>
      <c r="D116">
        <v>1</v>
      </c>
      <c r="E116" t="s">
        <v>866</v>
      </c>
      <c r="F116" t="s">
        <v>97</v>
      </c>
      <c r="G116" t="s">
        <v>10</v>
      </c>
      <c r="H116" t="s">
        <v>53</v>
      </c>
      <c r="J116" s="17">
        <v>1384</v>
      </c>
      <c r="K116" s="17">
        <v>19486.11</v>
      </c>
    </row>
    <row r="117" spans="1:11" x14ac:dyDescent="0.25">
      <c r="A117" t="s">
        <v>737</v>
      </c>
      <c r="B117" s="18">
        <v>42947</v>
      </c>
      <c r="C117" t="s">
        <v>738</v>
      </c>
      <c r="D117">
        <v>1</v>
      </c>
      <c r="E117" t="s">
        <v>866</v>
      </c>
      <c r="F117" t="s">
        <v>97</v>
      </c>
      <c r="G117" t="s">
        <v>10</v>
      </c>
      <c r="H117" t="s">
        <v>53</v>
      </c>
      <c r="J117">
        <v>974</v>
      </c>
      <c r="K117" s="17">
        <v>18512.11</v>
      </c>
    </row>
    <row r="118" spans="1:11" x14ac:dyDescent="0.25">
      <c r="A118" t="s">
        <v>739</v>
      </c>
      <c r="B118" s="18">
        <v>42947</v>
      </c>
      <c r="C118" t="s">
        <v>740</v>
      </c>
      <c r="D118">
        <v>1</v>
      </c>
      <c r="E118" t="s">
        <v>867</v>
      </c>
      <c r="F118" t="s">
        <v>97</v>
      </c>
      <c r="G118" t="s">
        <v>10</v>
      </c>
      <c r="H118" t="s">
        <v>741</v>
      </c>
      <c r="J118">
        <v>810</v>
      </c>
      <c r="K118" s="17">
        <v>17702.11</v>
      </c>
    </row>
    <row r="119" spans="1:11" x14ac:dyDescent="0.25">
      <c r="A119" t="s">
        <v>739</v>
      </c>
      <c r="B119" s="18">
        <v>42947</v>
      </c>
      <c r="C119" t="s">
        <v>740</v>
      </c>
      <c r="D119">
        <v>1</v>
      </c>
      <c r="E119" t="s">
        <v>867</v>
      </c>
      <c r="F119" t="s">
        <v>97</v>
      </c>
      <c r="G119" t="s">
        <v>10</v>
      </c>
      <c r="H119" t="s">
        <v>741</v>
      </c>
      <c r="J119">
        <v>512</v>
      </c>
      <c r="K119" s="17">
        <v>17190.11</v>
      </c>
    </row>
    <row r="120" spans="1:11" x14ac:dyDescent="0.25">
      <c r="A120" t="s">
        <v>742</v>
      </c>
      <c r="B120" s="18">
        <v>42947</v>
      </c>
      <c r="C120" t="s">
        <v>743</v>
      </c>
      <c r="D120">
        <v>1</v>
      </c>
      <c r="E120" t="s">
        <v>868</v>
      </c>
      <c r="F120" t="s">
        <v>97</v>
      </c>
      <c r="G120" t="s">
        <v>10</v>
      </c>
      <c r="H120" t="s">
        <v>606</v>
      </c>
      <c r="J120">
        <v>153.69</v>
      </c>
      <c r="K120" s="17">
        <v>17036.419999999998</v>
      </c>
    </row>
    <row r="121" spans="1:11" x14ac:dyDescent="0.25">
      <c r="A121" t="s">
        <v>744</v>
      </c>
      <c r="B121" s="18">
        <v>42947</v>
      </c>
      <c r="C121" t="s">
        <v>745</v>
      </c>
      <c r="D121">
        <v>1</v>
      </c>
      <c r="E121" t="s">
        <v>869</v>
      </c>
      <c r="F121" t="s">
        <v>97</v>
      </c>
      <c r="G121" t="s">
        <v>10</v>
      </c>
      <c r="H121" t="s">
        <v>73</v>
      </c>
      <c r="J121" s="17">
        <v>1002.03</v>
      </c>
      <c r="K121" s="17">
        <v>16034.39</v>
      </c>
    </row>
    <row r="122" spans="1:11" x14ac:dyDescent="0.25">
      <c r="A122" t="s">
        <v>746</v>
      </c>
      <c r="B122" s="18">
        <v>42947</v>
      </c>
      <c r="C122" t="s">
        <v>747</v>
      </c>
      <c r="D122">
        <v>1</v>
      </c>
      <c r="E122" t="s">
        <v>870</v>
      </c>
      <c r="F122" t="s">
        <v>97</v>
      </c>
      <c r="G122" t="s">
        <v>10</v>
      </c>
      <c r="H122" t="s">
        <v>73</v>
      </c>
      <c r="J122">
        <v>608.27</v>
      </c>
      <c r="K122" s="17">
        <v>15426.12</v>
      </c>
    </row>
    <row r="123" spans="1:11" x14ac:dyDescent="0.25">
      <c r="A123" t="s">
        <v>748</v>
      </c>
      <c r="B123" s="18">
        <v>42947</v>
      </c>
      <c r="C123" t="s">
        <v>749</v>
      </c>
      <c r="D123">
        <v>1</v>
      </c>
      <c r="E123" t="s">
        <v>871</v>
      </c>
      <c r="F123" t="s">
        <v>97</v>
      </c>
      <c r="G123" t="s">
        <v>10</v>
      </c>
      <c r="H123" t="s">
        <v>73</v>
      </c>
      <c r="J123">
        <v>339.39</v>
      </c>
      <c r="K123" s="17">
        <v>15086.73</v>
      </c>
    </row>
    <row r="124" spans="1:11" x14ac:dyDescent="0.25">
      <c r="A124" t="s">
        <v>750</v>
      </c>
      <c r="B124" s="18">
        <v>42947</v>
      </c>
      <c r="C124" t="s">
        <v>751</v>
      </c>
      <c r="D124">
        <v>1</v>
      </c>
      <c r="E124" t="s">
        <v>872</v>
      </c>
      <c r="F124" t="s">
        <v>97</v>
      </c>
      <c r="G124" t="s">
        <v>10</v>
      </c>
      <c r="H124" t="s">
        <v>752</v>
      </c>
      <c r="J124">
        <v>648</v>
      </c>
      <c r="K124" s="17">
        <v>14438.73</v>
      </c>
    </row>
    <row r="125" spans="1:11" x14ac:dyDescent="0.25">
      <c r="A125" t="s">
        <v>753</v>
      </c>
      <c r="B125" s="18">
        <v>42947</v>
      </c>
      <c r="C125" t="s">
        <v>754</v>
      </c>
      <c r="D125">
        <v>1</v>
      </c>
      <c r="E125" t="s">
        <v>873</v>
      </c>
      <c r="F125" t="s">
        <v>97</v>
      </c>
      <c r="G125" t="s">
        <v>10</v>
      </c>
      <c r="H125" t="s">
        <v>73</v>
      </c>
      <c r="J125" s="17">
        <v>1000</v>
      </c>
      <c r="K125" s="17">
        <v>13438.73</v>
      </c>
    </row>
    <row r="126" spans="1:11" x14ac:dyDescent="0.25">
      <c r="A126" t="s">
        <v>755</v>
      </c>
      <c r="B126" s="18">
        <v>42947</v>
      </c>
      <c r="C126" t="s">
        <v>756</v>
      </c>
      <c r="D126">
        <v>1</v>
      </c>
      <c r="E126" t="s">
        <v>874</v>
      </c>
      <c r="F126" t="s">
        <v>97</v>
      </c>
      <c r="G126" t="s">
        <v>10</v>
      </c>
      <c r="H126" t="s">
        <v>752</v>
      </c>
      <c r="J126">
        <v>72</v>
      </c>
      <c r="K126" s="17">
        <v>13366.73</v>
      </c>
    </row>
    <row r="127" spans="1:11" x14ac:dyDescent="0.25">
      <c r="A127" t="s">
        <v>757</v>
      </c>
      <c r="B127" s="18">
        <v>42947</v>
      </c>
      <c r="C127" t="s">
        <v>758</v>
      </c>
      <c r="D127">
        <v>1</v>
      </c>
      <c r="E127" t="s">
        <v>875</v>
      </c>
      <c r="F127" t="s">
        <v>97</v>
      </c>
      <c r="G127" t="s">
        <v>10</v>
      </c>
      <c r="H127" t="s">
        <v>759</v>
      </c>
      <c r="J127">
        <v>800.01</v>
      </c>
      <c r="K127" s="17">
        <v>12566.72</v>
      </c>
    </row>
    <row r="128" spans="1:11" x14ac:dyDescent="0.25">
      <c r="A128" t="s">
        <v>607</v>
      </c>
      <c r="B128" s="18">
        <v>42947</v>
      </c>
      <c r="C128" t="s">
        <v>818</v>
      </c>
      <c r="D128">
        <v>1</v>
      </c>
      <c r="E128" t="s">
        <v>876</v>
      </c>
      <c r="F128" t="s">
        <v>97</v>
      </c>
      <c r="G128" t="s">
        <v>10</v>
      </c>
      <c r="H128" t="s">
        <v>63</v>
      </c>
      <c r="J128" s="17">
        <v>1030</v>
      </c>
      <c r="K128" s="17">
        <v>11536.72</v>
      </c>
    </row>
    <row r="129" spans="1:12" x14ac:dyDescent="0.25">
      <c r="A129" t="s">
        <v>607</v>
      </c>
      <c r="B129" s="18">
        <v>42947</v>
      </c>
      <c r="C129" t="s">
        <v>818</v>
      </c>
      <c r="D129">
        <v>1</v>
      </c>
      <c r="E129" t="s">
        <v>876</v>
      </c>
      <c r="F129" t="s">
        <v>97</v>
      </c>
      <c r="G129" t="s">
        <v>10</v>
      </c>
      <c r="H129" t="s">
        <v>63</v>
      </c>
      <c r="J129">
        <v>690</v>
      </c>
      <c r="K129" s="17">
        <v>10846.72</v>
      </c>
    </row>
    <row r="130" spans="1:12" x14ac:dyDescent="0.25">
      <c r="A130" t="s">
        <v>611</v>
      </c>
      <c r="B130" s="18">
        <v>42947</v>
      </c>
      <c r="C130" t="s">
        <v>819</v>
      </c>
      <c r="D130">
        <v>1</v>
      </c>
      <c r="E130" t="s">
        <v>877</v>
      </c>
      <c r="F130" t="s">
        <v>97</v>
      </c>
      <c r="G130" t="s">
        <v>10</v>
      </c>
      <c r="H130" t="s">
        <v>63</v>
      </c>
      <c r="J130">
        <v>842</v>
      </c>
      <c r="K130" s="17">
        <v>10004.719999999999</v>
      </c>
    </row>
    <row r="131" spans="1:12" x14ac:dyDescent="0.25">
      <c r="A131" t="s">
        <v>611</v>
      </c>
      <c r="B131" s="18">
        <v>42947</v>
      </c>
      <c r="C131" t="s">
        <v>819</v>
      </c>
      <c r="D131">
        <v>1</v>
      </c>
      <c r="E131" t="s">
        <v>877</v>
      </c>
      <c r="F131" t="s">
        <v>97</v>
      </c>
      <c r="G131" t="s">
        <v>10</v>
      </c>
      <c r="H131" t="s">
        <v>63</v>
      </c>
      <c r="J131">
        <v>444</v>
      </c>
      <c r="K131" s="17">
        <v>9560.7199999999993</v>
      </c>
    </row>
    <row r="132" spans="1:12" x14ac:dyDescent="0.25">
      <c r="A132" t="s">
        <v>820</v>
      </c>
      <c r="B132" s="18">
        <v>42947</v>
      </c>
      <c r="C132" t="s">
        <v>821</v>
      </c>
      <c r="D132">
        <v>1</v>
      </c>
      <c r="E132" t="s">
        <v>878</v>
      </c>
      <c r="F132" t="s">
        <v>97</v>
      </c>
      <c r="G132" t="s">
        <v>10</v>
      </c>
      <c r="H132" t="s">
        <v>63</v>
      </c>
      <c r="J132" s="17">
        <v>1349.66</v>
      </c>
      <c r="K132" s="17">
        <v>8211.06</v>
      </c>
    </row>
    <row r="133" spans="1:12" x14ac:dyDescent="0.25">
      <c r="A133" t="s">
        <v>820</v>
      </c>
      <c r="B133" s="18">
        <v>42947</v>
      </c>
      <c r="C133" t="s">
        <v>821</v>
      </c>
      <c r="D133">
        <v>1</v>
      </c>
      <c r="E133" t="s">
        <v>878</v>
      </c>
      <c r="F133" t="s">
        <v>97</v>
      </c>
      <c r="G133" t="s">
        <v>10</v>
      </c>
      <c r="H133" t="s">
        <v>63</v>
      </c>
      <c r="J133">
        <v>120</v>
      </c>
      <c r="K133" s="17">
        <v>8091.06</v>
      </c>
    </row>
    <row r="134" spans="1:12" x14ac:dyDescent="0.25">
      <c r="A134" t="s">
        <v>822</v>
      </c>
      <c r="B134" s="18">
        <v>42947</v>
      </c>
      <c r="C134" t="s">
        <v>823</v>
      </c>
      <c r="D134">
        <v>1</v>
      </c>
      <c r="E134" t="s">
        <v>879</v>
      </c>
      <c r="F134" t="s">
        <v>97</v>
      </c>
      <c r="G134" t="s">
        <v>10</v>
      </c>
      <c r="H134" t="s">
        <v>63</v>
      </c>
      <c r="J134" s="17">
        <v>3135.35</v>
      </c>
      <c r="K134" s="17">
        <v>4955.71</v>
      </c>
    </row>
    <row r="135" spans="1:12" x14ac:dyDescent="0.25">
      <c r="A135" t="s">
        <v>822</v>
      </c>
      <c r="B135" s="18">
        <v>42947</v>
      </c>
      <c r="C135" t="s">
        <v>823</v>
      </c>
      <c r="D135">
        <v>1</v>
      </c>
      <c r="E135" t="s">
        <v>879</v>
      </c>
      <c r="F135" t="s">
        <v>97</v>
      </c>
      <c r="G135" t="s">
        <v>10</v>
      </c>
      <c r="H135" t="s">
        <v>63</v>
      </c>
      <c r="J135">
        <v>682</v>
      </c>
      <c r="K135" s="17">
        <v>4273.71</v>
      </c>
    </row>
    <row r="136" spans="1:12" x14ac:dyDescent="0.25">
      <c r="A136" t="s">
        <v>824</v>
      </c>
      <c r="B136" s="18">
        <v>42947</v>
      </c>
      <c r="C136" t="s">
        <v>825</v>
      </c>
      <c r="D136">
        <v>1</v>
      </c>
      <c r="E136" t="s">
        <v>880</v>
      </c>
      <c r="F136" t="s">
        <v>97</v>
      </c>
      <c r="G136" t="s">
        <v>10</v>
      </c>
      <c r="H136" t="s">
        <v>826</v>
      </c>
      <c r="J136" s="17">
        <v>1560</v>
      </c>
      <c r="K136" s="17">
        <v>2713.71</v>
      </c>
    </row>
    <row r="137" spans="1:12" x14ac:dyDescent="0.25">
      <c r="A137" t="s">
        <v>881</v>
      </c>
      <c r="B137" s="18">
        <v>42968</v>
      </c>
      <c r="C137" t="s">
        <v>1</v>
      </c>
      <c r="D137">
        <v>1</v>
      </c>
      <c r="E137" t="s">
        <v>882</v>
      </c>
      <c r="F137" t="s">
        <v>97</v>
      </c>
      <c r="G137" t="s">
        <v>3</v>
      </c>
      <c r="H137" t="s">
        <v>883</v>
      </c>
      <c r="J137" s="17">
        <v>2713.71</v>
      </c>
      <c r="K137">
        <v>0</v>
      </c>
    </row>
    <row r="138" spans="1:12" x14ac:dyDescent="0.25">
      <c r="H138" t="s">
        <v>129</v>
      </c>
      <c r="I138" s="17">
        <v>111318</v>
      </c>
      <c r="J138" s="17">
        <v>111502</v>
      </c>
    </row>
    <row r="139" spans="1:12" x14ac:dyDescent="0.25">
      <c r="H139" t="s">
        <v>82</v>
      </c>
      <c r="K139">
        <v>0</v>
      </c>
      <c r="L139" s="16" t="s">
        <v>181</v>
      </c>
    </row>
    <row r="140" spans="1:12" x14ac:dyDescent="0.25">
      <c r="A140" t="s">
        <v>88</v>
      </c>
      <c r="B140" t="s">
        <v>89</v>
      </c>
      <c r="C140" t="s">
        <v>95</v>
      </c>
      <c r="D140" t="s">
        <v>91</v>
      </c>
      <c r="E140" t="s">
        <v>92</v>
      </c>
      <c r="F140" t="s">
        <v>200</v>
      </c>
      <c r="G140" t="s">
        <v>89</v>
      </c>
      <c r="H140" t="s">
        <v>202</v>
      </c>
      <c r="I140" t="s">
        <v>370</v>
      </c>
      <c r="J140" t="s">
        <v>92</v>
      </c>
      <c r="K140" t="s">
        <v>95</v>
      </c>
    </row>
    <row r="142" spans="1:12" x14ac:dyDescent="0.25">
      <c r="A142" t="s">
        <v>83</v>
      </c>
      <c r="B142" t="s">
        <v>84</v>
      </c>
      <c r="C142">
        <v>4</v>
      </c>
      <c r="D142" t="s">
        <v>280</v>
      </c>
      <c r="E142" t="s">
        <v>884</v>
      </c>
      <c r="F142" t="s">
        <v>885</v>
      </c>
    </row>
    <row r="143" spans="1:12" x14ac:dyDescent="0.25">
      <c r="A143" t="s">
        <v>88</v>
      </c>
      <c r="B143" t="s">
        <v>89</v>
      </c>
      <c r="C143" t="s">
        <v>95</v>
      </c>
      <c r="D143" t="s">
        <v>91</v>
      </c>
      <c r="E143" t="s">
        <v>92</v>
      </c>
      <c r="F143" t="s">
        <v>200</v>
      </c>
      <c r="G143" t="s">
        <v>89</v>
      </c>
      <c r="H143" t="s">
        <v>202</v>
      </c>
      <c r="I143" t="s">
        <v>370</v>
      </c>
      <c r="J143" t="s">
        <v>92</v>
      </c>
      <c r="K143" t="s">
        <v>95</v>
      </c>
    </row>
    <row r="144" spans="1:12" x14ac:dyDescent="0.25">
      <c r="H144" t="s">
        <v>0</v>
      </c>
      <c r="K144">
        <v>0</v>
      </c>
    </row>
    <row r="145" spans="1:12" x14ac:dyDescent="0.25">
      <c r="A145" t="s">
        <v>886</v>
      </c>
      <c r="B145" s="18">
        <v>42794</v>
      </c>
      <c r="C145" t="s">
        <v>887</v>
      </c>
      <c r="D145">
        <v>1</v>
      </c>
      <c r="E145" t="s">
        <v>888</v>
      </c>
      <c r="F145" t="s">
        <v>97</v>
      </c>
      <c r="G145" t="s">
        <v>10</v>
      </c>
      <c r="H145" t="s">
        <v>889</v>
      </c>
      <c r="J145">
        <v>12</v>
      </c>
      <c r="K145">
        <v>-12</v>
      </c>
    </row>
    <row r="146" spans="1:12" x14ac:dyDescent="0.25">
      <c r="H146" t="s">
        <v>129</v>
      </c>
      <c r="I146">
        <v>0</v>
      </c>
      <c r="J146">
        <v>12</v>
      </c>
    </row>
    <row r="147" spans="1:12" x14ac:dyDescent="0.25">
      <c r="H147" t="s">
        <v>82</v>
      </c>
      <c r="K147">
        <v>-12</v>
      </c>
      <c r="L147" s="16" t="s">
        <v>181</v>
      </c>
    </row>
    <row r="148" spans="1:12" x14ac:dyDescent="0.25">
      <c r="A148" t="s">
        <v>88</v>
      </c>
      <c r="B148" t="s">
        <v>89</v>
      </c>
      <c r="C148" t="s">
        <v>95</v>
      </c>
      <c r="D148" t="s">
        <v>91</v>
      </c>
      <c r="E148" t="s">
        <v>92</v>
      </c>
      <c r="F148" t="s">
        <v>200</v>
      </c>
      <c r="G148" t="s">
        <v>89</v>
      </c>
      <c r="H148" t="s">
        <v>202</v>
      </c>
      <c r="I148" t="s">
        <v>370</v>
      </c>
      <c r="J148" t="s">
        <v>92</v>
      </c>
      <c r="K148" t="s">
        <v>95</v>
      </c>
    </row>
    <row r="150" spans="1:12" x14ac:dyDescent="0.25">
      <c r="A150" t="s">
        <v>83</v>
      </c>
      <c r="B150" t="s">
        <v>84</v>
      </c>
      <c r="C150">
        <v>45</v>
      </c>
      <c r="D150" t="s">
        <v>890</v>
      </c>
      <c r="E150" t="s">
        <v>891</v>
      </c>
      <c r="F150" t="s">
        <v>892</v>
      </c>
    </row>
    <row r="151" spans="1:12" x14ac:dyDescent="0.25">
      <c r="A151" t="s">
        <v>88</v>
      </c>
      <c r="B151" t="s">
        <v>89</v>
      </c>
      <c r="C151" t="s">
        <v>95</v>
      </c>
      <c r="D151" t="s">
        <v>91</v>
      </c>
      <c r="E151" t="s">
        <v>92</v>
      </c>
      <c r="F151" t="s">
        <v>200</v>
      </c>
      <c r="G151" t="s">
        <v>89</v>
      </c>
      <c r="H151" t="s">
        <v>202</v>
      </c>
      <c r="I151" t="s">
        <v>370</v>
      </c>
      <c r="J151" t="s">
        <v>92</v>
      </c>
      <c r="K151" t="s">
        <v>95</v>
      </c>
    </row>
    <row r="152" spans="1:12" x14ac:dyDescent="0.25">
      <c r="H152" t="s">
        <v>0</v>
      </c>
      <c r="K152">
        <v>-12</v>
      </c>
    </row>
    <row r="153" spans="1:12" x14ac:dyDescent="0.25">
      <c r="A153" t="s">
        <v>893</v>
      </c>
      <c r="B153" s="18">
        <v>42766</v>
      </c>
      <c r="C153" t="s">
        <v>887</v>
      </c>
      <c r="D153">
        <v>1</v>
      </c>
      <c r="E153" t="s">
        <v>894</v>
      </c>
      <c r="F153" t="s">
        <v>97</v>
      </c>
      <c r="G153" t="s">
        <v>10</v>
      </c>
      <c r="H153" t="s">
        <v>889</v>
      </c>
      <c r="I153">
        <v>12</v>
      </c>
      <c r="K153">
        <v>0</v>
      </c>
    </row>
    <row r="154" spans="1:12" x14ac:dyDescent="0.25">
      <c r="H154" t="s">
        <v>129</v>
      </c>
      <c r="I154">
        <v>12</v>
      </c>
      <c r="J154">
        <v>0</v>
      </c>
    </row>
    <row r="155" spans="1:12" x14ac:dyDescent="0.25">
      <c r="H155" t="s">
        <v>82</v>
      </c>
      <c r="K155">
        <v>0</v>
      </c>
      <c r="L155" s="16" t="s">
        <v>181</v>
      </c>
    </row>
    <row r="156" spans="1:12" x14ac:dyDescent="0.25">
      <c r="A156" t="s">
        <v>88</v>
      </c>
      <c r="B156" t="s">
        <v>89</v>
      </c>
      <c r="C156" t="s">
        <v>95</v>
      </c>
      <c r="D156" t="s">
        <v>91</v>
      </c>
      <c r="E156" t="s">
        <v>92</v>
      </c>
      <c r="F156" t="s">
        <v>200</v>
      </c>
      <c r="G156" t="s">
        <v>89</v>
      </c>
      <c r="H156" t="s">
        <v>202</v>
      </c>
      <c r="I156" t="s">
        <v>370</v>
      </c>
      <c r="J156" t="s">
        <v>92</v>
      </c>
      <c r="K156" t="s">
        <v>95</v>
      </c>
    </row>
    <row r="158" spans="1:12" x14ac:dyDescent="0.25">
      <c r="A158" t="s">
        <v>83</v>
      </c>
      <c r="B158" t="s">
        <v>84</v>
      </c>
      <c r="C158">
        <v>13</v>
      </c>
      <c r="D158" t="s">
        <v>216</v>
      </c>
      <c r="E158" t="s">
        <v>217</v>
      </c>
      <c r="F158" t="s">
        <v>218</v>
      </c>
    </row>
    <row r="159" spans="1:12" x14ac:dyDescent="0.25">
      <c r="A159" t="s">
        <v>88</v>
      </c>
      <c r="B159" t="s">
        <v>89</v>
      </c>
      <c r="C159" t="s">
        <v>95</v>
      </c>
      <c r="D159" t="s">
        <v>91</v>
      </c>
      <c r="E159" t="s">
        <v>92</v>
      </c>
      <c r="F159" t="s">
        <v>200</v>
      </c>
      <c r="G159" t="s">
        <v>89</v>
      </c>
      <c r="H159" t="s">
        <v>202</v>
      </c>
      <c r="I159" t="s">
        <v>370</v>
      </c>
      <c r="J159" t="s">
        <v>92</v>
      </c>
      <c r="K159" t="s">
        <v>95</v>
      </c>
    </row>
    <row r="160" spans="1:12" x14ac:dyDescent="0.25">
      <c r="H160" t="s">
        <v>0</v>
      </c>
      <c r="K160">
        <v>0</v>
      </c>
    </row>
    <row r="161" spans="1:11" x14ac:dyDescent="0.25">
      <c r="A161" t="s">
        <v>219</v>
      </c>
      <c r="B161" s="18">
        <v>42794</v>
      </c>
      <c r="C161" t="s">
        <v>138</v>
      </c>
      <c r="D161">
        <v>1</v>
      </c>
      <c r="E161" t="s">
        <v>220</v>
      </c>
      <c r="F161" t="s">
        <v>97</v>
      </c>
      <c r="G161" t="s">
        <v>10</v>
      </c>
      <c r="H161" t="s">
        <v>221</v>
      </c>
      <c r="J161" s="17">
        <v>2875.99</v>
      </c>
      <c r="K161" s="17">
        <v>-2875.99</v>
      </c>
    </row>
    <row r="162" spans="1:11" x14ac:dyDescent="0.25">
      <c r="A162" t="s">
        <v>352</v>
      </c>
      <c r="B162" s="18">
        <v>42805</v>
      </c>
      <c r="C162" t="s">
        <v>451</v>
      </c>
      <c r="D162">
        <v>1</v>
      </c>
      <c r="E162" t="s">
        <v>353</v>
      </c>
      <c r="F162" t="s">
        <v>100</v>
      </c>
      <c r="G162" t="s">
        <v>10</v>
      </c>
      <c r="H162" t="s">
        <v>136</v>
      </c>
      <c r="I162" s="17">
        <v>2875.99</v>
      </c>
      <c r="K162">
        <v>0</v>
      </c>
    </row>
    <row r="163" spans="1:11" x14ac:dyDescent="0.25">
      <c r="A163" t="s">
        <v>760</v>
      </c>
      <c r="B163" s="18">
        <v>42900</v>
      </c>
      <c r="C163" t="s">
        <v>761</v>
      </c>
      <c r="D163">
        <v>1</v>
      </c>
      <c r="E163" t="s">
        <v>762</v>
      </c>
      <c r="F163" t="s">
        <v>100</v>
      </c>
      <c r="G163" t="s">
        <v>10</v>
      </c>
      <c r="H163" t="s">
        <v>136</v>
      </c>
      <c r="I163" s="17">
        <v>7000</v>
      </c>
      <c r="K163" s="17">
        <v>7000</v>
      </c>
    </row>
    <row r="164" spans="1:11" x14ac:dyDescent="0.25">
      <c r="H164" t="s">
        <v>129</v>
      </c>
      <c r="I164" s="17">
        <v>9875.99</v>
      </c>
      <c r="J164" s="17">
        <v>2875.99</v>
      </c>
    </row>
    <row r="165" spans="1:11" x14ac:dyDescent="0.25">
      <c r="H165" t="s">
        <v>82</v>
      </c>
      <c r="K165" s="17">
        <v>7000</v>
      </c>
    </row>
    <row r="166" spans="1:11" x14ac:dyDescent="0.25">
      <c r="A166" t="s">
        <v>88</v>
      </c>
      <c r="B166" t="s">
        <v>89</v>
      </c>
      <c r="C166" t="s">
        <v>95</v>
      </c>
      <c r="D166" t="s">
        <v>91</v>
      </c>
      <c r="E166" t="s">
        <v>92</v>
      </c>
      <c r="F166" t="s">
        <v>200</v>
      </c>
      <c r="G166" t="s">
        <v>89</v>
      </c>
      <c r="H166" t="s">
        <v>202</v>
      </c>
      <c r="I166" t="s">
        <v>370</v>
      </c>
      <c r="J166" t="s">
        <v>92</v>
      </c>
      <c r="K166" t="s">
        <v>95</v>
      </c>
    </row>
    <row r="168" spans="1:11" x14ac:dyDescent="0.25">
      <c r="A168" t="s">
        <v>83</v>
      </c>
      <c r="B168" t="s">
        <v>84</v>
      </c>
      <c r="C168">
        <v>27</v>
      </c>
      <c r="D168" t="s">
        <v>222</v>
      </c>
      <c r="E168" t="s">
        <v>223</v>
      </c>
      <c r="F168" t="s">
        <v>224</v>
      </c>
    </row>
    <row r="169" spans="1:11" x14ac:dyDescent="0.25">
      <c r="A169" t="s">
        <v>88</v>
      </c>
      <c r="B169" t="s">
        <v>89</v>
      </c>
      <c r="C169" t="s">
        <v>95</v>
      </c>
      <c r="D169" t="s">
        <v>91</v>
      </c>
      <c r="E169" t="s">
        <v>92</v>
      </c>
      <c r="F169" t="s">
        <v>200</v>
      </c>
      <c r="G169" t="s">
        <v>89</v>
      </c>
      <c r="H169" t="s">
        <v>202</v>
      </c>
      <c r="I169" t="s">
        <v>370</v>
      </c>
      <c r="J169" t="s">
        <v>92</v>
      </c>
      <c r="K169" t="s">
        <v>95</v>
      </c>
    </row>
    <row r="170" spans="1:11" x14ac:dyDescent="0.25">
      <c r="H170" t="s">
        <v>0</v>
      </c>
      <c r="K170">
        <v>744</v>
      </c>
    </row>
    <row r="171" spans="1:11" x14ac:dyDescent="0.25">
      <c r="A171" t="s">
        <v>133</v>
      </c>
      <c r="B171" s="18">
        <v>42740</v>
      </c>
      <c r="C171" t="s">
        <v>134</v>
      </c>
      <c r="D171">
        <v>1</v>
      </c>
      <c r="E171" t="s">
        <v>135</v>
      </c>
      <c r="F171" t="s">
        <v>100</v>
      </c>
      <c r="G171" t="s">
        <v>10</v>
      </c>
      <c r="H171" t="s">
        <v>136</v>
      </c>
      <c r="I171" s="17">
        <v>4000</v>
      </c>
      <c r="K171" s="17">
        <v>4744</v>
      </c>
    </row>
    <row r="172" spans="1:11" x14ac:dyDescent="0.25">
      <c r="A172" t="s">
        <v>137</v>
      </c>
      <c r="B172" s="18">
        <v>42755</v>
      </c>
      <c r="C172" t="s">
        <v>138</v>
      </c>
      <c r="D172">
        <v>1</v>
      </c>
      <c r="E172" t="s">
        <v>139</v>
      </c>
      <c r="F172" t="s">
        <v>97</v>
      </c>
      <c r="G172" t="s">
        <v>3</v>
      </c>
      <c r="H172" t="s">
        <v>140</v>
      </c>
      <c r="J172">
        <v>746</v>
      </c>
      <c r="K172" s="17">
        <v>3998</v>
      </c>
    </row>
    <row r="173" spans="1:11" x14ac:dyDescent="0.25">
      <c r="A173" t="s">
        <v>141</v>
      </c>
      <c r="B173" s="18">
        <v>42765</v>
      </c>
      <c r="C173" t="s">
        <v>138</v>
      </c>
      <c r="D173">
        <v>1</v>
      </c>
      <c r="E173" t="s">
        <v>142</v>
      </c>
      <c r="F173" t="s">
        <v>97</v>
      </c>
      <c r="G173" t="s">
        <v>3</v>
      </c>
      <c r="H173" t="s">
        <v>143</v>
      </c>
      <c r="J173" s="17">
        <v>4000</v>
      </c>
      <c r="K173">
        <v>-2</v>
      </c>
    </row>
    <row r="174" spans="1:11" x14ac:dyDescent="0.25">
      <c r="A174" t="s">
        <v>893</v>
      </c>
      <c r="B174" s="18">
        <v>42766</v>
      </c>
      <c r="C174" t="s">
        <v>887</v>
      </c>
      <c r="D174">
        <v>1</v>
      </c>
      <c r="E174" t="s">
        <v>894</v>
      </c>
      <c r="F174" t="s">
        <v>97</v>
      </c>
      <c r="G174" t="s">
        <v>10</v>
      </c>
      <c r="H174" t="s">
        <v>889</v>
      </c>
      <c r="I174">
        <v>2</v>
      </c>
      <c r="K174">
        <v>0</v>
      </c>
    </row>
    <row r="175" spans="1:11" x14ac:dyDescent="0.25">
      <c r="A175" t="s">
        <v>763</v>
      </c>
      <c r="B175" s="18">
        <v>42794</v>
      </c>
      <c r="C175" t="s">
        <v>764</v>
      </c>
      <c r="D175">
        <v>1</v>
      </c>
      <c r="E175" t="s">
        <v>765</v>
      </c>
      <c r="F175" t="s">
        <v>97</v>
      </c>
      <c r="G175" t="s">
        <v>10</v>
      </c>
      <c r="H175" t="s">
        <v>766</v>
      </c>
      <c r="I175">
        <v>2</v>
      </c>
      <c r="K175">
        <v>2</v>
      </c>
    </row>
    <row r="176" spans="1:11" x14ac:dyDescent="0.25">
      <c r="A176" t="s">
        <v>886</v>
      </c>
      <c r="B176" s="18">
        <v>42794</v>
      </c>
      <c r="C176" t="s">
        <v>887</v>
      </c>
      <c r="D176">
        <v>1</v>
      </c>
      <c r="E176" t="s">
        <v>888</v>
      </c>
      <c r="F176" t="s">
        <v>97</v>
      </c>
      <c r="G176" t="s">
        <v>10</v>
      </c>
      <c r="H176" t="s">
        <v>889</v>
      </c>
      <c r="J176">
        <v>2</v>
      </c>
      <c r="K176">
        <v>0</v>
      </c>
    </row>
    <row r="177" spans="1:12" x14ac:dyDescent="0.25">
      <c r="H177" t="s">
        <v>129</v>
      </c>
      <c r="I177" s="17">
        <v>4004</v>
      </c>
      <c r="J177" s="17">
        <v>4748</v>
      </c>
    </row>
    <row r="178" spans="1:12" x14ac:dyDescent="0.25">
      <c r="H178" t="s">
        <v>82</v>
      </c>
      <c r="K178">
        <v>0</v>
      </c>
      <c r="L178" s="16" t="s">
        <v>181</v>
      </c>
    </row>
    <row r="179" spans="1:12" x14ac:dyDescent="0.25">
      <c r="A179" t="s">
        <v>88</v>
      </c>
      <c r="B179" t="s">
        <v>89</v>
      </c>
      <c r="C179" t="s">
        <v>95</v>
      </c>
      <c r="D179" t="s">
        <v>91</v>
      </c>
      <c r="E179" t="s">
        <v>92</v>
      </c>
      <c r="F179" t="s">
        <v>200</v>
      </c>
      <c r="G179" t="s">
        <v>89</v>
      </c>
      <c r="H179" t="s">
        <v>202</v>
      </c>
      <c r="I179" t="s">
        <v>370</v>
      </c>
      <c r="J179" t="s">
        <v>92</v>
      </c>
      <c r="K179" t="s">
        <v>95</v>
      </c>
    </row>
    <row r="181" spans="1:12" x14ac:dyDescent="0.25">
      <c r="A181" t="s">
        <v>83</v>
      </c>
      <c r="B181" t="s">
        <v>84</v>
      </c>
      <c r="C181">
        <v>40</v>
      </c>
      <c r="D181" t="s">
        <v>225</v>
      </c>
      <c r="E181" t="s">
        <v>226</v>
      </c>
      <c r="F181" t="s">
        <v>227</v>
      </c>
    </row>
    <row r="182" spans="1:12" x14ac:dyDescent="0.25">
      <c r="A182" t="s">
        <v>88</v>
      </c>
      <c r="B182" t="s">
        <v>89</v>
      </c>
      <c r="C182" t="s">
        <v>95</v>
      </c>
      <c r="D182" t="s">
        <v>91</v>
      </c>
      <c r="E182" t="s">
        <v>92</v>
      </c>
      <c r="F182" t="s">
        <v>200</v>
      </c>
      <c r="G182" t="s">
        <v>89</v>
      </c>
      <c r="H182" t="s">
        <v>202</v>
      </c>
      <c r="I182" t="s">
        <v>370</v>
      </c>
      <c r="J182" t="s">
        <v>92</v>
      </c>
      <c r="K182" t="s">
        <v>95</v>
      </c>
    </row>
    <row r="183" spans="1:12" x14ac:dyDescent="0.25">
      <c r="H183" t="s">
        <v>0</v>
      </c>
      <c r="K183" s="17">
        <v>1472.99</v>
      </c>
    </row>
    <row r="184" spans="1:12" x14ac:dyDescent="0.25">
      <c r="A184" t="s">
        <v>228</v>
      </c>
      <c r="B184" s="18">
        <v>42790</v>
      </c>
      <c r="C184" t="s">
        <v>229</v>
      </c>
      <c r="D184">
        <v>1</v>
      </c>
      <c r="E184" t="s">
        <v>230</v>
      </c>
      <c r="F184" t="s">
        <v>97</v>
      </c>
      <c r="G184" t="s">
        <v>3</v>
      </c>
      <c r="H184" t="s">
        <v>231</v>
      </c>
      <c r="J184" s="17">
        <v>1472.31</v>
      </c>
      <c r="K184">
        <v>0.68</v>
      </c>
    </row>
    <row r="185" spans="1:12" x14ac:dyDescent="0.25">
      <c r="A185" t="s">
        <v>763</v>
      </c>
      <c r="B185" s="18">
        <v>42794</v>
      </c>
      <c r="C185" t="s">
        <v>764</v>
      </c>
      <c r="D185">
        <v>1</v>
      </c>
      <c r="E185" t="s">
        <v>765</v>
      </c>
      <c r="F185" t="s">
        <v>97</v>
      </c>
      <c r="G185" t="s">
        <v>10</v>
      </c>
      <c r="H185" t="s">
        <v>766</v>
      </c>
      <c r="J185">
        <v>0.68</v>
      </c>
      <c r="K185">
        <v>0</v>
      </c>
    </row>
    <row r="186" spans="1:12" x14ac:dyDescent="0.25">
      <c r="H186" t="s">
        <v>129</v>
      </c>
      <c r="I186">
        <v>0</v>
      </c>
      <c r="J186" s="17">
        <v>1472.99</v>
      </c>
    </row>
    <row r="187" spans="1:12" x14ac:dyDescent="0.25">
      <c r="H187" t="s">
        <v>82</v>
      </c>
      <c r="K187">
        <v>0</v>
      </c>
      <c r="L187" s="16" t="s">
        <v>181</v>
      </c>
    </row>
    <row r="188" spans="1:12" x14ac:dyDescent="0.25">
      <c r="A188" t="s">
        <v>88</v>
      </c>
      <c r="B188" t="s">
        <v>89</v>
      </c>
      <c r="C188" t="s">
        <v>95</v>
      </c>
      <c r="D188" t="s">
        <v>91</v>
      </c>
      <c r="E188" t="s">
        <v>92</v>
      </c>
      <c r="F188" t="s">
        <v>200</v>
      </c>
      <c r="G188" t="s">
        <v>89</v>
      </c>
      <c r="H188" t="s">
        <v>202</v>
      </c>
      <c r="I188" t="s">
        <v>370</v>
      </c>
      <c r="J188" t="s">
        <v>92</v>
      </c>
      <c r="K188" t="s">
        <v>95</v>
      </c>
    </row>
    <row r="190" spans="1:12" x14ac:dyDescent="0.25">
      <c r="A190" t="s">
        <v>83</v>
      </c>
      <c r="B190" t="s">
        <v>84</v>
      </c>
      <c r="C190">
        <v>48</v>
      </c>
      <c r="D190" t="s">
        <v>232</v>
      </c>
      <c r="E190" t="s">
        <v>233</v>
      </c>
      <c r="F190" t="s">
        <v>146</v>
      </c>
    </row>
    <row r="191" spans="1:12" x14ac:dyDescent="0.25">
      <c r="A191" t="s">
        <v>88</v>
      </c>
      <c r="B191" t="s">
        <v>89</v>
      </c>
      <c r="C191" t="s">
        <v>95</v>
      </c>
      <c r="D191" t="s">
        <v>91</v>
      </c>
      <c r="E191" t="s">
        <v>92</v>
      </c>
      <c r="F191" t="s">
        <v>200</v>
      </c>
      <c r="G191" t="s">
        <v>89</v>
      </c>
      <c r="H191" t="s">
        <v>202</v>
      </c>
      <c r="I191" t="s">
        <v>370</v>
      </c>
      <c r="J191" t="s">
        <v>92</v>
      </c>
      <c r="K191" t="s">
        <v>95</v>
      </c>
    </row>
    <row r="192" spans="1:12" x14ac:dyDescent="0.25">
      <c r="H192" t="s">
        <v>0</v>
      </c>
      <c r="K192">
        <v>416.91</v>
      </c>
    </row>
    <row r="193" spans="1:12" x14ac:dyDescent="0.25">
      <c r="A193" t="s">
        <v>147</v>
      </c>
      <c r="B193" s="18">
        <v>42754</v>
      </c>
      <c r="C193" t="s">
        <v>148</v>
      </c>
      <c r="D193">
        <v>1</v>
      </c>
      <c r="E193" t="s">
        <v>149</v>
      </c>
      <c r="F193" t="s">
        <v>100</v>
      </c>
      <c r="G193" t="s">
        <v>10</v>
      </c>
      <c r="H193" t="s">
        <v>136</v>
      </c>
      <c r="I193" s="17">
        <v>2800</v>
      </c>
      <c r="K193" s="17">
        <v>3216.91</v>
      </c>
    </row>
    <row r="194" spans="1:12" x14ac:dyDescent="0.25">
      <c r="A194" t="s">
        <v>234</v>
      </c>
      <c r="B194" s="18">
        <v>42789</v>
      </c>
      <c r="C194" t="s">
        <v>138</v>
      </c>
      <c r="D194">
        <v>1</v>
      </c>
      <c r="E194" t="s">
        <v>235</v>
      </c>
      <c r="F194" t="s">
        <v>97</v>
      </c>
      <c r="G194" t="s">
        <v>3</v>
      </c>
      <c r="H194" t="s">
        <v>143</v>
      </c>
      <c r="J194" s="17">
        <v>2988</v>
      </c>
      <c r="K194">
        <v>228.91</v>
      </c>
    </row>
    <row r="195" spans="1:12" x14ac:dyDescent="0.25">
      <c r="A195" t="s">
        <v>350</v>
      </c>
      <c r="B195" s="18">
        <v>42800</v>
      </c>
      <c r="C195" t="s">
        <v>448</v>
      </c>
      <c r="D195">
        <v>1</v>
      </c>
      <c r="E195" t="s">
        <v>351</v>
      </c>
      <c r="F195" t="s">
        <v>97</v>
      </c>
      <c r="G195" t="s">
        <v>3</v>
      </c>
      <c r="H195" t="s">
        <v>402</v>
      </c>
      <c r="J195">
        <v>418.8</v>
      </c>
      <c r="K195">
        <v>-189.89</v>
      </c>
    </row>
    <row r="196" spans="1:12" x14ac:dyDescent="0.25">
      <c r="H196" t="s">
        <v>129</v>
      </c>
      <c r="I196" s="17">
        <v>2800</v>
      </c>
      <c r="J196" s="17">
        <v>3406.8</v>
      </c>
    </row>
    <row r="197" spans="1:12" x14ac:dyDescent="0.25">
      <c r="H197" t="s">
        <v>82</v>
      </c>
      <c r="K197">
        <v>-189.89</v>
      </c>
      <c r="L197" s="16" t="s">
        <v>181</v>
      </c>
    </row>
    <row r="198" spans="1:12" x14ac:dyDescent="0.25">
      <c r="A198" t="s">
        <v>88</v>
      </c>
      <c r="B198" t="s">
        <v>89</v>
      </c>
      <c r="C198" t="s">
        <v>95</v>
      </c>
      <c r="D198" t="s">
        <v>91</v>
      </c>
      <c r="E198" t="s">
        <v>92</v>
      </c>
      <c r="F198" t="s">
        <v>200</v>
      </c>
      <c r="G198" t="s">
        <v>89</v>
      </c>
      <c r="H198" t="s">
        <v>202</v>
      </c>
      <c r="I198" t="s">
        <v>370</v>
      </c>
      <c r="J198" t="s">
        <v>92</v>
      </c>
      <c r="K198" t="s">
        <v>95</v>
      </c>
    </row>
    <row r="200" spans="1:12" x14ac:dyDescent="0.25">
      <c r="A200" t="s">
        <v>83</v>
      </c>
      <c r="B200" t="s">
        <v>84</v>
      </c>
      <c r="C200">
        <v>53</v>
      </c>
      <c r="D200" t="s">
        <v>236</v>
      </c>
      <c r="E200" t="s">
        <v>237</v>
      </c>
      <c r="F200" t="s">
        <v>238</v>
      </c>
    </row>
    <row r="201" spans="1:12" x14ac:dyDescent="0.25">
      <c r="A201" t="s">
        <v>88</v>
      </c>
      <c r="B201" t="s">
        <v>89</v>
      </c>
      <c r="C201" t="s">
        <v>95</v>
      </c>
      <c r="D201" t="s">
        <v>91</v>
      </c>
      <c r="E201" t="s">
        <v>92</v>
      </c>
      <c r="F201" t="s">
        <v>200</v>
      </c>
      <c r="G201" t="s">
        <v>89</v>
      </c>
      <c r="H201" t="s">
        <v>202</v>
      </c>
      <c r="I201" t="s">
        <v>370</v>
      </c>
      <c r="J201" t="s">
        <v>92</v>
      </c>
      <c r="K201" t="s">
        <v>95</v>
      </c>
    </row>
    <row r="202" spans="1:12" x14ac:dyDescent="0.25">
      <c r="H202" t="s">
        <v>0</v>
      </c>
      <c r="K202" s="17">
        <v>5000</v>
      </c>
    </row>
    <row r="203" spans="1:12" x14ac:dyDescent="0.25">
      <c r="A203" t="s">
        <v>153</v>
      </c>
      <c r="B203" s="18">
        <v>42759</v>
      </c>
      <c r="C203" t="s">
        <v>154</v>
      </c>
      <c r="D203">
        <v>1</v>
      </c>
      <c r="E203" t="s">
        <v>155</v>
      </c>
      <c r="F203" t="s">
        <v>100</v>
      </c>
      <c r="G203" t="s">
        <v>10</v>
      </c>
      <c r="H203" t="s">
        <v>156</v>
      </c>
      <c r="I203" s="17">
        <v>6638</v>
      </c>
      <c r="K203" s="17">
        <v>11638</v>
      </c>
    </row>
    <row r="204" spans="1:12" x14ac:dyDescent="0.25">
      <c r="A204" t="s">
        <v>157</v>
      </c>
      <c r="B204" s="18">
        <v>42762</v>
      </c>
      <c r="C204" t="s">
        <v>154</v>
      </c>
      <c r="D204">
        <v>1</v>
      </c>
      <c r="E204" t="s">
        <v>155</v>
      </c>
      <c r="F204" t="s">
        <v>100</v>
      </c>
      <c r="G204" t="s">
        <v>10</v>
      </c>
      <c r="H204" t="s">
        <v>158</v>
      </c>
      <c r="J204" s="17">
        <v>6638</v>
      </c>
      <c r="K204" s="17">
        <v>5000</v>
      </c>
    </row>
    <row r="205" spans="1:12" x14ac:dyDescent="0.25">
      <c r="H205" t="s">
        <v>129</v>
      </c>
      <c r="I205" s="17">
        <v>6638</v>
      </c>
      <c r="J205" s="17">
        <v>6638</v>
      </c>
    </row>
    <row r="206" spans="1:12" x14ac:dyDescent="0.25">
      <c r="H206" t="s">
        <v>82</v>
      </c>
      <c r="K206" s="17">
        <v>5000</v>
      </c>
    </row>
    <row r="207" spans="1:12" x14ac:dyDescent="0.25">
      <c r="A207" t="s">
        <v>88</v>
      </c>
      <c r="B207" t="s">
        <v>89</v>
      </c>
      <c r="C207" t="s">
        <v>95</v>
      </c>
      <c r="D207" t="s">
        <v>91</v>
      </c>
      <c r="E207" t="s">
        <v>92</v>
      </c>
      <c r="F207" t="s">
        <v>200</v>
      </c>
      <c r="G207" t="s">
        <v>89</v>
      </c>
      <c r="H207" t="s">
        <v>202</v>
      </c>
      <c r="I207" t="s">
        <v>370</v>
      </c>
      <c r="J207" t="s">
        <v>92</v>
      </c>
      <c r="K207" t="s">
        <v>95</v>
      </c>
    </row>
    <row r="209" spans="1:11" x14ac:dyDescent="0.25">
      <c r="A209" t="s">
        <v>83</v>
      </c>
      <c r="B209" t="s">
        <v>84</v>
      </c>
      <c r="C209">
        <v>54</v>
      </c>
      <c r="D209" t="s">
        <v>239</v>
      </c>
      <c r="E209" t="s">
        <v>240</v>
      </c>
      <c r="F209" t="s">
        <v>162</v>
      </c>
    </row>
    <row r="210" spans="1:11" x14ac:dyDescent="0.25">
      <c r="A210" t="s">
        <v>88</v>
      </c>
      <c r="B210" t="s">
        <v>89</v>
      </c>
      <c r="C210" t="s">
        <v>95</v>
      </c>
      <c r="D210" t="s">
        <v>91</v>
      </c>
      <c r="E210" t="s">
        <v>92</v>
      </c>
      <c r="F210" t="s">
        <v>200</v>
      </c>
      <c r="G210" t="s">
        <v>89</v>
      </c>
      <c r="H210" t="s">
        <v>202</v>
      </c>
      <c r="I210" t="s">
        <v>370</v>
      </c>
      <c r="J210" t="s">
        <v>92</v>
      </c>
      <c r="K210" t="s">
        <v>95</v>
      </c>
    </row>
    <row r="211" spans="1:11" x14ac:dyDescent="0.25">
      <c r="H211" t="s">
        <v>0</v>
      </c>
      <c r="K211">
        <v>-690.01</v>
      </c>
    </row>
    <row r="212" spans="1:11" x14ac:dyDescent="0.25">
      <c r="A212" t="s">
        <v>163</v>
      </c>
      <c r="B212" s="18">
        <v>42762</v>
      </c>
      <c r="C212" t="s">
        <v>164</v>
      </c>
      <c r="D212">
        <v>1</v>
      </c>
      <c r="E212" t="s">
        <v>165</v>
      </c>
      <c r="F212" t="s">
        <v>100</v>
      </c>
      <c r="G212" t="s">
        <v>10</v>
      </c>
      <c r="H212" t="s">
        <v>136</v>
      </c>
      <c r="I212">
        <v>690.02</v>
      </c>
      <c r="K212">
        <v>0.01</v>
      </c>
    </row>
    <row r="213" spans="1:11" x14ac:dyDescent="0.25">
      <c r="A213" t="s">
        <v>893</v>
      </c>
      <c r="B213" s="18">
        <v>42766</v>
      </c>
      <c r="C213" t="s">
        <v>887</v>
      </c>
      <c r="D213">
        <v>1</v>
      </c>
      <c r="E213" t="s">
        <v>894</v>
      </c>
      <c r="F213" t="s">
        <v>97</v>
      </c>
      <c r="G213" t="s">
        <v>10</v>
      </c>
      <c r="H213" t="s">
        <v>889</v>
      </c>
      <c r="J213">
        <v>0.01</v>
      </c>
      <c r="K213">
        <v>0</v>
      </c>
    </row>
    <row r="214" spans="1:11" x14ac:dyDescent="0.25">
      <c r="A214" t="s">
        <v>763</v>
      </c>
      <c r="B214" s="18">
        <v>42794</v>
      </c>
      <c r="C214" t="s">
        <v>764</v>
      </c>
      <c r="D214">
        <v>1</v>
      </c>
      <c r="E214" t="s">
        <v>765</v>
      </c>
      <c r="F214" t="s">
        <v>97</v>
      </c>
      <c r="G214" t="s">
        <v>10</v>
      </c>
      <c r="H214" t="s">
        <v>766</v>
      </c>
      <c r="J214">
        <v>0.01</v>
      </c>
      <c r="K214">
        <v>-0.01</v>
      </c>
    </row>
    <row r="215" spans="1:11" x14ac:dyDescent="0.25">
      <c r="A215" t="s">
        <v>886</v>
      </c>
      <c r="B215" s="18">
        <v>42794</v>
      </c>
      <c r="C215" t="s">
        <v>887</v>
      </c>
      <c r="D215">
        <v>1</v>
      </c>
      <c r="E215" t="s">
        <v>888</v>
      </c>
      <c r="F215" t="s">
        <v>97</v>
      </c>
      <c r="G215" t="s">
        <v>10</v>
      </c>
      <c r="H215" t="s">
        <v>889</v>
      </c>
      <c r="I215">
        <v>0.01</v>
      </c>
      <c r="K215">
        <v>0</v>
      </c>
    </row>
    <row r="216" spans="1:11" x14ac:dyDescent="0.25">
      <c r="A216" t="s">
        <v>354</v>
      </c>
      <c r="B216" s="18">
        <v>42799</v>
      </c>
      <c r="C216" t="s">
        <v>467</v>
      </c>
      <c r="D216">
        <v>1</v>
      </c>
      <c r="E216" t="s">
        <v>355</v>
      </c>
      <c r="F216" t="s">
        <v>100</v>
      </c>
      <c r="G216" t="s">
        <v>10</v>
      </c>
      <c r="H216" t="s">
        <v>136</v>
      </c>
      <c r="I216" s="17">
        <v>3000</v>
      </c>
      <c r="K216" s="17">
        <v>3000</v>
      </c>
    </row>
    <row r="217" spans="1:11" x14ac:dyDescent="0.25">
      <c r="A217" t="s">
        <v>469</v>
      </c>
      <c r="B217" s="18">
        <v>42844</v>
      </c>
      <c r="C217" t="s">
        <v>138</v>
      </c>
      <c r="D217">
        <v>1</v>
      </c>
      <c r="E217" t="s">
        <v>767</v>
      </c>
      <c r="F217" t="s">
        <v>97</v>
      </c>
      <c r="G217" t="s">
        <v>3</v>
      </c>
      <c r="H217" t="s">
        <v>470</v>
      </c>
      <c r="J217" s="17">
        <v>3696</v>
      </c>
      <c r="K217">
        <v>-696</v>
      </c>
    </row>
    <row r="218" spans="1:11" x14ac:dyDescent="0.25">
      <c r="A218" t="s">
        <v>471</v>
      </c>
      <c r="B218" s="18">
        <v>42850</v>
      </c>
      <c r="C218" t="s">
        <v>472</v>
      </c>
      <c r="D218">
        <v>1</v>
      </c>
      <c r="E218" t="s">
        <v>768</v>
      </c>
      <c r="F218" t="s">
        <v>100</v>
      </c>
      <c r="G218" t="s">
        <v>10</v>
      </c>
      <c r="H218" t="s">
        <v>136</v>
      </c>
      <c r="I218">
        <v>696</v>
      </c>
      <c r="K218">
        <v>0</v>
      </c>
    </row>
    <row r="219" spans="1:11" x14ac:dyDescent="0.25">
      <c r="A219" t="s">
        <v>769</v>
      </c>
      <c r="B219" s="18">
        <v>42858</v>
      </c>
      <c r="C219" t="s">
        <v>770</v>
      </c>
      <c r="D219">
        <v>1</v>
      </c>
      <c r="E219" t="s">
        <v>771</v>
      </c>
      <c r="F219" t="s">
        <v>100</v>
      </c>
      <c r="G219" t="s">
        <v>10</v>
      </c>
      <c r="H219" t="s">
        <v>136</v>
      </c>
      <c r="I219" s="17">
        <v>6000</v>
      </c>
      <c r="K219" s="17">
        <v>6000</v>
      </c>
    </row>
    <row r="220" spans="1:11" x14ac:dyDescent="0.25">
      <c r="A220" t="s">
        <v>772</v>
      </c>
      <c r="B220" s="18">
        <v>42886</v>
      </c>
      <c r="C220" t="s">
        <v>138</v>
      </c>
      <c r="D220">
        <v>1</v>
      </c>
      <c r="E220" t="s">
        <v>773</v>
      </c>
      <c r="F220" t="s">
        <v>97</v>
      </c>
      <c r="G220" t="s">
        <v>10</v>
      </c>
      <c r="H220" t="s">
        <v>470</v>
      </c>
      <c r="J220" s="17">
        <v>6000.08</v>
      </c>
      <c r="K220">
        <v>-0.08</v>
      </c>
    </row>
    <row r="221" spans="1:11" x14ac:dyDescent="0.25">
      <c r="A221" t="s">
        <v>895</v>
      </c>
      <c r="B221" s="18">
        <v>42886</v>
      </c>
      <c r="C221" t="s">
        <v>887</v>
      </c>
      <c r="D221">
        <v>1</v>
      </c>
      <c r="E221" t="s">
        <v>896</v>
      </c>
      <c r="F221" t="s">
        <v>97</v>
      </c>
      <c r="G221" t="s">
        <v>10</v>
      </c>
      <c r="H221" t="s">
        <v>897</v>
      </c>
      <c r="I221">
        <v>0.08</v>
      </c>
      <c r="K221">
        <v>0</v>
      </c>
    </row>
    <row r="222" spans="1:11" x14ac:dyDescent="0.25">
      <c r="A222" t="s">
        <v>774</v>
      </c>
      <c r="B222" s="18">
        <v>42898</v>
      </c>
      <c r="C222" t="s">
        <v>775</v>
      </c>
      <c r="D222">
        <v>1</v>
      </c>
      <c r="E222" t="s">
        <v>776</v>
      </c>
      <c r="F222" t="s">
        <v>100</v>
      </c>
      <c r="G222" t="s">
        <v>10</v>
      </c>
      <c r="H222" t="s">
        <v>136</v>
      </c>
      <c r="I222" s="17">
        <v>5000</v>
      </c>
      <c r="K222" s="17">
        <v>5000</v>
      </c>
    </row>
    <row r="223" spans="1:11" x14ac:dyDescent="0.25">
      <c r="A223" t="s">
        <v>898</v>
      </c>
      <c r="B223" s="18">
        <v>42959</v>
      </c>
      <c r="C223" t="s">
        <v>138</v>
      </c>
      <c r="D223">
        <v>1</v>
      </c>
      <c r="E223" t="s">
        <v>899</v>
      </c>
      <c r="F223" t="s">
        <v>97</v>
      </c>
      <c r="G223" t="s">
        <v>3</v>
      </c>
      <c r="H223" t="s">
        <v>900</v>
      </c>
      <c r="J223" s="17">
        <v>5474.68</v>
      </c>
      <c r="K223">
        <v>-474.68</v>
      </c>
    </row>
    <row r="224" spans="1:11" x14ac:dyDescent="0.25">
      <c r="H224" t="s">
        <v>129</v>
      </c>
      <c r="I224" s="17">
        <v>15386.11</v>
      </c>
      <c r="J224" s="17">
        <v>15170.78</v>
      </c>
    </row>
    <row r="225" spans="1:12" x14ac:dyDescent="0.25">
      <c r="H225" t="s">
        <v>82</v>
      </c>
      <c r="K225">
        <v>-474.68</v>
      </c>
      <c r="L225" s="16" t="s">
        <v>181</v>
      </c>
    </row>
    <row r="226" spans="1:12" x14ac:dyDescent="0.25">
      <c r="A226" t="s">
        <v>88</v>
      </c>
      <c r="B226" t="s">
        <v>89</v>
      </c>
      <c r="C226" t="s">
        <v>95</v>
      </c>
      <c r="D226" t="s">
        <v>91</v>
      </c>
      <c r="E226" t="s">
        <v>92</v>
      </c>
      <c r="F226" t="s">
        <v>200</v>
      </c>
      <c r="G226" t="s">
        <v>89</v>
      </c>
      <c r="H226" t="s">
        <v>202</v>
      </c>
      <c r="I226" t="s">
        <v>370</v>
      </c>
      <c r="J226" t="s">
        <v>92</v>
      </c>
      <c r="K226" t="s">
        <v>95</v>
      </c>
    </row>
    <row r="228" spans="1:12" x14ac:dyDescent="0.25">
      <c r="A228" t="s">
        <v>83</v>
      </c>
      <c r="B228" t="s">
        <v>84</v>
      </c>
      <c r="C228">
        <v>62</v>
      </c>
      <c r="D228" t="s">
        <v>901</v>
      </c>
      <c r="E228" t="s">
        <v>638</v>
      </c>
      <c r="F228" t="s">
        <v>639</v>
      </c>
    </row>
    <row r="229" spans="1:12" x14ac:dyDescent="0.25">
      <c r="A229" t="s">
        <v>88</v>
      </c>
      <c r="B229" t="s">
        <v>89</v>
      </c>
      <c r="C229" t="s">
        <v>95</v>
      </c>
      <c r="D229" t="s">
        <v>91</v>
      </c>
      <c r="E229" t="s">
        <v>92</v>
      </c>
      <c r="F229" t="s">
        <v>200</v>
      </c>
      <c r="G229" t="s">
        <v>89</v>
      </c>
      <c r="H229" t="s">
        <v>202</v>
      </c>
      <c r="I229" t="s">
        <v>370</v>
      </c>
      <c r="J229" t="s">
        <v>92</v>
      </c>
      <c r="K229" t="s">
        <v>95</v>
      </c>
    </row>
    <row r="230" spans="1:12" x14ac:dyDescent="0.25">
      <c r="H230" t="s">
        <v>0</v>
      </c>
      <c r="K230">
        <v>0</v>
      </c>
    </row>
    <row r="231" spans="1:12" x14ac:dyDescent="0.25">
      <c r="A231" t="s">
        <v>356</v>
      </c>
      <c r="B231" s="18">
        <v>42815</v>
      </c>
      <c r="C231" t="s">
        <v>357</v>
      </c>
      <c r="D231">
        <v>1</v>
      </c>
      <c r="E231" t="s">
        <v>358</v>
      </c>
      <c r="F231" t="s">
        <v>97</v>
      </c>
      <c r="G231" t="s">
        <v>3</v>
      </c>
      <c r="H231" t="s">
        <v>476</v>
      </c>
      <c r="J231" s="17">
        <v>6000</v>
      </c>
      <c r="K231" s="17">
        <v>-6000</v>
      </c>
    </row>
    <row r="232" spans="1:12" x14ac:dyDescent="0.25">
      <c r="H232" t="s">
        <v>129</v>
      </c>
      <c r="I232">
        <v>0</v>
      </c>
      <c r="J232" s="17">
        <v>6000</v>
      </c>
    </row>
    <row r="233" spans="1:12" x14ac:dyDescent="0.25">
      <c r="H233" t="s">
        <v>82</v>
      </c>
      <c r="K233" s="17">
        <v>-6000</v>
      </c>
      <c r="L233" s="16" t="s">
        <v>181</v>
      </c>
    </row>
    <row r="234" spans="1:12" x14ac:dyDescent="0.25">
      <c r="A234" t="s">
        <v>88</v>
      </c>
      <c r="B234" t="s">
        <v>89</v>
      </c>
      <c r="C234" t="s">
        <v>95</v>
      </c>
      <c r="D234" t="s">
        <v>91</v>
      </c>
      <c r="E234" t="s">
        <v>92</v>
      </c>
      <c r="F234" t="s">
        <v>200</v>
      </c>
      <c r="G234" t="s">
        <v>89</v>
      </c>
      <c r="H234" t="s">
        <v>202</v>
      </c>
      <c r="I234" t="s">
        <v>370</v>
      </c>
      <c r="J234" t="s">
        <v>92</v>
      </c>
      <c r="K234" t="s">
        <v>95</v>
      </c>
    </row>
    <row r="236" spans="1:12" x14ac:dyDescent="0.25">
      <c r="A236" t="s">
        <v>83</v>
      </c>
      <c r="B236" t="s">
        <v>84</v>
      </c>
      <c r="C236">
        <v>64</v>
      </c>
      <c r="D236" t="s">
        <v>241</v>
      </c>
      <c r="E236" t="s">
        <v>242</v>
      </c>
      <c r="F236" t="s">
        <v>243</v>
      </c>
    </row>
    <row r="237" spans="1:12" x14ac:dyDescent="0.25">
      <c r="A237" t="s">
        <v>88</v>
      </c>
      <c r="B237" t="s">
        <v>89</v>
      </c>
      <c r="C237" t="s">
        <v>95</v>
      </c>
      <c r="D237" t="s">
        <v>91</v>
      </c>
      <c r="E237" t="s">
        <v>92</v>
      </c>
      <c r="F237" t="s">
        <v>200</v>
      </c>
      <c r="G237" t="s">
        <v>89</v>
      </c>
      <c r="H237" t="s">
        <v>202</v>
      </c>
      <c r="I237" t="s">
        <v>370</v>
      </c>
      <c r="J237" t="s">
        <v>92</v>
      </c>
      <c r="K237" t="s">
        <v>95</v>
      </c>
    </row>
    <row r="238" spans="1:12" x14ac:dyDescent="0.25">
      <c r="H238" t="s">
        <v>0</v>
      </c>
      <c r="K238" s="17">
        <v>-1501</v>
      </c>
    </row>
    <row r="239" spans="1:12" x14ac:dyDescent="0.25">
      <c r="A239" t="s">
        <v>244</v>
      </c>
      <c r="B239" s="18">
        <v>42777</v>
      </c>
      <c r="C239" t="s">
        <v>138</v>
      </c>
      <c r="D239">
        <v>1</v>
      </c>
      <c r="E239" t="s">
        <v>245</v>
      </c>
      <c r="F239" t="s">
        <v>97</v>
      </c>
      <c r="G239" t="s">
        <v>3</v>
      </c>
      <c r="H239" t="s">
        <v>246</v>
      </c>
      <c r="J239">
        <v>983</v>
      </c>
      <c r="K239" s="17">
        <v>-2484</v>
      </c>
    </row>
    <row r="240" spans="1:12" x14ac:dyDescent="0.25">
      <c r="A240" t="s">
        <v>247</v>
      </c>
      <c r="B240" s="18">
        <v>42786</v>
      </c>
      <c r="C240" t="s">
        <v>248</v>
      </c>
      <c r="D240">
        <v>1</v>
      </c>
      <c r="E240" t="s">
        <v>249</v>
      </c>
      <c r="F240" t="s">
        <v>100</v>
      </c>
      <c r="G240" t="s">
        <v>10</v>
      </c>
      <c r="H240" t="s">
        <v>136</v>
      </c>
      <c r="I240">
        <v>983</v>
      </c>
      <c r="K240" s="17">
        <v>-1501</v>
      </c>
    </row>
    <row r="241" spans="1:12" x14ac:dyDescent="0.25">
      <c r="A241" t="s">
        <v>643</v>
      </c>
      <c r="B241" s="18">
        <v>42878</v>
      </c>
      <c r="C241" t="s">
        <v>777</v>
      </c>
      <c r="D241">
        <v>1</v>
      </c>
      <c r="E241" t="s">
        <v>645</v>
      </c>
      <c r="F241" t="s">
        <v>100</v>
      </c>
      <c r="G241" t="s">
        <v>10</v>
      </c>
      <c r="H241" t="s">
        <v>136</v>
      </c>
      <c r="I241">
        <v>336</v>
      </c>
      <c r="K241" s="17">
        <v>-1165</v>
      </c>
    </row>
    <row r="242" spans="1:12" x14ac:dyDescent="0.25">
      <c r="H242" t="s">
        <v>129</v>
      </c>
      <c r="I242" s="17">
        <v>1319</v>
      </c>
      <c r="J242">
        <v>983</v>
      </c>
    </row>
    <row r="243" spans="1:12" x14ac:dyDescent="0.25">
      <c r="H243" t="s">
        <v>82</v>
      </c>
      <c r="K243" s="17">
        <v>-1165</v>
      </c>
      <c r="L243" s="16" t="s">
        <v>181</v>
      </c>
    </row>
    <row r="244" spans="1:12" x14ac:dyDescent="0.25">
      <c r="A244" t="s">
        <v>88</v>
      </c>
      <c r="B244" t="s">
        <v>89</v>
      </c>
      <c r="C244" t="s">
        <v>95</v>
      </c>
      <c r="D244" t="s">
        <v>91</v>
      </c>
      <c r="E244" t="s">
        <v>92</v>
      </c>
      <c r="F244" t="s">
        <v>200</v>
      </c>
      <c r="G244" t="s">
        <v>89</v>
      </c>
      <c r="H244" t="s">
        <v>202</v>
      </c>
      <c r="I244" t="s">
        <v>370</v>
      </c>
      <c r="J244" t="s">
        <v>92</v>
      </c>
      <c r="K244" t="s">
        <v>95</v>
      </c>
    </row>
    <row r="246" spans="1:12" x14ac:dyDescent="0.25">
      <c r="A246" t="s">
        <v>83</v>
      </c>
      <c r="B246" t="s">
        <v>84</v>
      </c>
      <c r="C246">
        <v>66</v>
      </c>
      <c r="D246" t="s">
        <v>250</v>
      </c>
      <c r="E246" t="s">
        <v>251</v>
      </c>
      <c r="F246" t="s">
        <v>252</v>
      </c>
    </row>
    <row r="247" spans="1:12" x14ac:dyDescent="0.25">
      <c r="A247" t="s">
        <v>88</v>
      </c>
      <c r="B247" t="s">
        <v>89</v>
      </c>
      <c r="C247" t="s">
        <v>95</v>
      </c>
      <c r="D247" t="s">
        <v>91</v>
      </c>
      <c r="E247" t="s">
        <v>92</v>
      </c>
      <c r="F247" t="s">
        <v>200</v>
      </c>
      <c r="G247" t="s">
        <v>89</v>
      </c>
      <c r="H247" t="s">
        <v>202</v>
      </c>
      <c r="I247" t="s">
        <v>370</v>
      </c>
      <c r="J247" t="s">
        <v>92</v>
      </c>
      <c r="K247" t="s">
        <v>95</v>
      </c>
    </row>
    <row r="248" spans="1:12" x14ac:dyDescent="0.25">
      <c r="H248" t="s">
        <v>0</v>
      </c>
      <c r="K248">
        <v>0</v>
      </c>
    </row>
    <row r="249" spans="1:12" x14ac:dyDescent="0.25">
      <c r="A249" t="s">
        <v>169</v>
      </c>
      <c r="B249" s="18">
        <v>42739</v>
      </c>
      <c r="C249" t="s">
        <v>170</v>
      </c>
      <c r="D249">
        <v>1</v>
      </c>
      <c r="E249" t="s">
        <v>171</v>
      </c>
      <c r="F249" t="s">
        <v>100</v>
      </c>
      <c r="G249" t="s">
        <v>10</v>
      </c>
      <c r="H249" t="s">
        <v>136</v>
      </c>
      <c r="I249" s="17">
        <v>4000</v>
      </c>
      <c r="K249" s="17">
        <v>4000</v>
      </c>
    </row>
    <row r="250" spans="1:12" x14ac:dyDescent="0.25">
      <c r="A250" t="s">
        <v>172</v>
      </c>
      <c r="B250" s="18">
        <v>42755</v>
      </c>
      <c r="C250" t="s">
        <v>138</v>
      </c>
      <c r="D250">
        <v>1</v>
      </c>
      <c r="E250" t="s">
        <v>173</v>
      </c>
      <c r="F250" t="s">
        <v>97</v>
      </c>
      <c r="G250" t="s">
        <v>3</v>
      </c>
      <c r="H250" t="s">
        <v>174</v>
      </c>
      <c r="J250" s="17">
        <v>3818.02</v>
      </c>
      <c r="K250">
        <v>181.98</v>
      </c>
    </row>
    <row r="251" spans="1:12" x14ac:dyDescent="0.25">
      <c r="A251" t="s">
        <v>253</v>
      </c>
      <c r="B251" s="18">
        <v>42770</v>
      </c>
      <c r="C251" t="s">
        <v>254</v>
      </c>
      <c r="D251">
        <v>1</v>
      </c>
      <c r="E251" t="s">
        <v>255</v>
      </c>
      <c r="F251" t="s">
        <v>100</v>
      </c>
      <c r="G251" t="s">
        <v>10</v>
      </c>
      <c r="H251" t="s">
        <v>136</v>
      </c>
      <c r="I251" s="17">
        <v>4900</v>
      </c>
      <c r="K251" s="17">
        <v>5081.9799999999996</v>
      </c>
    </row>
    <row r="252" spans="1:12" x14ac:dyDescent="0.25">
      <c r="H252" t="s">
        <v>129</v>
      </c>
      <c r="I252" s="17">
        <v>8900</v>
      </c>
      <c r="J252" s="17">
        <v>3818.02</v>
      </c>
    </row>
    <row r="253" spans="1:12" x14ac:dyDescent="0.25">
      <c r="H253" t="s">
        <v>82</v>
      </c>
      <c r="K253" s="17">
        <v>5081.9799999999996</v>
      </c>
    </row>
    <row r="254" spans="1:12" x14ac:dyDescent="0.25">
      <c r="A254" t="s">
        <v>88</v>
      </c>
      <c r="B254" t="s">
        <v>89</v>
      </c>
      <c r="C254" t="s">
        <v>95</v>
      </c>
      <c r="D254" t="s">
        <v>91</v>
      </c>
      <c r="E254" t="s">
        <v>92</v>
      </c>
      <c r="F254" t="s">
        <v>200</v>
      </c>
      <c r="G254" t="s">
        <v>89</v>
      </c>
      <c r="H254" t="s">
        <v>202</v>
      </c>
      <c r="I254" t="s">
        <v>370</v>
      </c>
      <c r="J254" t="s">
        <v>92</v>
      </c>
      <c r="K254" t="s">
        <v>95</v>
      </c>
    </row>
    <row r="256" spans="1:12" x14ac:dyDescent="0.25">
      <c r="A256" t="s">
        <v>83</v>
      </c>
      <c r="B256" t="s">
        <v>84</v>
      </c>
      <c r="C256">
        <v>70</v>
      </c>
      <c r="D256" t="s">
        <v>902</v>
      </c>
      <c r="E256" t="s">
        <v>903</v>
      </c>
      <c r="F256" t="s">
        <v>904</v>
      </c>
    </row>
    <row r="257" spans="1:12" x14ac:dyDescent="0.25">
      <c r="A257" t="s">
        <v>88</v>
      </c>
      <c r="B257" t="s">
        <v>89</v>
      </c>
      <c r="C257" t="s">
        <v>95</v>
      </c>
      <c r="D257" t="s">
        <v>91</v>
      </c>
      <c r="E257" t="s">
        <v>92</v>
      </c>
      <c r="F257" t="s">
        <v>200</v>
      </c>
      <c r="G257" t="s">
        <v>89</v>
      </c>
      <c r="H257" t="s">
        <v>202</v>
      </c>
      <c r="I257" t="s">
        <v>370</v>
      </c>
      <c r="J257" t="s">
        <v>92</v>
      </c>
      <c r="K257" t="s">
        <v>95</v>
      </c>
    </row>
    <row r="258" spans="1:12" x14ac:dyDescent="0.25">
      <c r="H258" t="s">
        <v>0</v>
      </c>
      <c r="K258">
        <v>0</v>
      </c>
    </row>
    <row r="259" spans="1:12" x14ac:dyDescent="0.25">
      <c r="A259" t="s">
        <v>488</v>
      </c>
      <c r="B259" s="18">
        <v>42855</v>
      </c>
      <c r="C259" t="s">
        <v>138</v>
      </c>
      <c r="D259">
        <v>1</v>
      </c>
      <c r="E259" t="s">
        <v>779</v>
      </c>
      <c r="F259" t="s">
        <v>97</v>
      </c>
      <c r="G259" t="s">
        <v>10</v>
      </c>
      <c r="H259" t="s">
        <v>489</v>
      </c>
      <c r="J259">
        <v>912</v>
      </c>
      <c r="K259">
        <v>-912</v>
      </c>
    </row>
    <row r="260" spans="1:12" x14ac:dyDescent="0.25">
      <c r="A260" t="s">
        <v>780</v>
      </c>
      <c r="B260" s="18">
        <v>42867</v>
      </c>
      <c r="C260" t="s">
        <v>781</v>
      </c>
      <c r="D260">
        <v>1</v>
      </c>
      <c r="E260" t="s">
        <v>782</v>
      </c>
      <c r="F260" t="s">
        <v>100</v>
      </c>
      <c r="G260" t="s">
        <v>10</v>
      </c>
      <c r="H260" t="s">
        <v>136</v>
      </c>
      <c r="I260">
        <v>912</v>
      </c>
      <c r="K260">
        <v>0</v>
      </c>
    </row>
    <row r="261" spans="1:12" x14ac:dyDescent="0.25">
      <c r="A261" t="s">
        <v>783</v>
      </c>
      <c r="B261" s="18">
        <v>42933</v>
      </c>
      <c r="C261" t="s">
        <v>784</v>
      </c>
      <c r="D261">
        <v>1</v>
      </c>
      <c r="E261" t="s">
        <v>785</v>
      </c>
      <c r="F261" t="s">
        <v>100</v>
      </c>
      <c r="G261" t="s">
        <v>10</v>
      </c>
      <c r="H261" t="s">
        <v>136</v>
      </c>
      <c r="I261" s="17">
        <v>3000</v>
      </c>
      <c r="K261" s="17">
        <v>3000</v>
      </c>
    </row>
    <row r="262" spans="1:12" x14ac:dyDescent="0.25">
      <c r="A262" t="s">
        <v>905</v>
      </c>
      <c r="B262" s="18">
        <v>42959</v>
      </c>
      <c r="C262" t="s">
        <v>138</v>
      </c>
      <c r="D262">
        <v>1</v>
      </c>
      <c r="E262" t="s">
        <v>906</v>
      </c>
      <c r="F262" t="s">
        <v>97</v>
      </c>
      <c r="G262" t="s">
        <v>3</v>
      </c>
      <c r="H262" t="s">
        <v>489</v>
      </c>
      <c r="J262" s="17">
        <v>3422.79</v>
      </c>
      <c r="K262">
        <v>-422.79</v>
      </c>
    </row>
    <row r="263" spans="1:12" x14ac:dyDescent="0.25">
      <c r="H263" t="s">
        <v>129</v>
      </c>
      <c r="I263" s="17">
        <v>3912</v>
      </c>
      <c r="J263" s="17">
        <v>4334.79</v>
      </c>
    </row>
    <row r="264" spans="1:12" x14ac:dyDescent="0.25">
      <c r="H264" t="s">
        <v>82</v>
      </c>
      <c r="K264">
        <v>-422.79</v>
      </c>
      <c r="L264" s="16" t="s">
        <v>181</v>
      </c>
    </row>
    <row r="265" spans="1:12" x14ac:dyDescent="0.25">
      <c r="A265" t="s">
        <v>88</v>
      </c>
      <c r="B265" t="s">
        <v>89</v>
      </c>
      <c r="C265" t="s">
        <v>95</v>
      </c>
      <c r="D265" t="s">
        <v>91</v>
      </c>
      <c r="E265" t="s">
        <v>92</v>
      </c>
      <c r="F265" t="s">
        <v>200</v>
      </c>
      <c r="G265" t="s">
        <v>89</v>
      </c>
      <c r="H265" t="s">
        <v>202</v>
      </c>
      <c r="I265" t="s">
        <v>370</v>
      </c>
      <c r="J265" t="s">
        <v>92</v>
      </c>
      <c r="K265" t="s">
        <v>95</v>
      </c>
    </row>
    <row r="267" spans="1:12" x14ac:dyDescent="0.25">
      <c r="A267" t="s">
        <v>83</v>
      </c>
      <c r="B267" t="s">
        <v>84</v>
      </c>
      <c r="C267">
        <v>71</v>
      </c>
      <c r="D267" t="s">
        <v>256</v>
      </c>
      <c r="E267" t="s">
        <v>257</v>
      </c>
      <c r="F267" t="s">
        <v>177</v>
      </c>
    </row>
    <row r="268" spans="1:12" x14ac:dyDescent="0.25">
      <c r="A268" t="s">
        <v>88</v>
      </c>
      <c r="B268" t="s">
        <v>89</v>
      </c>
      <c r="C268" t="s">
        <v>95</v>
      </c>
      <c r="D268" t="s">
        <v>91</v>
      </c>
      <c r="E268" t="s">
        <v>92</v>
      </c>
      <c r="F268" t="s">
        <v>200</v>
      </c>
      <c r="G268" t="s">
        <v>89</v>
      </c>
      <c r="H268" t="s">
        <v>202</v>
      </c>
      <c r="I268" t="s">
        <v>370</v>
      </c>
      <c r="J268" t="s">
        <v>92</v>
      </c>
      <c r="K268" t="s">
        <v>95</v>
      </c>
    </row>
    <row r="269" spans="1:12" x14ac:dyDescent="0.25">
      <c r="H269" t="s">
        <v>0</v>
      </c>
      <c r="K269">
        <v>0</v>
      </c>
    </row>
    <row r="270" spans="1:12" x14ac:dyDescent="0.25">
      <c r="A270" t="s">
        <v>178</v>
      </c>
      <c r="B270" s="18">
        <v>42762</v>
      </c>
      <c r="C270" t="s">
        <v>179</v>
      </c>
      <c r="D270">
        <v>1</v>
      </c>
      <c r="E270" t="s">
        <v>180</v>
      </c>
      <c r="F270" t="s">
        <v>100</v>
      </c>
      <c r="G270" t="s">
        <v>10</v>
      </c>
      <c r="H270" t="s">
        <v>136</v>
      </c>
      <c r="I270" s="17">
        <v>2800</v>
      </c>
      <c r="K270" s="17">
        <v>2800</v>
      </c>
    </row>
    <row r="271" spans="1:12" x14ac:dyDescent="0.25">
      <c r="A271" t="s">
        <v>258</v>
      </c>
      <c r="B271" s="18">
        <v>42777</v>
      </c>
      <c r="C271" t="s">
        <v>138</v>
      </c>
      <c r="D271">
        <v>1</v>
      </c>
      <c r="E271" t="s">
        <v>259</v>
      </c>
      <c r="F271" t="s">
        <v>97</v>
      </c>
      <c r="G271" t="s">
        <v>3</v>
      </c>
      <c r="H271" t="s">
        <v>260</v>
      </c>
      <c r="J271" s="17">
        <v>2800</v>
      </c>
      <c r="K271">
        <v>0</v>
      </c>
    </row>
    <row r="272" spans="1:12" x14ac:dyDescent="0.25">
      <c r="A272" t="s">
        <v>261</v>
      </c>
      <c r="B272" s="18">
        <v>42789</v>
      </c>
      <c r="C272" t="s">
        <v>262</v>
      </c>
      <c r="D272">
        <v>1</v>
      </c>
      <c r="E272" t="s">
        <v>263</v>
      </c>
      <c r="F272" t="s">
        <v>100</v>
      </c>
      <c r="G272" t="s">
        <v>10</v>
      </c>
      <c r="H272" t="s">
        <v>136</v>
      </c>
      <c r="I272" s="17">
        <v>3800</v>
      </c>
      <c r="K272" s="17">
        <v>3800</v>
      </c>
    </row>
    <row r="273" spans="1:11" x14ac:dyDescent="0.25">
      <c r="A273" t="s">
        <v>359</v>
      </c>
      <c r="B273" s="18">
        <v>42812</v>
      </c>
      <c r="C273" t="s">
        <v>494</v>
      </c>
      <c r="D273">
        <v>1</v>
      </c>
      <c r="E273" t="s">
        <v>360</v>
      </c>
      <c r="F273" t="s">
        <v>100</v>
      </c>
      <c r="G273" t="s">
        <v>10</v>
      </c>
      <c r="H273" t="s">
        <v>136</v>
      </c>
      <c r="I273" s="17">
        <v>3800</v>
      </c>
      <c r="K273" s="17">
        <v>7600</v>
      </c>
    </row>
    <row r="274" spans="1:11" x14ac:dyDescent="0.25">
      <c r="A274" t="s">
        <v>361</v>
      </c>
      <c r="B274" s="18">
        <v>42819</v>
      </c>
      <c r="C274" t="s">
        <v>138</v>
      </c>
      <c r="D274">
        <v>1</v>
      </c>
      <c r="E274" t="s">
        <v>362</v>
      </c>
      <c r="F274" t="s">
        <v>97</v>
      </c>
      <c r="G274" t="s">
        <v>10</v>
      </c>
      <c r="H274" t="s">
        <v>260</v>
      </c>
      <c r="J274" s="17">
        <v>3640</v>
      </c>
      <c r="K274" s="17">
        <v>3960</v>
      </c>
    </row>
    <row r="275" spans="1:11" x14ac:dyDescent="0.25">
      <c r="A275" t="s">
        <v>363</v>
      </c>
      <c r="B275" s="18">
        <v>42823</v>
      </c>
      <c r="C275" t="s">
        <v>138</v>
      </c>
      <c r="D275">
        <v>1</v>
      </c>
      <c r="E275" t="s">
        <v>364</v>
      </c>
      <c r="F275" t="s">
        <v>97</v>
      </c>
      <c r="G275" t="s">
        <v>3</v>
      </c>
      <c r="H275" t="s">
        <v>260</v>
      </c>
      <c r="J275" s="17">
        <v>3821.01</v>
      </c>
      <c r="K275">
        <v>138.99</v>
      </c>
    </row>
    <row r="276" spans="1:11" x14ac:dyDescent="0.25">
      <c r="A276" t="s">
        <v>496</v>
      </c>
      <c r="B276" s="18">
        <v>42826</v>
      </c>
      <c r="C276" t="s">
        <v>497</v>
      </c>
      <c r="D276">
        <v>1</v>
      </c>
      <c r="E276" t="s">
        <v>658</v>
      </c>
      <c r="F276" t="s">
        <v>100</v>
      </c>
      <c r="G276" t="s">
        <v>10</v>
      </c>
      <c r="H276" t="s">
        <v>136</v>
      </c>
      <c r="I276" s="17">
        <v>10000</v>
      </c>
      <c r="K276" s="17">
        <v>10138.99</v>
      </c>
    </row>
    <row r="277" spans="1:11" x14ac:dyDescent="0.25">
      <c r="A277" t="s">
        <v>499</v>
      </c>
      <c r="B277" s="18">
        <v>42842</v>
      </c>
      <c r="C277" t="s">
        <v>500</v>
      </c>
      <c r="D277">
        <v>1</v>
      </c>
      <c r="E277" t="s">
        <v>660</v>
      </c>
      <c r="F277" t="s">
        <v>97</v>
      </c>
      <c r="G277" t="s">
        <v>10</v>
      </c>
      <c r="H277" t="s">
        <v>501</v>
      </c>
      <c r="J277">
        <v>139</v>
      </c>
      <c r="K277" s="17">
        <v>9999.99</v>
      </c>
    </row>
    <row r="278" spans="1:11" x14ac:dyDescent="0.25">
      <c r="A278" t="s">
        <v>502</v>
      </c>
      <c r="B278" s="18">
        <v>42844</v>
      </c>
      <c r="C278" t="s">
        <v>138</v>
      </c>
      <c r="D278">
        <v>1</v>
      </c>
      <c r="E278" t="s">
        <v>661</v>
      </c>
      <c r="F278" t="s">
        <v>97</v>
      </c>
      <c r="G278" t="s">
        <v>3</v>
      </c>
      <c r="H278" t="s">
        <v>503</v>
      </c>
      <c r="J278" s="17">
        <v>10000.030000000001</v>
      </c>
      <c r="K278">
        <v>-0.04</v>
      </c>
    </row>
    <row r="279" spans="1:11" x14ac:dyDescent="0.25">
      <c r="A279" t="s">
        <v>504</v>
      </c>
      <c r="B279" s="18">
        <v>42850</v>
      </c>
      <c r="C279" t="s">
        <v>505</v>
      </c>
      <c r="D279">
        <v>1</v>
      </c>
      <c r="E279" t="s">
        <v>664</v>
      </c>
      <c r="F279" t="s">
        <v>100</v>
      </c>
      <c r="G279" t="s">
        <v>10</v>
      </c>
      <c r="H279" t="s">
        <v>136</v>
      </c>
      <c r="I279" s="17">
        <v>4000</v>
      </c>
      <c r="K279" s="17">
        <v>3999.96</v>
      </c>
    </row>
    <row r="280" spans="1:11" x14ac:dyDescent="0.25">
      <c r="A280" t="s">
        <v>665</v>
      </c>
      <c r="B280" s="18">
        <v>42878</v>
      </c>
      <c r="C280" t="s">
        <v>786</v>
      </c>
      <c r="D280">
        <v>1</v>
      </c>
      <c r="E280" t="s">
        <v>667</v>
      </c>
      <c r="F280" t="s">
        <v>100</v>
      </c>
      <c r="G280" t="s">
        <v>10</v>
      </c>
      <c r="H280" t="s">
        <v>136</v>
      </c>
      <c r="I280" s="17">
        <v>4000</v>
      </c>
      <c r="K280" s="17">
        <v>7999.96</v>
      </c>
    </row>
    <row r="281" spans="1:11" x14ac:dyDescent="0.25">
      <c r="A281" t="s">
        <v>668</v>
      </c>
      <c r="B281" s="18">
        <v>42885</v>
      </c>
      <c r="C281" t="s">
        <v>138</v>
      </c>
      <c r="D281">
        <v>1</v>
      </c>
      <c r="E281" t="s">
        <v>669</v>
      </c>
      <c r="F281" t="s">
        <v>97</v>
      </c>
      <c r="G281" t="s">
        <v>3</v>
      </c>
      <c r="H281" t="s">
        <v>260</v>
      </c>
      <c r="J281" s="17">
        <v>4000.01</v>
      </c>
      <c r="K281" s="17">
        <v>3999.95</v>
      </c>
    </row>
    <row r="282" spans="1:11" x14ac:dyDescent="0.25">
      <c r="A282" t="s">
        <v>787</v>
      </c>
      <c r="B282" s="18">
        <v>42898</v>
      </c>
      <c r="C282" t="s">
        <v>788</v>
      </c>
      <c r="D282">
        <v>1</v>
      </c>
      <c r="E282" t="s">
        <v>789</v>
      </c>
      <c r="F282" t="s">
        <v>100</v>
      </c>
      <c r="G282" t="s">
        <v>10</v>
      </c>
      <c r="H282" t="s">
        <v>136</v>
      </c>
      <c r="I282" s="17">
        <v>3000</v>
      </c>
      <c r="K282" s="17">
        <v>6999.95</v>
      </c>
    </row>
    <row r="283" spans="1:11" x14ac:dyDescent="0.25">
      <c r="A283" t="s">
        <v>790</v>
      </c>
      <c r="B283" s="18">
        <v>42915</v>
      </c>
      <c r="C283" t="s">
        <v>138</v>
      </c>
      <c r="D283">
        <v>1</v>
      </c>
      <c r="E283" t="s">
        <v>791</v>
      </c>
      <c r="F283" t="s">
        <v>97</v>
      </c>
      <c r="G283" t="s">
        <v>3</v>
      </c>
      <c r="H283" t="s">
        <v>260</v>
      </c>
      <c r="J283" s="17">
        <v>4000.01</v>
      </c>
      <c r="K283" s="17">
        <v>2999.94</v>
      </c>
    </row>
    <row r="284" spans="1:11" x14ac:dyDescent="0.25">
      <c r="A284" t="s">
        <v>792</v>
      </c>
      <c r="B284" s="18">
        <v>42915</v>
      </c>
      <c r="C284" t="s">
        <v>138</v>
      </c>
      <c r="D284">
        <v>1</v>
      </c>
      <c r="E284" t="s">
        <v>793</v>
      </c>
      <c r="F284" t="s">
        <v>97</v>
      </c>
      <c r="G284" t="s">
        <v>3</v>
      </c>
      <c r="H284" t="s">
        <v>260</v>
      </c>
      <c r="J284" s="17">
        <v>3293.59</v>
      </c>
      <c r="K284">
        <v>-293.64999999999998</v>
      </c>
    </row>
    <row r="285" spans="1:11" x14ac:dyDescent="0.25">
      <c r="A285" t="s">
        <v>907</v>
      </c>
      <c r="B285" s="18">
        <v>42958</v>
      </c>
      <c r="C285" t="s">
        <v>908</v>
      </c>
      <c r="D285">
        <v>1</v>
      </c>
      <c r="E285" t="s">
        <v>909</v>
      </c>
      <c r="F285" t="s">
        <v>100</v>
      </c>
      <c r="G285" t="s">
        <v>10</v>
      </c>
      <c r="H285" t="s">
        <v>136</v>
      </c>
      <c r="I285" s="17">
        <v>6000</v>
      </c>
      <c r="K285" s="17">
        <v>5706.35</v>
      </c>
    </row>
    <row r="286" spans="1:11" x14ac:dyDescent="0.25">
      <c r="A286" t="s">
        <v>910</v>
      </c>
      <c r="B286" s="18">
        <v>42976</v>
      </c>
      <c r="C286" t="s">
        <v>911</v>
      </c>
      <c r="D286">
        <v>1</v>
      </c>
      <c r="E286" t="s">
        <v>912</v>
      </c>
      <c r="F286" t="s">
        <v>100</v>
      </c>
      <c r="G286" t="s">
        <v>10</v>
      </c>
      <c r="H286" t="s">
        <v>136</v>
      </c>
      <c r="I286" s="17">
        <v>3500</v>
      </c>
      <c r="K286" s="17">
        <v>9206.35</v>
      </c>
    </row>
    <row r="287" spans="1:11" x14ac:dyDescent="0.25">
      <c r="A287" t="s">
        <v>913</v>
      </c>
      <c r="B287" s="18">
        <v>42977</v>
      </c>
      <c r="C287" t="s">
        <v>138</v>
      </c>
      <c r="D287">
        <v>1</v>
      </c>
      <c r="E287" t="s">
        <v>914</v>
      </c>
      <c r="F287" t="s">
        <v>97</v>
      </c>
      <c r="G287" t="s">
        <v>3</v>
      </c>
      <c r="H287" t="s">
        <v>260</v>
      </c>
      <c r="J287" s="17">
        <v>6000.02</v>
      </c>
      <c r="K287" s="17">
        <v>3206.33</v>
      </c>
    </row>
    <row r="288" spans="1:11" x14ac:dyDescent="0.25">
      <c r="H288" t="s">
        <v>129</v>
      </c>
      <c r="I288" s="17">
        <v>40900</v>
      </c>
      <c r="J288" s="17">
        <v>37693.67</v>
      </c>
    </row>
    <row r="289" spans="1:11" x14ac:dyDescent="0.25">
      <c r="H289" t="s">
        <v>82</v>
      </c>
      <c r="K289" s="17">
        <v>3206.33</v>
      </c>
    </row>
    <row r="290" spans="1:11" x14ac:dyDescent="0.25">
      <c r="A290" t="s">
        <v>88</v>
      </c>
      <c r="B290" t="s">
        <v>89</v>
      </c>
      <c r="C290" t="s">
        <v>95</v>
      </c>
      <c r="D290" t="s">
        <v>91</v>
      </c>
      <c r="E290" t="s">
        <v>92</v>
      </c>
      <c r="F290" t="s">
        <v>200</v>
      </c>
      <c r="G290" t="s">
        <v>89</v>
      </c>
      <c r="H290" t="s">
        <v>202</v>
      </c>
      <c r="I290" t="s">
        <v>370</v>
      </c>
      <c r="J290" t="s">
        <v>92</v>
      </c>
      <c r="K290" t="s">
        <v>95</v>
      </c>
    </row>
    <row r="292" spans="1:11" x14ac:dyDescent="0.25">
      <c r="A292" t="s">
        <v>83</v>
      </c>
      <c r="B292" t="s">
        <v>84</v>
      </c>
      <c r="C292">
        <v>73</v>
      </c>
      <c r="D292" t="s">
        <v>264</v>
      </c>
      <c r="E292" t="s">
        <v>265</v>
      </c>
      <c r="F292" t="s">
        <v>266</v>
      </c>
    </row>
    <row r="293" spans="1:11" x14ac:dyDescent="0.25">
      <c r="A293" t="s">
        <v>88</v>
      </c>
      <c r="B293" t="s">
        <v>89</v>
      </c>
      <c r="C293" t="s">
        <v>95</v>
      </c>
      <c r="D293" t="s">
        <v>91</v>
      </c>
      <c r="E293" t="s">
        <v>92</v>
      </c>
      <c r="F293" t="s">
        <v>200</v>
      </c>
      <c r="G293" t="s">
        <v>89</v>
      </c>
      <c r="H293" t="s">
        <v>202</v>
      </c>
      <c r="I293" t="s">
        <v>370</v>
      </c>
      <c r="J293" t="s">
        <v>92</v>
      </c>
      <c r="K293" t="s">
        <v>95</v>
      </c>
    </row>
    <row r="294" spans="1:11" x14ac:dyDescent="0.25">
      <c r="H294" t="s">
        <v>0</v>
      </c>
      <c r="K294" s="17">
        <v>1796.67</v>
      </c>
    </row>
    <row r="295" spans="1:11" x14ac:dyDescent="0.25">
      <c r="A295" t="s">
        <v>267</v>
      </c>
      <c r="B295" s="18">
        <v>42786</v>
      </c>
      <c r="C295" t="s">
        <v>268</v>
      </c>
      <c r="D295">
        <v>1</v>
      </c>
      <c r="E295" t="s">
        <v>269</v>
      </c>
      <c r="F295" t="s">
        <v>100</v>
      </c>
      <c r="G295" t="s">
        <v>10</v>
      </c>
      <c r="H295" t="s">
        <v>136</v>
      </c>
      <c r="I295" s="17">
        <v>5800</v>
      </c>
      <c r="K295" s="17">
        <v>7596.67</v>
      </c>
    </row>
    <row r="296" spans="1:11" x14ac:dyDescent="0.25">
      <c r="A296" t="s">
        <v>228</v>
      </c>
      <c r="B296" s="18">
        <v>42790</v>
      </c>
      <c r="C296" t="s">
        <v>229</v>
      </c>
      <c r="D296">
        <v>1</v>
      </c>
      <c r="E296" t="s">
        <v>230</v>
      </c>
      <c r="F296" t="s">
        <v>97</v>
      </c>
      <c r="G296" t="s">
        <v>3</v>
      </c>
      <c r="H296" t="s">
        <v>270</v>
      </c>
      <c r="J296">
        <v>599</v>
      </c>
      <c r="K296" s="17">
        <v>6997.67</v>
      </c>
    </row>
    <row r="297" spans="1:11" x14ac:dyDescent="0.25">
      <c r="A297" t="s">
        <v>271</v>
      </c>
      <c r="B297" s="18">
        <v>42794</v>
      </c>
      <c r="C297" t="s">
        <v>138</v>
      </c>
      <c r="D297">
        <v>1</v>
      </c>
      <c r="E297" t="s">
        <v>272</v>
      </c>
      <c r="F297" t="s">
        <v>97</v>
      </c>
      <c r="G297" t="s">
        <v>10</v>
      </c>
      <c r="H297" t="s">
        <v>273</v>
      </c>
      <c r="J297" s="17">
        <v>5799.68</v>
      </c>
      <c r="K297" s="17">
        <v>1197.99</v>
      </c>
    </row>
    <row r="298" spans="1:11" x14ac:dyDescent="0.25">
      <c r="A298" t="s">
        <v>915</v>
      </c>
      <c r="B298" s="18">
        <v>42905</v>
      </c>
      <c r="C298" t="s">
        <v>448</v>
      </c>
      <c r="D298">
        <v>1</v>
      </c>
      <c r="E298" t="s">
        <v>916</v>
      </c>
      <c r="F298" t="s">
        <v>97</v>
      </c>
      <c r="G298" t="s">
        <v>10</v>
      </c>
      <c r="H298" t="s">
        <v>917</v>
      </c>
      <c r="J298" s="17">
        <v>1000</v>
      </c>
      <c r="K298">
        <v>197.99</v>
      </c>
    </row>
    <row r="299" spans="1:11" x14ac:dyDescent="0.25">
      <c r="A299" t="s">
        <v>918</v>
      </c>
      <c r="B299" s="18">
        <v>42920</v>
      </c>
      <c r="C299" t="s">
        <v>448</v>
      </c>
      <c r="D299">
        <v>1</v>
      </c>
      <c r="E299" t="s">
        <v>919</v>
      </c>
      <c r="F299" t="s">
        <v>97</v>
      </c>
      <c r="G299" t="s">
        <v>10</v>
      </c>
      <c r="H299" t="s">
        <v>917</v>
      </c>
      <c r="J299">
        <v>300</v>
      </c>
      <c r="K299">
        <v>-102.01</v>
      </c>
    </row>
    <row r="300" spans="1:11" x14ac:dyDescent="0.25">
      <c r="H300" t="s">
        <v>129</v>
      </c>
      <c r="I300" s="17">
        <v>5800</v>
      </c>
      <c r="J300" s="17">
        <v>7698.68</v>
      </c>
    </row>
    <row r="301" spans="1:11" x14ac:dyDescent="0.25">
      <c r="H301" t="s">
        <v>82</v>
      </c>
      <c r="K301">
        <v>-102.01</v>
      </c>
    </row>
    <row r="302" spans="1:11" x14ac:dyDescent="0.25">
      <c r="A302" t="s">
        <v>88</v>
      </c>
      <c r="B302" t="s">
        <v>89</v>
      </c>
      <c r="C302" t="s">
        <v>95</v>
      </c>
      <c r="D302" t="s">
        <v>91</v>
      </c>
      <c r="E302" t="s">
        <v>92</v>
      </c>
      <c r="F302" t="s">
        <v>200</v>
      </c>
      <c r="G302" t="s">
        <v>89</v>
      </c>
      <c r="H302" t="s">
        <v>202</v>
      </c>
      <c r="I302" t="s">
        <v>370</v>
      </c>
      <c r="J302" t="s">
        <v>92</v>
      </c>
      <c r="K302" t="s">
        <v>95</v>
      </c>
    </row>
    <row r="304" spans="1:11" x14ac:dyDescent="0.25">
      <c r="A304" t="s">
        <v>83</v>
      </c>
      <c r="B304" t="s">
        <v>84</v>
      </c>
      <c r="C304">
        <v>74</v>
      </c>
      <c r="D304" t="s">
        <v>274</v>
      </c>
      <c r="E304" t="s">
        <v>275</v>
      </c>
      <c r="F304" t="s">
        <v>276</v>
      </c>
    </row>
    <row r="305" spans="1:12" x14ac:dyDescent="0.25">
      <c r="A305" t="s">
        <v>88</v>
      </c>
      <c r="B305" t="s">
        <v>89</v>
      </c>
      <c r="C305" t="s">
        <v>95</v>
      </c>
      <c r="D305" t="s">
        <v>91</v>
      </c>
      <c r="E305" t="s">
        <v>92</v>
      </c>
      <c r="F305" t="s">
        <v>200</v>
      </c>
      <c r="G305" t="s">
        <v>89</v>
      </c>
      <c r="H305" t="s">
        <v>202</v>
      </c>
      <c r="I305" t="s">
        <v>370</v>
      </c>
      <c r="J305" t="s">
        <v>92</v>
      </c>
      <c r="K305" t="s">
        <v>95</v>
      </c>
    </row>
    <row r="306" spans="1:12" x14ac:dyDescent="0.25">
      <c r="H306" t="s">
        <v>0</v>
      </c>
      <c r="K306">
        <v>0</v>
      </c>
    </row>
    <row r="307" spans="1:12" x14ac:dyDescent="0.25">
      <c r="A307" t="s">
        <v>277</v>
      </c>
      <c r="B307" s="18">
        <v>42786</v>
      </c>
      <c r="C307" t="s">
        <v>278</v>
      </c>
      <c r="D307">
        <v>1</v>
      </c>
      <c r="E307" t="s">
        <v>279</v>
      </c>
      <c r="F307" t="s">
        <v>100</v>
      </c>
      <c r="G307" t="s">
        <v>10</v>
      </c>
      <c r="H307" t="s">
        <v>136</v>
      </c>
      <c r="I307" s="17">
        <v>2900</v>
      </c>
      <c r="K307" s="17">
        <v>2900</v>
      </c>
    </row>
    <row r="308" spans="1:12" x14ac:dyDescent="0.25">
      <c r="A308" t="s">
        <v>513</v>
      </c>
      <c r="B308" s="18">
        <v>42844</v>
      </c>
      <c r="C308" t="s">
        <v>138</v>
      </c>
      <c r="D308">
        <v>1</v>
      </c>
      <c r="E308" t="s">
        <v>674</v>
      </c>
      <c r="F308" t="s">
        <v>97</v>
      </c>
      <c r="G308" t="s">
        <v>3</v>
      </c>
      <c r="H308" t="s">
        <v>514</v>
      </c>
      <c r="J308" s="17">
        <v>2900</v>
      </c>
      <c r="K308">
        <v>0</v>
      </c>
    </row>
    <row r="309" spans="1:12" x14ac:dyDescent="0.25">
      <c r="A309" t="s">
        <v>675</v>
      </c>
      <c r="B309" s="18">
        <v>42878</v>
      </c>
      <c r="C309" t="s">
        <v>794</v>
      </c>
      <c r="D309">
        <v>1</v>
      </c>
      <c r="E309" t="s">
        <v>677</v>
      </c>
      <c r="F309" t="s">
        <v>100</v>
      </c>
      <c r="G309" t="s">
        <v>10</v>
      </c>
      <c r="H309" t="s">
        <v>136</v>
      </c>
      <c r="I309" s="17">
        <v>4000</v>
      </c>
      <c r="K309" s="17">
        <v>4000</v>
      </c>
    </row>
    <row r="310" spans="1:12" x14ac:dyDescent="0.25">
      <c r="A310" t="s">
        <v>795</v>
      </c>
      <c r="B310" s="18">
        <v>42913</v>
      </c>
      <c r="C310" t="s">
        <v>796</v>
      </c>
      <c r="D310">
        <v>1</v>
      </c>
      <c r="E310" t="s">
        <v>797</v>
      </c>
      <c r="F310" t="s">
        <v>100</v>
      </c>
      <c r="G310" t="s">
        <v>10</v>
      </c>
      <c r="H310" t="s">
        <v>136</v>
      </c>
      <c r="I310" s="17">
        <v>5000</v>
      </c>
      <c r="K310" s="17">
        <v>9000</v>
      </c>
    </row>
    <row r="311" spans="1:12" x14ac:dyDescent="0.25">
      <c r="A311" t="s">
        <v>798</v>
      </c>
      <c r="B311" s="18">
        <v>42915</v>
      </c>
      <c r="C311" t="s">
        <v>138</v>
      </c>
      <c r="D311">
        <v>1</v>
      </c>
      <c r="E311" t="s">
        <v>799</v>
      </c>
      <c r="F311" t="s">
        <v>97</v>
      </c>
      <c r="G311" t="s">
        <v>3</v>
      </c>
      <c r="H311" t="s">
        <v>800</v>
      </c>
      <c r="J311" s="17">
        <v>4000.7</v>
      </c>
      <c r="K311" s="17">
        <v>4999.3</v>
      </c>
    </row>
    <row r="312" spans="1:12" x14ac:dyDescent="0.25">
      <c r="A312" t="s">
        <v>920</v>
      </c>
      <c r="B312" s="18">
        <v>42959</v>
      </c>
      <c r="C312" t="s">
        <v>138</v>
      </c>
      <c r="D312">
        <v>1</v>
      </c>
      <c r="E312" t="s">
        <v>921</v>
      </c>
      <c r="F312" t="s">
        <v>97</v>
      </c>
      <c r="G312" t="s">
        <v>3</v>
      </c>
      <c r="H312" t="s">
        <v>514</v>
      </c>
      <c r="J312" s="17">
        <v>4969.0200000000004</v>
      </c>
      <c r="K312">
        <v>30.28</v>
      </c>
    </row>
    <row r="313" spans="1:12" x14ac:dyDescent="0.25">
      <c r="H313" t="s">
        <v>129</v>
      </c>
      <c r="I313" s="17">
        <v>11900</v>
      </c>
      <c r="J313" s="17">
        <v>11869.72</v>
      </c>
    </row>
    <row r="314" spans="1:12" x14ac:dyDescent="0.25">
      <c r="H314" t="s">
        <v>82</v>
      </c>
      <c r="K314">
        <v>30.28</v>
      </c>
      <c r="L314" s="16" t="s">
        <v>181</v>
      </c>
    </row>
    <row r="315" spans="1:12" x14ac:dyDescent="0.25">
      <c r="A315" t="s">
        <v>88</v>
      </c>
      <c r="B315" t="s">
        <v>89</v>
      </c>
      <c r="C315" t="s">
        <v>95</v>
      </c>
      <c r="D315" t="s">
        <v>91</v>
      </c>
      <c r="E315" t="s">
        <v>92</v>
      </c>
      <c r="F315" t="s">
        <v>200</v>
      </c>
      <c r="G315" t="s">
        <v>89</v>
      </c>
      <c r="H315" t="s">
        <v>202</v>
      </c>
      <c r="I315" t="s">
        <v>370</v>
      </c>
      <c r="J315" t="s">
        <v>92</v>
      </c>
      <c r="K315" t="s">
        <v>95</v>
      </c>
    </row>
    <row r="317" spans="1:12" x14ac:dyDescent="0.25">
      <c r="A317" t="s">
        <v>83</v>
      </c>
      <c r="B317" t="s">
        <v>84</v>
      </c>
      <c r="C317">
        <v>75</v>
      </c>
      <c r="D317" t="s">
        <v>280</v>
      </c>
      <c r="E317" t="s">
        <v>281</v>
      </c>
      <c r="F317" t="s">
        <v>282</v>
      </c>
    </row>
    <row r="318" spans="1:12" x14ac:dyDescent="0.25">
      <c r="A318" t="s">
        <v>88</v>
      </c>
      <c r="B318" t="s">
        <v>89</v>
      </c>
      <c r="C318" t="s">
        <v>95</v>
      </c>
      <c r="D318" t="s">
        <v>91</v>
      </c>
      <c r="E318" t="s">
        <v>92</v>
      </c>
      <c r="F318" t="s">
        <v>200</v>
      </c>
      <c r="G318" t="s">
        <v>89</v>
      </c>
      <c r="H318" t="s">
        <v>202</v>
      </c>
      <c r="I318" t="s">
        <v>370</v>
      </c>
      <c r="J318" t="s">
        <v>92</v>
      </c>
      <c r="K318" t="s">
        <v>95</v>
      </c>
    </row>
    <row r="319" spans="1:12" x14ac:dyDescent="0.25">
      <c r="H319" t="s">
        <v>0</v>
      </c>
      <c r="K319">
        <v>0</v>
      </c>
    </row>
    <row r="320" spans="1:12" x14ac:dyDescent="0.25">
      <c r="A320" t="s">
        <v>283</v>
      </c>
      <c r="B320" s="18">
        <v>42789</v>
      </c>
      <c r="C320" t="s">
        <v>284</v>
      </c>
      <c r="D320">
        <v>1</v>
      </c>
      <c r="E320" t="s">
        <v>285</v>
      </c>
      <c r="F320" t="s">
        <v>100</v>
      </c>
      <c r="G320" t="s">
        <v>10</v>
      </c>
      <c r="H320" t="s">
        <v>136</v>
      </c>
      <c r="I320" s="17">
        <v>5800</v>
      </c>
      <c r="K320" s="17">
        <v>5800</v>
      </c>
    </row>
    <row r="321" spans="1:12" x14ac:dyDescent="0.25">
      <c r="A321" t="s">
        <v>365</v>
      </c>
      <c r="B321" s="18">
        <v>42805</v>
      </c>
      <c r="C321" t="s">
        <v>518</v>
      </c>
      <c r="D321">
        <v>1</v>
      </c>
      <c r="E321" t="s">
        <v>366</v>
      </c>
      <c r="F321" t="s">
        <v>100</v>
      </c>
      <c r="G321" t="s">
        <v>10</v>
      </c>
      <c r="H321" t="s">
        <v>136</v>
      </c>
      <c r="I321" s="17">
        <v>4800</v>
      </c>
      <c r="K321" s="17">
        <v>10600</v>
      </c>
    </row>
    <row r="322" spans="1:12" x14ac:dyDescent="0.25">
      <c r="A322" t="s">
        <v>367</v>
      </c>
      <c r="B322" s="18">
        <v>42807</v>
      </c>
      <c r="C322" t="s">
        <v>138</v>
      </c>
      <c r="D322">
        <v>1</v>
      </c>
      <c r="E322" t="s">
        <v>368</v>
      </c>
      <c r="F322" t="s">
        <v>97</v>
      </c>
      <c r="G322" t="s">
        <v>3</v>
      </c>
      <c r="H322" t="s">
        <v>369</v>
      </c>
      <c r="J322" s="17">
        <v>5800.51</v>
      </c>
      <c r="K322" s="17">
        <v>4799.49</v>
      </c>
    </row>
    <row r="323" spans="1:12" x14ac:dyDescent="0.25">
      <c r="A323" t="s">
        <v>520</v>
      </c>
      <c r="B323" s="18">
        <v>42849</v>
      </c>
      <c r="C323" t="s">
        <v>138</v>
      </c>
      <c r="D323">
        <v>1</v>
      </c>
      <c r="E323" t="s">
        <v>801</v>
      </c>
      <c r="F323" t="s">
        <v>97</v>
      </c>
      <c r="G323" t="s">
        <v>3</v>
      </c>
      <c r="H323" t="s">
        <v>521</v>
      </c>
      <c r="J323" s="17">
        <v>4800.01</v>
      </c>
      <c r="K323">
        <v>-0.52</v>
      </c>
    </row>
    <row r="324" spans="1:12" x14ac:dyDescent="0.25">
      <c r="A324" t="s">
        <v>922</v>
      </c>
      <c r="B324" s="18">
        <v>42855</v>
      </c>
      <c r="C324" t="s">
        <v>887</v>
      </c>
      <c r="D324">
        <v>1</v>
      </c>
      <c r="E324" t="s">
        <v>923</v>
      </c>
      <c r="F324" t="s">
        <v>97</v>
      </c>
      <c r="G324" t="s">
        <v>10</v>
      </c>
      <c r="H324" t="s">
        <v>889</v>
      </c>
      <c r="I324">
        <v>0.52</v>
      </c>
      <c r="K324">
        <v>0</v>
      </c>
    </row>
    <row r="325" spans="1:12" x14ac:dyDescent="0.25">
      <c r="H325" t="s">
        <v>129</v>
      </c>
      <c r="I325" s="17">
        <v>10600.52</v>
      </c>
      <c r="J325" s="17">
        <v>10600.52</v>
      </c>
    </row>
    <row r="326" spans="1:12" x14ac:dyDescent="0.25">
      <c r="H326" t="s">
        <v>82</v>
      </c>
      <c r="K326">
        <v>0</v>
      </c>
      <c r="L326" s="16" t="s">
        <v>181</v>
      </c>
    </row>
    <row r="327" spans="1:12" x14ac:dyDescent="0.25">
      <c r="A327" t="s">
        <v>88</v>
      </c>
      <c r="B327" t="s">
        <v>89</v>
      </c>
      <c r="C327" t="s">
        <v>95</v>
      </c>
      <c r="D327" t="s">
        <v>91</v>
      </c>
      <c r="E327" t="s">
        <v>92</v>
      </c>
      <c r="F327" t="s">
        <v>200</v>
      </c>
      <c r="G327" t="s">
        <v>89</v>
      </c>
      <c r="H327" t="s">
        <v>202</v>
      </c>
      <c r="I327" t="s">
        <v>370</v>
      </c>
      <c r="J327" t="s">
        <v>92</v>
      </c>
      <c r="K327" t="s">
        <v>95</v>
      </c>
    </row>
    <row r="329" spans="1:12" x14ac:dyDescent="0.25">
      <c r="A329" t="s">
        <v>83</v>
      </c>
      <c r="B329" t="s">
        <v>84</v>
      </c>
      <c r="C329">
        <v>77</v>
      </c>
    </row>
    <row r="330" spans="1:12" x14ac:dyDescent="0.25">
      <c r="A330" t="s">
        <v>88</v>
      </c>
      <c r="B330" t="s">
        <v>89</v>
      </c>
      <c r="C330" t="s">
        <v>95</v>
      </c>
      <c r="D330" t="s">
        <v>91</v>
      </c>
      <c r="E330" t="s">
        <v>92</v>
      </c>
      <c r="F330" t="s">
        <v>200</v>
      </c>
      <c r="G330" t="s">
        <v>89</v>
      </c>
      <c r="H330" t="s">
        <v>202</v>
      </c>
      <c r="I330" t="s">
        <v>370</v>
      </c>
      <c r="J330" t="s">
        <v>92</v>
      </c>
      <c r="K330" t="s">
        <v>95</v>
      </c>
    </row>
    <row r="331" spans="1:12" x14ac:dyDescent="0.25">
      <c r="H331" t="s">
        <v>0</v>
      </c>
      <c r="K331">
        <v>0</v>
      </c>
    </row>
    <row r="332" spans="1:12" x14ac:dyDescent="0.25">
      <c r="A332" t="s">
        <v>683</v>
      </c>
      <c r="B332" s="18">
        <v>42867</v>
      </c>
      <c r="D332">
        <v>1</v>
      </c>
      <c r="E332" t="s">
        <v>684</v>
      </c>
      <c r="F332" t="s">
        <v>100</v>
      </c>
      <c r="G332" t="s">
        <v>10</v>
      </c>
      <c r="H332" t="s">
        <v>136</v>
      </c>
      <c r="I332" s="17">
        <v>3000</v>
      </c>
      <c r="K332" s="17">
        <v>3000</v>
      </c>
    </row>
    <row r="333" spans="1:12" x14ac:dyDescent="0.25">
      <c r="A333" t="s">
        <v>803</v>
      </c>
      <c r="B333" s="18">
        <v>42915</v>
      </c>
      <c r="C333" t="s">
        <v>138</v>
      </c>
      <c r="D333">
        <v>1</v>
      </c>
      <c r="E333" t="s">
        <v>804</v>
      </c>
      <c r="F333" t="s">
        <v>97</v>
      </c>
      <c r="G333" t="s">
        <v>3</v>
      </c>
      <c r="H333" t="s">
        <v>805</v>
      </c>
      <c r="J333" s="17">
        <v>2999.9</v>
      </c>
      <c r="K333">
        <v>0.1</v>
      </c>
    </row>
    <row r="334" spans="1:12" x14ac:dyDescent="0.25">
      <c r="H334" t="s">
        <v>129</v>
      </c>
      <c r="I334" s="17">
        <v>3000</v>
      </c>
      <c r="J334" s="17">
        <v>2999.9</v>
      </c>
    </row>
    <row r="335" spans="1:12" x14ac:dyDescent="0.25">
      <c r="H335" t="s">
        <v>82</v>
      </c>
      <c r="K335">
        <v>0.1</v>
      </c>
      <c r="L335" s="16" t="s">
        <v>181</v>
      </c>
    </row>
    <row r="336" spans="1:12" x14ac:dyDescent="0.25">
      <c r="A336" t="s">
        <v>88</v>
      </c>
      <c r="B336" t="s">
        <v>89</v>
      </c>
      <c r="C336" t="s">
        <v>95</v>
      </c>
      <c r="D336" t="s">
        <v>91</v>
      </c>
      <c r="E336" t="s">
        <v>92</v>
      </c>
      <c r="F336" t="s">
        <v>200</v>
      </c>
      <c r="G336" t="s">
        <v>89</v>
      </c>
      <c r="H336" t="s">
        <v>202</v>
      </c>
      <c r="I336" t="s">
        <v>370</v>
      </c>
      <c r="J336" t="s">
        <v>92</v>
      </c>
      <c r="K336" t="s">
        <v>95</v>
      </c>
    </row>
    <row r="338" spans="1:12" x14ac:dyDescent="0.25">
      <c r="A338" t="s">
        <v>83</v>
      </c>
      <c r="B338" t="s">
        <v>84</v>
      </c>
      <c r="C338">
        <v>78</v>
      </c>
      <c r="D338" t="s">
        <v>924</v>
      </c>
      <c r="E338" t="s">
        <v>925</v>
      </c>
      <c r="F338" t="s">
        <v>926</v>
      </c>
    </row>
    <row r="339" spans="1:12" x14ac:dyDescent="0.25">
      <c r="A339" t="s">
        <v>88</v>
      </c>
      <c r="B339" t="s">
        <v>89</v>
      </c>
      <c r="C339" t="s">
        <v>95</v>
      </c>
      <c r="D339" t="s">
        <v>91</v>
      </c>
      <c r="E339" t="s">
        <v>92</v>
      </c>
      <c r="F339" t="s">
        <v>200</v>
      </c>
      <c r="G339" t="s">
        <v>89</v>
      </c>
      <c r="H339" t="s">
        <v>202</v>
      </c>
      <c r="I339" t="s">
        <v>370</v>
      </c>
      <c r="J339" t="s">
        <v>92</v>
      </c>
      <c r="K339" t="s">
        <v>95</v>
      </c>
    </row>
    <row r="340" spans="1:12" x14ac:dyDescent="0.25">
      <c r="H340" t="s">
        <v>0</v>
      </c>
      <c r="K340">
        <v>0</v>
      </c>
    </row>
    <row r="341" spans="1:12" x14ac:dyDescent="0.25">
      <c r="A341" t="s">
        <v>808</v>
      </c>
      <c r="B341" s="18">
        <v>42898</v>
      </c>
      <c r="C341" t="s">
        <v>809</v>
      </c>
      <c r="D341">
        <v>1</v>
      </c>
      <c r="E341" t="s">
        <v>810</v>
      </c>
      <c r="F341" t="s">
        <v>100</v>
      </c>
      <c r="G341" t="s">
        <v>10</v>
      </c>
      <c r="H341" t="s">
        <v>136</v>
      </c>
      <c r="I341" s="17">
        <v>3000</v>
      </c>
      <c r="K341" s="17">
        <v>3000</v>
      </c>
    </row>
    <row r="342" spans="1:12" x14ac:dyDescent="0.25">
      <c r="A342" t="s">
        <v>927</v>
      </c>
      <c r="B342" s="18">
        <v>42965</v>
      </c>
      <c r="C342" t="s">
        <v>138</v>
      </c>
      <c r="D342">
        <v>1</v>
      </c>
      <c r="E342" t="s">
        <v>928</v>
      </c>
      <c r="F342" t="s">
        <v>97</v>
      </c>
      <c r="G342" t="s">
        <v>3</v>
      </c>
      <c r="H342" t="s">
        <v>929</v>
      </c>
      <c r="J342" s="17">
        <v>3000.01</v>
      </c>
      <c r="K342">
        <v>-0.01</v>
      </c>
    </row>
    <row r="343" spans="1:12" x14ac:dyDescent="0.25">
      <c r="H343" t="s">
        <v>129</v>
      </c>
      <c r="I343" s="17">
        <v>3000</v>
      </c>
      <c r="J343" s="17">
        <v>3000.01</v>
      </c>
    </row>
    <row r="344" spans="1:12" x14ac:dyDescent="0.25">
      <c r="H344" t="s">
        <v>82</v>
      </c>
      <c r="K344">
        <v>-0.01</v>
      </c>
      <c r="L344" s="16" t="s">
        <v>181</v>
      </c>
    </row>
    <row r="345" spans="1:12" x14ac:dyDescent="0.25">
      <c r="A345" t="s">
        <v>88</v>
      </c>
      <c r="B345" t="s">
        <v>89</v>
      </c>
      <c r="C345" t="s">
        <v>95</v>
      </c>
      <c r="D345" t="s">
        <v>91</v>
      </c>
      <c r="E345" t="s">
        <v>92</v>
      </c>
      <c r="F345" t="s">
        <v>200</v>
      </c>
      <c r="G345" t="s">
        <v>89</v>
      </c>
      <c r="H345" t="s">
        <v>202</v>
      </c>
      <c r="I345" t="s">
        <v>370</v>
      </c>
      <c r="J345" t="s">
        <v>92</v>
      </c>
      <c r="K3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>
      <selection activeCell="E16" sqref="E16:E17"/>
    </sheetView>
  </sheetViews>
  <sheetFormatPr baseColWidth="10" defaultRowHeight="15" x14ac:dyDescent="0.25"/>
  <cols>
    <col min="2" max="2" width="27.85546875" bestFit="1" customWidth="1"/>
    <col min="3" max="3" width="15.140625" bestFit="1" customWidth="1"/>
  </cols>
  <sheetData>
    <row r="3" spans="2:3" x14ac:dyDescent="0.25">
      <c r="B3" s="41" t="s">
        <v>936</v>
      </c>
      <c r="C3" s="41"/>
    </row>
    <row r="5" spans="2:3" x14ac:dyDescent="0.25">
      <c r="B5" s="22" t="s">
        <v>830</v>
      </c>
      <c r="C5" s="22" t="s">
        <v>935</v>
      </c>
    </row>
    <row r="6" spans="2:3" x14ac:dyDescent="0.25">
      <c r="B6" s="16" t="s">
        <v>930</v>
      </c>
      <c r="C6">
        <v>189.89</v>
      </c>
    </row>
    <row r="7" spans="2:3" x14ac:dyDescent="0.25">
      <c r="B7" s="16" t="s">
        <v>931</v>
      </c>
      <c r="C7">
        <v>474.68</v>
      </c>
    </row>
    <row r="8" spans="2:3" x14ac:dyDescent="0.25">
      <c r="B8" s="16" t="s">
        <v>932</v>
      </c>
      <c r="C8">
        <v>1165</v>
      </c>
    </row>
    <row r="9" spans="2:3" x14ac:dyDescent="0.25">
      <c r="B9" s="16" t="s">
        <v>933</v>
      </c>
      <c r="C9">
        <v>422.79</v>
      </c>
    </row>
    <row r="10" spans="2:3" x14ac:dyDescent="0.25">
      <c r="B10" s="16" t="s">
        <v>934</v>
      </c>
      <c r="C10">
        <v>102.01</v>
      </c>
    </row>
    <row r="11" spans="2:3" x14ac:dyDescent="0.25">
      <c r="B11" s="26" t="s">
        <v>937</v>
      </c>
      <c r="C11" s="27">
        <f>+SUM(C6:C10)</f>
        <v>2354.3700000000003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</vt:lpstr>
      <vt:lpstr>FEB</vt:lpstr>
      <vt:lpstr>MAR</vt:lpstr>
      <vt:lpstr>ABR</vt:lpstr>
      <vt:lpstr>MAY</vt:lpstr>
      <vt:lpstr>JUL</vt:lpstr>
      <vt:lpstr>pen</vt:lpstr>
      <vt:lpstr>AGO</vt:lpstr>
      <vt:lpstr>sf</vt:lpstr>
      <vt:lpstr>SEP</vt:lpstr>
      <vt:lpstr>desc</vt:lpstr>
      <vt:lpstr>OCT</vt:lpstr>
      <vt:lpstr>NOV</vt:lpstr>
      <vt:lpstr>des</vt:lpstr>
      <vt:lpstr>DIC</vt:lpstr>
      <vt:lpstr>SALDOS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2017-09-22T22:01:05Z</cp:lastPrinted>
  <dcterms:created xsi:type="dcterms:W3CDTF">2017-02-17T19:15:58Z</dcterms:created>
  <dcterms:modified xsi:type="dcterms:W3CDTF">2018-01-29T19:49:10Z</dcterms:modified>
</cp:coreProperties>
</file>