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35" windowWidth="19815" windowHeight="7650" activeTab="1"/>
  </bookViews>
  <sheets>
    <sheet name="16" sheetId="1" r:id="rId1"/>
    <sheet name="17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L30" i="2" l="1"/>
  <c r="L31" i="2" s="1"/>
  <c r="L32" i="2" s="1"/>
  <c r="L33" i="2" s="1"/>
  <c r="L10" i="2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10" i="1" l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</calcChain>
</file>

<file path=xl/sharedStrings.xml><?xml version="1.0" encoding="utf-8"?>
<sst xmlns="http://schemas.openxmlformats.org/spreadsheetml/2006/main" count="298" uniqueCount="142">
  <si>
    <t>ALECSA CELAYA S DE RL DE CV</t>
  </si>
  <si>
    <t>CONCILIACION CTA 253-009</t>
  </si>
  <si>
    <t>Cuenta  253-009              COMISIONES TFS</t>
  </si>
  <si>
    <t>Saldo Inicial</t>
  </si>
  <si>
    <t>D  2,896</t>
  </si>
  <si>
    <t>AM-1045</t>
  </si>
  <si>
    <t>Poliza Contable de D</t>
  </si>
  <si>
    <t>LJIMENEZ</t>
  </si>
  <si>
    <t>COMIS POR CONTRATOS NOV 2015</t>
  </si>
  <si>
    <t>D  2,366</t>
  </si>
  <si>
    <t>AM-1062</t>
  </si>
  <si>
    <t>EVENTO SELL OUT DIC 15</t>
  </si>
  <si>
    <t>D  2,383</t>
  </si>
  <si>
    <t>AM-1070</t>
  </si>
  <si>
    <t>COMIS CONTRATOS ENERO</t>
  </si>
  <si>
    <t>I  1,045</t>
  </si>
  <si>
    <t>Poliza Contable de I</t>
  </si>
  <si>
    <t>PAGO AM 1045</t>
  </si>
  <si>
    <t>I    608</t>
  </si>
  <si>
    <t>AM 1070</t>
  </si>
  <si>
    <t>PAGO COMIS POR CONTRATOS ENE 1</t>
  </si>
  <si>
    <t>D  2,978</t>
  </si>
  <si>
    <t>PAGO AM 1062</t>
  </si>
  <si>
    <t>D  2,739</t>
  </si>
  <si>
    <t>AM-1091</t>
  </si>
  <si>
    <t>COMISIONES POR CONTRATOS FEB 1</t>
  </si>
  <si>
    <t>D  2,906</t>
  </si>
  <si>
    <t>PAGO AM 1091</t>
  </si>
  <si>
    <t>D  1,681</t>
  </si>
  <si>
    <t>AM-1105</t>
  </si>
  <si>
    <t>LCAMPOS</t>
  </si>
  <si>
    <t>COMIS POR CONTRATOS MARZO 16</t>
  </si>
  <si>
    <t>I  1,075</t>
  </si>
  <si>
    <t>AM 1105</t>
  </si>
  <si>
    <t>COMISIONES POR CONTRATOS</t>
  </si>
  <si>
    <t>D  2,451</t>
  </si>
  <si>
    <t>AM-1115</t>
  </si>
  <si>
    <t>COMISIONES POR CONTRATO ABRIL</t>
  </si>
  <si>
    <t>D  1,400</t>
  </si>
  <si>
    <t>PAGO AM 1115 COMIS POR CONTRAT</t>
  </si>
  <si>
    <t>D  1,589</t>
  </si>
  <si>
    <t>AM-1132</t>
  </si>
  <si>
    <t>COMISIONES POR CONTRATO MAY 16</t>
  </si>
  <si>
    <t>D  1,967</t>
  </si>
  <si>
    <t>AM-01139</t>
  </si>
  <si>
    <t>COMSIONES POR CONTRATOS JUNIO</t>
  </si>
  <si>
    <t>D  3,002</t>
  </si>
  <si>
    <t>AM-1139</t>
  </si>
  <si>
    <t>LJIMENEZ:PAGO COMIS POR CONTRATOS A</t>
  </si>
  <si>
    <t>D  1,950</t>
  </si>
  <si>
    <t>AM-1159</t>
  </si>
  <si>
    <t>LJIMENEZ:COMISIONES POR CONTRATOS J</t>
  </si>
  <si>
    <t>D  2,315</t>
  </si>
  <si>
    <t>ZM-423</t>
  </si>
  <si>
    <t>BAJA AM-1132</t>
  </si>
  <si>
    <t>D  2,376</t>
  </si>
  <si>
    <t>AM-1163</t>
  </si>
  <si>
    <t>COMISIONES POR CONTRATOS MAY 1</t>
  </si>
  <si>
    <t>D  2,377</t>
  </si>
  <si>
    <t>AM-1162</t>
  </si>
  <si>
    <t>COMISIONES POR CONTRATO DIC 15</t>
  </si>
  <si>
    <t>D     57</t>
  </si>
  <si>
    <t>PAGO AM-1159</t>
  </si>
  <si>
    <t>PAGO AM-1163</t>
  </si>
  <si>
    <t>PAGO AM-1162</t>
  </si>
  <si>
    <t>D  1,242</t>
  </si>
  <si>
    <t>AM-1171</t>
  </si>
  <si>
    <t>COMISIONES POR CONTRATOS AGOSTO</t>
  </si>
  <si>
    <t>I  1,063</t>
  </si>
  <si>
    <t>PAGO AM 1171</t>
  </si>
  <si>
    <t>D  2,441</t>
  </si>
  <si>
    <t>AM-1194</t>
  </si>
  <si>
    <t>COMISIONES POR CONTRATOS SEP 1</t>
  </si>
  <si>
    <t>D  1,227</t>
  </si>
  <si>
    <t>AM 1243</t>
  </si>
  <si>
    <t>COMISIONES POR CONTRATOS OCTUB</t>
  </si>
  <si>
    <t>D    538</t>
  </si>
  <si>
    <t>PAGO AM 1243</t>
  </si>
  <si>
    <t>D  2,175</t>
  </si>
  <si>
    <t>AM 1277</t>
  </si>
  <si>
    <t>COMISIONES POR CONTRATOS NOV</t>
  </si>
  <si>
    <t>D  1,548</t>
  </si>
  <si>
    <t>D  2,596</t>
  </si>
  <si>
    <t>AM 1297</t>
  </si>
  <si>
    <t>COMIS POR CONTRATOS DIC 16</t>
  </si>
  <si>
    <t>D  2,598</t>
  </si>
  <si>
    <t>AM 1298</t>
  </si>
  <si>
    <t>COMISIONES POR CONTRATOS DIC 1</t>
  </si>
  <si>
    <t>D  3,314</t>
  </si>
  <si>
    <t>ZM 566</t>
  </si>
  <si>
    <t>BAJA AM 1297</t>
  </si>
  <si>
    <t>D  3,415</t>
  </si>
  <si>
    <t>PAGO FACTURA 1298</t>
  </si>
  <si>
    <t>D  1,838</t>
  </si>
  <si>
    <t>AM 1313</t>
  </si>
  <si>
    <t>COMISIONES POR CONTRATOR ENE 1</t>
  </si>
  <si>
    <t>X1</t>
  </si>
  <si>
    <t>D    155</t>
  </si>
  <si>
    <t>TFS</t>
  </si>
  <si>
    <t>PAGO FACTURA AM 1315</t>
  </si>
  <si>
    <t>D  1,073</t>
  </si>
  <si>
    <t>AM 1323</t>
  </si>
  <si>
    <t>D  1,507</t>
  </si>
  <si>
    <t>PAGO AM 1323</t>
  </si>
  <si>
    <t>SI</t>
  </si>
  <si>
    <t>D  1,547</t>
  </si>
  <si>
    <t>AM 1353</t>
  </si>
  <si>
    <t>COMISIONES POR CONTRATOS MARZO</t>
  </si>
  <si>
    <t>D    269</t>
  </si>
  <si>
    <t>PAGO AM 1353</t>
  </si>
  <si>
    <t>D  3,289</t>
  </si>
  <si>
    <t>AM 1373</t>
  </si>
  <si>
    <t>COMISIONES POR COTRATOS ABRIL</t>
  </si>
  <si>
    <t>I    600</t>
  </si>
  <si>
    <t>PAGO AM 1373</t>
  </si>
  <si>
    <t>D  2,448</t>
  </si>
  <si>
    <t>AM 1381</t>
  </si>
  <si>
    <t>COMISIONES POR CONTRATOS MAYO</t>
  </si>
  <si>
    <t>D  3,013</t>
  </si>
  <si>
    <t>PAGO AM 1381</t>
  </si>
  <si>
    <t>D  1,385</t>
  </si>
  <si>
    <t>AM 1393</t>
  </si>
  <si>
    <t>COMISIONES POR CONTRATOS JUN 1</t>
  </si>
  <si>
    <t>D  2,868</t>
  </si>
  <si>
    <t>LJIMENEZ:PAGO AM 1393</t>
  </si>
  <si>
    <t>D  1,267</t>
  </si>
  <si>
    <t>AM 1417</t>
  </si>
  <si>
    <t>COMISIONES POR CONTRATOS JUL 1</t>
  </si>
  <si>
    <t>D  3,382</t>
  </si>
  <si>
    <t>LJIMENEZ:PAGO AM 1417</t>
  </si>
  <si>
    <t>D  3,181</t>
  </si>
  <si>
    <t>AM 1439</t>
  </si>
  <si>
    <t>COMIS POR CONTRATOS</t>
  </si>
  <si>
    <t>D  1,789</t>
  </si>
  <si>
    <t>PAGO AM 1439</t>
  </si>
  <si>
    <t>D  3,713</t>
  </si>
  <si>
    <t>AM 1469</t>
  </si>
  <si>
    <t>COMISIONES POR CONTRATOS SEP</t>
  </si>
  <si>
    <t>D  1,706</t>
  </si>
  <si>
    <t>PAGO FACTURA AM 1469</t>
  </si>
  <si>
    <t>D  2,516</t>
  </si>
  <si>
    <t>AM 1474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</si>
</sst>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/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28">
    <xf numFmtId="0" fontId="0" fillId="0" borderId="0" xfId="0"/>
    <xf numFmtId="0" fontId="3" fillId="0" borderId="0" xfId="2" applyFont="1" applyFill="1" applyBorder="1"/>
    <xf numFmtId="0" fontId="3" fillId="0" borderId="0" xfId="2" applyNumberFormat="1" applyFont="1" applyFill="1" applyBorder="1"/>
    <xf numFmtId="43" fontId="3" fillId="0" borderId="0" xfId="1" applyFont="1" applyFill="1" applyBorder="1" applyAlignment="1" applyProtection="1"/>
    <xf numFmtId="43" fontId="3" fillId="0" borderId="0" xfId="1" applyFont="1" applyFill="1" applyBorder="1"/>
    <xf numFmtId="0" fontId="3" fillId="0" borderId="0" xfId="0" applyFont="1" applyFill="1"/>
    <xf numFmtId="0" fontId="5" fillId="0" borderId="0" xfId="0" applyFont="1"/>
    <xf numFmtId="0" fontId="6" fillId="0" borderId="0" xfId="0" applyFont="1"/>
    <xf numFmtId="43" fontId="6" fillId="0" borderId="0" xfId="1" applyFont="1"/>
    <xf numFmtId="0" fontId="7" fillId="0" borderId="0" xfId="1" applyNumberFormat="1" applyFont="1" applyAlignment="1">
      <alignment horizontal="center"/>
    </xf>
    <xf numFmtId="0" fontId="8" fillId="0" borderId="0" xfId="1" applyNumberFormat="1" applyFont="1" applyAlignment="1">
      <alignment horizontal="center"/>
    </xf>
    <xf numFmtId="14" fontId="6" fillId="0" borderId="0" xfId="0" applyNumberFormat="1" applyFont="1"/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Alignment="1">
      <alignment horizontal="center"/>
    </xf>
    <xf numFmtId="43" fontId="3" fillId="0" borderId="0" xfId="1" applyFont="1" applyFill="1"/>
    <xf numFmtId="43" fontId="3" fillId="0" borderId="0" xfId="1" applyFont="1"/>
    <xf numFmtId="43" fontId="3" fillId="0" borderId="0" xfId="1" applyFont="1" applyAlignment="1">
      <alignment horizontal="center"/>
    </xf>
    <xf numFmtId="0" fontId="6" fillId="0" borderId="0" xfId="0" applyNumberFormat="1" applyFont="1"/>
    <xf numFmtId="0" fontId="6" fillId="0" borderId="0" xfId="1" applyNumberFormat="1" applyFont="1"/>
    <xf numFmtId="0" fontId="3" fillId="0" borderId="0" xfId="1" applyNumberFormat="1" applyFont="1" applyFill="1" applyBorder="1"/>
    <xf numFmtId="0" fontId="3" fillId="0" borderId="0" xfId="1" applyNumberFormat="1" applyFont="1" applyFill="1" applyBorder="1" applyAlignment="1" applyProtection="1"/>
    <xf numFmtId="0" fontId="10" fillId="0" borderId="0" xfId="0" applyFont="1"/>
    <xf numFmtId="0" fontId="4" fillId="0" borderId="0" xfId="3" applyFont="1" applyFill="1" applyBorder="1" applyAlignment="1">
      <alignment horizontal="center"/>
    </xf>
    <xf numFmtId="164" fontId="4" fillId="0" borderId="0" xfId="3" quotePrefix="1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_253-CYA 10" xfId="3"/>
    <cellStyle name="Normal_Hoja14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171450</xdr:colOff>
      <xdr:row>4</xdr:row>
      <xdr:rowOff>133349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19050"/>
          <a:ext cx="752475" cy="68579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171450</xdr:colOff>
      <xdr:row>4</xdr:row>
      <xdr:rowOff>133349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19050"/>
          <a:ext cx="752475" cy="68579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XFD7"/>
    </sheetView>
  </sheetViews>
  <sheetFormatPr baseColWidth="10" defaultRowHeight="11.25" x14ac:dyDescent="0.2"/>
  <cols>
    <col min="1" max="1" width="9.28515625" style="7" customWidth="1"/>
    <col min="2" max="2" width="8.7109375" style="7" bestFit="1" customWidth="1"/>
    <col min="3" max="3" width="8.140625" style="7" bestFit="1" customWidth="1"/>
    <col min="4" max="4" width="5.28515625" style="7" bestFit="1" customWidth="1"/>
    <col min="5" max="5" width="15" style="7" bestFit="1" customWidth="1"/>
    <col min="6" max="6" width="8.140625" style="7" bestFit="1" customWidth="1"/>
    <col min="7" max="7" width="32.5703125" style="7" bestFit="1" customWidth="1"/>
    <col min="8" max="8" width="11.140625" style="8" bestFit="1" customWidth="1"/>
    <col min="9" max="9" width="2.7109375" style="9" bestFit="1" customWidth="1"/>
    <col min="10" max="10" width="11.140625" style="8" bestFit="1" customWidth="1"/>
    <col min="11" max="11" width="2.7109375" style="10" bestFit="1" customWidth="1"/>
    <col min="12" max="12" width="9.85546875" style="8" bestFit="1" customWidth="1"/>
    <col min="13" max="16384" width="11.42578125" style="7"/>
  </cols>
  <sheetData>
    <row r="1" spans="1:12" s="5" customFormat="1" x14ac:dyDescent="0.2">
      <c r="A1" s="1"/>
      <c r="B1" s="1"/>
      <c r="C1" s="1"/>
      <c r="D1" s="2"/>
      <c r="E1" s="3"/>
      <c r="F1" s="4"/>
      <c r="G1" s="4"/>
      <c r="H1" s="3"/>
      <c r="I1" s="3"/>
    </row>
    <row r="2" spans="1:12" s="5" customFormat="1" x14ac:dyDescent="0.2">
      <c r="A2" s="1"/>
      <c r="B2" s="1"/>
      <c r="C2" s="1"/>
      <c r="D2" s="2"/>
      <c r="E2" s="3"/>
      <c r="F2" s="4"/>
      <c r="G2" s="4"/>
      <c r="H2" s="3"/>
      <c r="I2" s="3"/>
    </row>
    <row r="3" spans="1:12" s="5" customFormat="1" x14ac:dyDescent="0.2">
      <c r="A3" s="24" t="s">
        <v>0</v>
      </c>
      <c r="B3" s="24"/>
      <c r="C3" s="24"/>
      <c r="D3" s="24"/>
      <c r="E3" s="24"/>
      <c r="F3" s="24"/>
      <c r="G3" s="24"/>
      <c r="H3" s="24"/>
      <c r="I3" s="24"/>
    </row>
    <row r="4" spans="1:12" s="5" customFormat="1" x14ac:dyDescent="0.2">
      <c r="A4" s="24" t="s">
        <v>1</v>
      </c>
      <c r="B4" s="24"/>
      <c r="C4" s="24"/>
      <c r="D4" s="24"/>
      <c r="E4" s="24"/>
      <c r="F4" s="24"/>
      <c r="G4" s="24"/>
      <c r="H4" s="24"/>
      <c r="I4" s="24"/>
    </row>
    <row r="5" spans="1:12" s="5" customFormat="1" x14ac:dyDescent="0.2">
      <c r="A5" s="25"/>
      <c r="B5" s="26"/>
      <c r="C5" s="26"/>
      <c r="D5" s="26"/>
      <c r="E5" s="26"/>
      <c r="F5" s="26"/>
      <c r="G5" s="26"/>
      <c r="H5" s="26"/>
      <c r="I5" s="26"/>
    </row>
    <row r="6" spans="1:12" s="5" customFormat="1" ht="20.25" customHeight="1" x14ac:dyDescent="0.2">
      <c r="A6" s="1"/>
      <c r="B6" s="1"/>
      <c r="C6" s="1"/>
      <c r="D6" s="2"/>
      <c r="E6" s="3"/>
      <c r="F6" s="4"/>
      <c r="G6" s="4"/>
      <c r="H6" s="3"/>
      <c r="I6" s="3"/>
    </row>
    <row r="7" spans="1:12" x14ac:dyDescent="0.2">
      <c r="A7" s="6" t="s">
        <v>2</v>
      </c>
    </row>
    <row r="9" spans="1:12" x14ac:dyDescent="0.2">
      <c r="G9" s="7" t="s">
        <v>3</v>
      </c>
      <c r="L9" s="8">
        <v>0</v>
      </c>
    </row>
    <row r="10" spans="1:12" x14ac:dyDescent="0.2">
      <c r="A10" s="7" t="s">
        <v>4</v>
      </c>
      <c r="B10" s="11">
        <v>42387</v>
      </c>
      <c r="C10" s="7" t="s">
        <v>5</v>
      </c>
      <c r="D10" s="7">
        <v>27642</v>
      </c>
      <c r="E10" s="7" t="s">
        <v>6</v>
      </c>
      <c r="F10" s="7" t="s">
        <v>7</v>
      </c>
      <c r="G10" s="7" t="s">
        <v>8</v>
      </c>
      <c r="H10" s="8">
        <v>205204</v>
      </c>
      <c r="I10" s="9">
        <v>1</v>
      </c>
      <c r="L10" s="8">
        <f>+L9+H10-J10</f>
        <v>205204</v>
      </c>
    </row>
    <row r="11" spans="1:12" x14ac:dyDescent="0.2">
      <c r="A11" s="7" t="s">
        <v>9</v>
      </c>
      <c r="B11" s="11">
        <v>42416</v>
      </c>
      <c r="C11" s="7" t="s">
        <v>10</v>
      </c>
      <c r="D11" s="7">
        <v>27364</v>
      </c>
      <c r="E11" s="7" t="s">
        <v>6</v>
      </c>
      <c r="F11" s="7" t="s">
        <v>7</v>
      </c>
      <c r="G11" s="7" t="s">
        <v>11</v>
      </c>
      <c r="H11" s="8">
        <v>30832.22</v>
      </c>
      <c r="I11" s="9">
        <v>4</v>
      </c>
      <c r="L11" s="8">
        <f t="shared" ref="L11:L38" si="0">+L10+H11-J11</f>
        <v>236036.22</v>
      </c>
    </row>
    <row r="12" spans="1:12" x14ac:dyDescent="0.2">
      <c r="A12" s="7" t="s">
        <v>12</v>
      </c>
      <c r="B12" s="11">
        <v>42429</v>
      </c>
      <c r="C12" s="7" t="s">
        <v>13</v>
      </c>
      <c r="D12" s="7">
        <v>27371</v>
      </c>
      <c r="E12" s="7" t="s">
        <v>6</v>
      </c>
      <c r="F12" s="7" t="s">
        <v>7</v>
      </c>
      <c r="G12" s="7" t="s">
        <v>14</v>
      </c>
      <c r="H12" s="8">
        <v>144130</v>
      </c>
      <c r="I12" s="9">
        <v>2</v>
      </c>
      <c r="L12" s="8">
        <f t="shared" si="0"/>
        <v>380166.22</v>
      </c>
    </row>
    <row r="13" spans="1:12" x14ac:dyDescent="0.2">
      <c r="A13" s="7" t="s">
        <v>15</v>
      </c>
      <c r="B13" s="11">
        <v>42429</v>
      </c>
      <c r="C13" s="7" t="s">
        <v>5</v>
      </c>
      <c r="D13" s="7">
        <v>27643</v>
      </c>
      <c r="E13" s="7" t="s">
        <v>16</v>
      </c>
      <c r="F13" s="7" t="s">
        <v>7</v>
      </c>
      <c r="G13" s="7" t="s">
        <v>17</v>
      </c>
      <c r="J13" s="8">
        <v>205204</v>
      </c>
      <c r="K13" s="10">
        <v>1</v>
      </c>
      <c r="L13" s="8">
        <f t="shared" si="0"/>
        <v>174962.21999999997</v>
      </c>
    </row>
    <row r="14" spans="1:12" x14ac:dyDescent="0.2">
      <c r="A14" s="7" t="s">
        <v>18</v>
      </c>
      <c r="B14" s="11">
        <v>42430</v>
      </c>
      <c r="C14" s="7" t="s">
        <v>19</v>
      </c>
      <c r="D14" s="7">
        <v>27641</v>
      </c>
      <c r="E14" s="7" t="s">
        <v>16</v>
      </c>
      <c r="F14" s="7" t="s">
        <v>7</v>
      </c>
      <c r="G14" s="7" t="s">
        <v>20</v>
      </c>
      <c r="J14" s="8">
        <v>144130</v>
      </c>
      <c r="K14" s="10">
        <v>3</v>
      </c>
      <c r="L14" s="8">
        <f t="shared" si="0"/>
        <v>30832.219999999972</v>
      </c>
    </row>
    <row r="15" spans="1:12" x14ac:dyDescent="0.2">
      <c r="A15" s="7" t="s">
        <v>21</v>
      </c>
      <c r="B15" s="11">
        <v>42438</v>
      </c>
      <c r="C15" s="7" t="s">
        <v>10</v>
      </c>
      <c r="D15" s="7">
        <v>28252</v>
      </c>
      <c r="E15" s="7" t="s">
        <v>6</v>
      </c>
      <c r="F15" s="7" t="s">
        <v>7</v>
      </c>
      <c r="G15" s="7" t="s">
        <v>22</v>
      </c>
      <c r="J15" s="8">
        <v>30832.22</v>
      </c>
      <c r="K15" s="10">
        <v>4</v>
      </c>
      <c r="L15" s="8">
        <f t="shared" si="0"/>
        <v>-2.9103830456733704E-11</v>
      </c>
    </row>
    <row r="16" spans="1:12" x14ac:dyDescent="0.2">
      <c r="A16" s="7" t="s">
        <v>23</v>
      </c>
      <c r="B16" s="11">
        <v>42453</v>
      </c>
      <c r="C16" s="7" t="s">
        <v>24</v>
      </c>
      <c r="D16" s="7">
        <v>27820</v>
      </c>
      <c r="E16" s="7" t="s">
        <v>6</v>
      </c>
      <c r="F16" s="7" t="s">
        <v>7</v>
      </c>
      <c r="G16" s="7" t="s">
        <v>25</v>
      </c>
      <c r="H16" s="8">
        <v>189631</v>
      </c>
      <c r="I16" s="9">
        <v>5</v>
      </c>
      <c r="L16" s="8">
        <f t="shared" si="0"/>
        <v>189630.99999999997</v>
      </c>
    </row>
    <row r="17" spans="1:12" x14ac:dyDescent="0.2">
      <c r="A17" s="7" t="s">
        <v>26</v>
      </c>
      <c r="B17" s="11">
        <v>42473</v>
      </c>
      <c r="C17" s="7" t="s">
        <v>24</v>
      </c>
      <c r="D17" s="7">
        <v>28259</v>
      </c>
      <c r="E17" s="7" t="s">
        <v>6</v>
      </c>
      <c r="F17" s="7" t="s">
        <v>7</v>
      </c>
      <c r="G17" s="7" t="s">
        <v>27</v>
      </c>
      <c r="J17" s="8">
        <v>189631</v>
      </c>
      <c r="K17" s="10">
        <v>5</v>
      </c>
      <c r="L17" s="8">
        <f t="shared" si="0"/>
        <v>0</v>
      </c>
    </row>
    <row r="18" spans="1:12" x14ac:dyDescent="0.2">
      <c r="A18" s="7" t="s">
        <v>28</v>
      </c>
      <c r="B18" s="11">
        <v>42481</v>
      </c>
      <c r="C18" s="7" t="s">
        <v>29</v>
      </c>
      <c r="D18" s="7">
        <v>28144</v>
      </c>
      <c r="E18" s="7" t="s">
        <v>6</v>
      </c>
      <c r="F18" s="7" t="s">
        <v>30</v>
      </c>
      <c r="G18" s="7" t="s">
        <v>31</v>
      </c>
      <c r="H18" s="8">
        <v>243948</v>
      </c>
      <c r="I18" s="9">
        <v>6</v>
      </c>
      <c r="L18" s="8">
        <f t="shared" si="0"/>
        <v>243948</v>
      </c>
    </row>
    <row r="19" spans="1:12" x14ac:dyDescent="0.2">
      <c r="A19" s="7" t="s">
        <v>32</v>
      </c>
      <c r="B19" s="11">
        <v>42490</v>
      </c>
      <c r="C19" s="7" t="s">
        <v>33</v>
      </c>
      <c r="D19" s="7">
        <v>28211</v>
      </c>
      <c r="E19" s="7" t="s">
        <v>16</v>
      </c>
      <c r="F19" s="7" t="s">
        <v>30</v>
      </c>
      <c r="G19" s="7" t="s">
        <v>34</v>
      </c>
      <c r="J19" s="8">
        <v>243948</v>
      </c>
      <c r="K19" s="10">
        <v>6</v>
      </c>
      <c r="L19" s="8">
        <f t="shared" si="0"/>
        <v>0</v>
      </c>
    </row>
    <row r="20" spans="1:12" x14ac:dyDescent="0.2">
      <c r="A20" s="7" t="s">
        <v>35</v>
      </c>
      <c r="B20" s="11">
        <v>42521</v>
      </c>
      <c r="C20" s="7" t="s">
        <v>36</v>
      </c>
      <c r="D20" s="7">
        <v>28586</v>
      </c>
      <c r="E20" s="7" t="s">
        <v>6</v>
      </c>
      <c r="F20" s="7" t="s">
        <v>30</v>
      </c>
      <c r="G20" s="7" t="s">
        <v>37</v>
      </c>
      <c r="H20" s="8">
        <v>204421</v>
      </c>
      <c r="I20" s="9">
        <v>7</v>
      </c>
      <c r="L20" s="8">
        <f t="shared" si="0"/>
        <v>204421</v>
      </c>
    </row>
    <row r="21" spans="1:12" x14ac:dyDescent="0.2">
      <c r="A21" s="7" t="s">
        <v>38</v>
      </c>
      <c r="B21" s="11">
        <v>42538</v>
      </c>
      <c r="C21" s="7" t="s">
        <v>36</v>
      </c>
      <c r="D21" s="7">
        <v>28760</v>
      </c>
      <c r="E21" s="7" t="s">
        <v>6</v>
      </c>
      <c r="F21" s="7" t="s">
        <v>30</v>
      </c>
      <c r="G21" s="7" t="s">
        <v>39</v>
      </c>
      <c r="J21" s="8">
        <v>204421</v>
      </c>
      <c r="K21" s="10">
        <v>7</v>
      </c>
      <c r="L21" s="8">
        <f t="shared" si="0"/>
        <v>0</v>
      </c>
    </row>
    <row r="22" spans="1:12" x14ac:dyDescent="0.2">
      <c r="A22" s="7" t="s">
        <v>40</v>
      </c>
      <c r="B22" s="11">
        <v>42541</v>
      </c>
      <c r="C22" s="7" t="s">
        <v>41</v>
      </c>
      <c r="D22" s="7">
        <v>28787</v>
      </c>
      <c r="E22" s="7" t="s">
        <v>6</v>
      </c>
      <c r="F22" s="7" t="s">
        <v>30</v>
      </c>
      <c r="G22" s="7" t="s">
        <v>42</v>
      </c>
      <c r="H22" s="8">
        <v>185136</v>
      </c>
      <c r="I22" s="9">
        <v>8</v>
      </c>
      <c r="L22" s="8">
        <f t="shared" si="0"/>
        <v>185136</v>
      </c>
    </row>
    <row r="23" spans="1:12" x14ac:dyDescent="0.2">
      <c r="A23" s="7" t="s">
        <v>43</v>
      </c>
      <c r="B23" s="11">
        <v>42576</v>
      </c>
      <c r="C23" s="7" t="s">
        <v>44</v>
      </c>
      <c r="D23" s="7">
        <v>29376</v>
      </c>
      <c r="E23" s="7" t="s">
        <v>6</v>
      </c>
      <c r="F23" s="7" t="s">
        <v>30</v>
      </c>
      <c r="G23" s="7" t="s">
        <v>45</v>
      </c>
      <c r="H23" s="8">
        <v>206712</v>
      </c>
      <c r="I23" s="9">
        <v>9</v>
      </c>
      <c r="L23" s="8">
        <f t="shared" si="0"/>
        <v>391848</v>
      </c>
    </row>
    <row r="24" spans="1:12" x14ac:dyDescent="0.2">
      <c r="A24" s="7" t="s">
        <v>46</v>
      </c>
      <c r="B24" s="11">
        <v>42577</v>
      </c>
      <c r="C24" s="7" t="s">
        <v>47</v>
      </c>
      <c r="D24" s="7">
        <v>29601</v>
      </c>
      <c r="E24" s="7" t="s">
        <v>6</v>
      </c>
      <c r="F24" s="7" t="s">
        <v>7</v>
      </c>
      <c r="G24" s="7" t="s">
        <v>48</v>
      </c>
      <c r="J24" s="8">
        <v>206712</v>
      </c>
      <c r="K24" s="10">
        <v>9</v>
      </c>
      <c r="L24" s="8">
        <f t="shared" si="0"/>
        <v>185136</v>
      </c>
    </row>
    <row r="25" spans="1:12" x14ac:dyDescent="0.2">
      <c r="A25" s="7" t="s">
        <v>49</v>
      </c>
      <c r="B25" s="11">
        <v>42605</v>
      </c>
      <c r="C25" s="7" t="s">
        <v>50</v>
      </c>
      <c r="D25" s="7">
        <v>29785</v>
      </c>
      <c r="E25" s="7" t="s">
        <v>6</v>
      </c>
      <c r="F25" s="7" t="s">
        <v>7</v>
      </c>
      <c r="G25" s="7" t="s">
        <v>51</v>
      </c>
      <c r="H25" s="8">
        <v>204421</v>
      </c>
      <c r="I25" s="9">
        <v>10</v>
      </c>
      <c r="L25" s="8">
        <f t="shared" si="0"/>
        <v>389557</v>
      </c>
    </row>
    <row r="26" spans="1:12" x14ac:dyDescent="0.2">
      <c r="A26" s="7" t="s">
        <v>52</v>
      </c>
      <c r="B26" s="11">
        <v>42609</v>
      </c>
      <c r="C26" s="7" t="s">
        <v>53</v>
      </c>
      <c r="D26" s="7">
        <v>29810</v>
      </c>
      <c r="E26" s="7" t="s">
        <v>6</v>
      </c>
      <c r="F26" s="7" t="s">
        <v>7</v>
      </c>
      <c r="G26" s="7" t="s">
        <v>54</v>
      </c>
      <c r="J26" s="8">
        <v>185136</v>
      </c>
      <c r="K26" s="10">
        <v>8</v>
      </c>
      <c r="L26" s="8">
        <f t="shared" si="0"/>
        <v>204421</v>
      </c>
    </row>
    <row r="27" spans="1:12" x14ac:dyDescent="0.2">
      <c r="A27" s="7" t="s">
        <v>55</v>
      </c>
      <c r="B27" s="11">
        <v>42611</v>
      </c>
      <c r="C27" s="7" t="s">
        <v>56</v>
      </c>
      <c r="D27" s="7">
        <v>29819</v>
      </c>
      <c r="E27" s="7" t="s">
        <v>6</v>
      </c>
      <c r="F27" s="7" t="s">
        <v>7</v>
      </c>
      <c r="G27" s="7" t="s">
        <v>57</v>
      </c>
      <c r="H27" s="8">
        <v>179916</v>
      </c>
      <c r="I27" s="9">
        <v>11</v>
      </c>
      <c r="L27" s="8">
        <f t="shared" si="0"/>
        <v>384337</v>
      </c>
    </row>
    <row r="28" spans="1:12" x14ac:dyDescent="0.2">
      <c r="A28" s="7" t="s">
        <v>58</v>
      </c>
      <c r="B28" s="11">
        <v>42611</v>
      </c>
      <c r="C28" s="7" t="s">
        <v>59</v>
      </c>
      <c r="D28" s="7">
        <v>29820</v>
      </c>
      <c r="E28" s="7" t="s">
        <v>6</v>
      </c>
      <c r="F28" s="7" t="s">
        <v>7</v>
      </c>
      <c r="G28" s="7" t="s">
        <v>60</v>
      </c>
      <c r="H28" s="8">
        <v>278400</v>
      </c>
      <c r="I28" s="9">
        <v>12</v>
      </c>
      <c r="L28" s="8">
        <f t="shared" si="0"/>
        <v>662737</v>
      </c>
    </row>
    <row r="29" spans="1:12" x14ac:dyDescent="0.2">
      <c r="A29" s="7" t="s">
        <v>61</v>
      </c>
      <c r="B29" s="11">
        <v>42614</v>
      </c>
      <c r="C29" s="7" t="s">
        <v>50</v>
      </c>
      <c r="D29" s="7">
        <v>29917</v>
      </c>
      <c r="E29" s="7" t="s">
        <v>6</v>
      </c>
      <c r="F29" s="7" t="s">
        <v>7</v>
      </c>
      <c r="G29" s="7" t="s">
        <v>62</v>
      </c>
      <c r="J29" s="8">
        <v>204421</v>
      </c>
      <c r="K29" s="10">
        <v>10</v>
      </c>
      <c r="L29" s="8">
        <f t="shared" si="0"/>
        <v>458316</v>
      </c>
    </row>
    <row r="30" spans="1:12" x14ac:dyDescent="0.2">
      <c r="A30" s="7" t="s">
        <v>61</v>
      </c>
      <c r="B30" s="11">
        <v>42614</v>
      </c>
      <c r="C30" s="7" t="s">
        <v>50</v>
      </c>
      <c r="D30" s="7">
        <v>29917</v>
      </c>
      <c r="E30" s="7" t="s">
        <v>6</v>
      </c>
      <c r="F30" s="7" t="s">
        <v>7</v>
      </c>
      <c r="G30" s="7" t="s">
        <v>63</v>
      </c>
      <c r="J30" s="8">
        <v>179916</v>
      </c>
      <c r="K30" s="10">
        <v>11</v>
      </c>
      <c r="L30" s="8">
        <f t="shared" si="0"/>
        <v>278400</v>
      </c>
    </row>
    <row r="31" spans="1:12" x14ac:dyDescent="0.2">
      <c r="A31" s="7" t="s">
        <v>61</v>
      </c>
      <c r="B31" s="11">
        <v>42614</v>
      </c>
      <c r="C31" s="7" t="s">
        <v>50</v>
      </c>
      <c r="D31" s="7">
        <v>29917</v>
      </c>
      <c r="E31" s="7" t="s">
        <v>6</v>
      </c>
      <c r="F31" s="7" t="s">
        <v>7</v>
      </c>
      <c r="G31" s="7" t="s">
        <v>64</v>
      </c>
      <c r="J31" s="8">
        <v>278400</v>
      </c>
      <c r="K31" s="10">
        <v>12</v>
      </c>
      <c r="L31" s="8">
        <f t="shared" si="0"/>
        <v>0</v>
      </c>
    </row>
    <row r="32" spans="1:12" x14ac:dyDescent="0.2">
      <c r="A32" s="7" t="s">
        <v>65</v>
      </c>
      <c r="B32" s="11">
        <v>42628</v>
      </c>
      <c r="C32" s="7" t="s">
        <v>66</v>
      </c>
      <c r="D32" s="7">
        <v>30100</v>
      </c>
      <c r="E32" s="7" t="s">
        <v>6</v>
      </c>
      <c r="F32" s="7" t="s">
        <v>7</v>
      </c>
      <c r="G32" s="7" t="s">
        <v>67</v>
      </c>
      <c r="H32" s="8">
        <v>215992</v>
      </c>
      <c r="I32" s="9">
        <v>13</v>
      </c>
      <c r="L32" s="8">
        <f t="shared" si="0"/>
        <v>215992</v>
      </c>
    </row>
    <row r="33" spans="1:12" x14ac:dyDescent="0.2">
      <c r="A33" s="7" t="s">
        <v>68</v>
      </c>
      <c r="B33" s="11">
        <v>42641</v>
      </c>
      <c r="C33" s="7" t="s">
        <v>66</v>
      </c>
      <c r="D33" s="7">
        <v>30254</v>
      </c>
      <c r="E33" s="7" t="s">
        <v>6</v>
      </c>
      <c r="F33" s="7" t="s">
        <v>7</v>
      </c>
      <c r="G33" s="7" t="s">
        <v>69</v>
      </c>
      <c r="J33" s="8">
        <v>215992</v>
      </c>
      <c r="K33" s="10">
        <v>13</v>
      </c>
      <c r="L33" s="8">
        <f t="shared" si="0"/>
        <v>0</v>
      </c>
    </row>
    <row r="34" spans="1:12" x14ac:dyDescent="0.2">
      <c r="A34" s="7" t="s">
        <v>70</v>
      </c>
      <c r="B34" s="11">
        <v>42669</v>
      </c>
      <c r="C34" s="7" t="s">
        <v>71</v>
      </c>
      <c r="D34" s="7">
        <v>30562</v>
      </c>
      <c r="E34" s="7" t="s">
        <v>6</v>
      </c>
      <c r="F34" s="7" t="s">
        <v>30</v>
      </c>
      <c r="G34" s="7" t="s">
        <v>72</v>
      </c>
      <c r="H34" s="8">
        <v>223706</v>
      </c>
      <c r="L34" s="8">
        <f t="shared" si="0"/>
        <v>223706</v>
      </c>
    </row>
    <row r="35" spans="1:12" x14ac:dyDescent="0.2">
      <c r="A35" s="7" t="s">
        <v>73</v>
      </c>
      <c r="B35" s="11">
        <v>42688</v>
      </c>
      <c r="C35" s="7" t="s">
        <v>74</v>
      </c>
      <c r="D35" s="7">
        <v>30846</v>
      </c>
      <c r="E35" s="7" t="s">
        <v>6</v>
      </c>
      <c r="F35" s="7" t="s">
        <v>30</v>
      </c>
      <c r="G35" s="7" t="s">
        <v>75</v>
      </c>
      <c r="H35" s="8">
        <v>215296</v>
      </c>
      <c r="I35" s="9">
        <v>14</v>
      </c>
      <c r="L35" s="8">
        <f t="shared" si="0"/>
        <v>439002</v>
      </c>
    </row>
    <row r="36" spans="1:12" x14ac:dyDescent="0.2">
      <c r="A36" s="7" t="s">
        <v>76</v>
      </c>
      <c r="B36" s="11">
        <v>42711</v>
      </c>
      <c r="C36" s="7" t="s">
        <v>74</v>
      </c>
      <c r="D36" s="7">
        <v>31181</v>
      </c>
      <c r="E36" s="7" t="s">
        <v>6</v>
      </c>
      <c r="F36" s="7" t="s">
        <v>30</v>
      </c>
      <c r="G36" s="7" t="s">
        <v>77</v>
      </c>
      <c r="J36" s="8">
        <v>215296</v>
      </c>
      <c r="K36" s="10">
        <v>14</v>
      </c>
      <c r="L36" s="8">
        <f t="shared" si="0"/>
        <v>223706</v>
      </c>
    </row>
    <row r="37" spans="1:12" x14ac:dyDescent="0.2">
      <c r="A37" s="7" t="s">
        <v>78</v>
      </c>
      <c r="B37" s="11">
        <v>42726</v>
      </c>
      <c r="C37" s="7" t="s">
        <v>79</v>
      </c>
      <c r="D37" s="7">
        <v>31278</v>
      </c>
      <c r="E37" s="7" t="s">
        <v>6</v>
      </c>
      <c r="F37" s="7" t="s">
        <v>30</v>
      </c>
      <c r="G37" s="7" t="s">
        <v>80</v>
      </c>
      <c r="H37" s="8">
        <v>336168</v>
      </c>
      <c r="I37" s="9">
        <v>15</v>
      </c>
      <c r="L37" s="8">
        <f t="shared" si="0"/>
        <v>559874</v>
      </c>
    </row>
    <row r="38" spans="1:12" x14ac:dyDescent="0.2">
      <c r="A38" s="7" t="s">
        <v>81</v>
      </c>
      <c r="B38" s="11">
        <v>42726</v>
      </c>
      <c r="C38" s="7" t="s">
        <v>79</v>
      </c>
      <c r="D38" s="7">
        <v>31352</v>
      </c>
      <c r="E38" s="7" t="s">
        <v>6</v>
      </c>
      <c r="F38" s="7" t="s">
        <v>30</v>
      </c>
      <c r="G38" s="7" t="s">
        <v>80</v>
      </c>
      <c r="J38" s="8">
        <v>336168</v>
      </c>
      <c r="K38" s="10">
        <v>15</v>
      </c>
      <c r="L38" s="8">
        <f t="shared" si="0"/>
        <v>223706</v>
      </c>
    </row>
  </sheetData>
  <mergeCells count="3">
    <mergeCell ref="A3:I3"/>
    <mergeCell ref="A4:I4"/>
    <mergeCell ref="A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J21" sqref="J21"/>
    </sheetView>
  </sheetViews>
  <sheetFormatPr baseColWidth="10" defaultRowHeight="11.25" x14ac:dyDescent="0.2"/>
  <cols>
    <col min="1" max="1" width="9.42578125" style="7" customWidth="1"/>
    <col min="2" max="2" width="8.7109375" style="7" bestFit="1" customWidth="1"/>
    <col min="3" max="3" width="7.140625" style="19" customWidth="1"/>
    <col min="4" max="4" width="5.28515625" style="19" bestFit="1" customWidth="1"/>
    <col min="5" max="5" width="15" style="19" bestFit="1" customWidth="1"/>
    <col min="6" max="6" width="8.140625" style="19" bestFit="1" customWidth="1"/>
    <col min="7" max="7" width="29.140625" style="19" bestFit="1" customWidth="1"/>
    <col min="8" max="8" width="9.85546875" style="17" customWidth="1"/>
    <col min="9" max="9" width="2.85546875" style="13" bestFit="1" customWidth="1"/>
    <col min="10" max="10" width="9.85546875" style="17" customWidth="1"/>
    <col min="11" max="11" width="2.85546875" style="15" bestFit="1" customWidth="1"/>
    <col min="12" max="12" width="11.140625" style="8" bestFit="1" customWidth="1"/>
    <col min="13" max="16384" width="11.42578125" style="7"/>
  </cols>
  <sheetData>
    <row r="1" spans="1:12" s="5" customFormat="1" x14ac:dyDescent="0.2">
      <c r="A1" s="1"/>
      <c r="B1" s="1"/>
      <c r="C1" s="2"/>
      <c r="D1" s="21"/>
      <c r="E1" s="21"/>
      <c r="F1" s="22"/>
      <c r="G1" s="22"/>
      <c r="H1" s="16"/>
      <c r="I1" s="12"/>
      <c r="J1" s="16"/>
      <c r="K1" s="14"/>
      <c r="L1" s="16"/>
    </row>
    <row r="2" spans="1:12" s="5" customFormat="1" x14ac:dyDescent="0.2">
      <c r="A2" s="1"/>
      <c r="B2" s="1"/>
      <c r="C2" s="2"/>
      <c r="D2" s="21"/>
      <c r="E2" s="21"/>
      <c r="F2" s="22"/>
      <c r="G2" s="22"/>
      <c r="H2" s="16"/>
      <c r="I2" s="12"/>
      <c r="J2" s="16"/>
      <c r="K2" s="14"/>
      <c r="L2" s="16"/>
    </row>
    <row r="3" spans="1:12" s="5" customFormat="1" ht="12.75" x14ac:dyDescent="0.2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s="5" customFormat="1" ht="12.75" x14ac:dyDescent="0.2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s="5" customFormat="1" x14ac:dyDescent="0.2">
      <c r="A5" s="25"/>
      <c r="B5" s="26"/>
      <c r="C5" s="26"/>
      <c r="D5" s="26"/>
      <c r="E5" s="26"/>
      <c r="F5" s="26"/>
      <c r="G5" s="26"/>
      <c r="H5" s="16"/>
      <c r="I5" s="12"/>
      <c r="J5" s="16"/>
      <c r="K5" s="14"/>
      <c r="L5" s="16"/>
    </row>
    <row r="6" spans="1:12" s="5" customFormat="1" ht="20.25" customHeight="1" x14ac:dyDescent="0.2">
      <c r="A6" s="1"/>
      <c r="B6" s="1"/>
      <c r="C6" s="2"/>
      <c r="D6" s="21"/>
      <c r="E6" s="21"/>
      <c r="F6" s="22"/>
      <c r="G6" s="22"/>
      <c r="H6" s="16"/>
      <c r="I6" s="12"/>
      <c r="J6" s="16"/>
      <c r="K6" s="14"/>
      <c r="L6" s="16"/>
    </row>
    <row r="7" spans="1:12" ht="12" x14ac:dyDescent="0.2">
      <c r="A7" s="23" t="s">
        <v>2</v>
      </c>
      <c r="F7" s="20"/>
      <c r="G7" s="9"/>
      <c r="I7" s="9"/>
      <c r="J7" s="18"/>
      <c r="K7" s="10"/>
    </row>
    <row r="9" spans="1:12" x14ac:dyDescent="0.2">
      <c r="G9" s="19" t="s">
        <v>3</v>
      </c>
      <c r="L9" s="8">
        <v>223706</v>
      </c>
    </row>
    <row r="10" spans="1:12" x14ac:dyDescent="0.2">
      <c r="A10" s="7" t="s">
        <v>82</v>
      </c>
      <c r="B10" s="11">
        <v>42759</v>
      </c>
      <c r="C10" s="19" t="s">
        <v>83</v>
      </c>
      <c r="D10" s="19">
        <v>31776</v>
      </c>
      <c r="E10" s="19" t="s">
        <v>6</v>
      </c>
      <c r="F10" s="19" t="s">
        <v>30</v>
      </c>
      <c r="G10" s="19" t="s">
        <v>84</v>
      </c>
      <c r="H10" s="17">
        <v>592644</v>
      </c>
      <c r="I10" s="13" t="s">
        <v>96</v>
      </c>
      <c r="L10" s="8">
        <f>+L9+H10-J10</f>
        <v>816350</v>
      </c>
    </row>
    <row r="11" spans="1:12" x14ac:dyDescent="0.2">
      <c r="A11" s="7" t="s">
        <v>85</v>
      </c>
      <c r="B11" s="11">
        <v>42759</v>
      </c>
      <c r="C11" s="19" t="s">
        <v>86</v>
      </c>
      <c r="D11" s="19">
        <v>31777</v>
      </c>
      <c r="E11" s="19" t="s">
        <v>6</v>
      </c>
      <c r="F11" s="19" t="s">
        <v>30</v>
      </c>
      <c r="G11" s="19" t="s">
        <v>87</v>
      </c>
      <c r="H11" s="17">
        <v>592644</v>
      </c>
      <c r="I11" s="13">
        <v>1</v>
      </c>
      <c r="L11" s="8">
        <f t="shared" ref="L11:L33" si="0">+L10+H11-J11</f>
        <v>1408994</v>
      </c>
    </row>
    <row r="12" spans="1:12" x14ac:dyDescent="0.2">
      <c r="A12" s="7" t="s">
        <v>88</v>
      </c>
      <c r="B12" s="11">
        <v>42766</v>
      </c>
      <c r="C12" s="19" t="s">
        <v>89</v>
      </c>
      <c r="D12" s="19">
        <v>31831</v>
      </c>
      <c r="E12" s="19" t="s">
        <v>6</v>
      </c>
      <c r="F12" s="19" t="s">
        <v>30</v>
      </c>
      <c r="G12" s="19" t="s">
        <v>90</v>
      </c>
      <c r="J12" s="17">
        <v>592644</v>
      </c>
      <c r="K12" s="15" t="s">
        <v>96</v>
      </c>
      <c r="L12" s="8">
        <f t="shared" si="0"/>
        <v>816350</v>
      </c>
    </row>
    <row r="13" spans="1:12" x14ac:dyDescent="0.2">
      <c r="A13" s="7" t="s">
        <v>91</v>
      </c>
      <c r="B13" s="11">
        <v>42766</v>
      </c>
      <c r="C13" s="19" t="s">
        <v>86</v>
      </c>
      <c r="D13" s="19">
        <v>31838</v>
      </c>
      <c r="E13" s="19" t="s">
        <v>6</v>
      </c>
      <c r="F13" s="19" t="s">
        <v>30</v>
      </c>
      <c r="G13" s="19" t="s">
        <v>92</v>
      </c>
      <c r="J13" s="17">
        <v>592644</v>
      </c>
      <c r="K13" s="15">
        <v>1</v>
      </c>
      <c r="L13" s="8">
        <f t="shared" si="0"/>
        <v>223706</v>
      </c>
    </row>
    <row r="14" spans="1:12" x14ac:dyDescent="0.2">
      <c r="A14" s="7" t="s">
        <v>93</v>
      </c>
      <c r="B14" s="11">
        <v>42787</v>
      </c>
      <c r="C14" s="19" t="s">
        <v>94</v>
      </c>
      <c r="D14" s="19">
        <v>32072</v>
      </c>
      <c r="E14" s="19" t="s">
        <v>6</v>
      </c>
      <c r="F14" s="19" t="s">
        <v>30</v>
      </c>
      <c r="G14" s="19" t="s">
        <v>95</v>
      </c>
      <c r="H14" s="17">
        <v>194590</v>
      </c>
      <c r="I14" s="13">
        <v>2</v>
      </c>
      <c r="L14" s="8">
        <f t="shared" si="0"/>
        <v>418296</v>
      </c>
    </row>
    <row r="15" spans="1:12" x14ac:dyDescent="0.2">
      <c r="A15" s="7" t="s">
        <v>97</v>
      </c>
      <c r="B15" s="11">
        <v>42796</v>
      </c>
      <c r="C15" s="19" t="s">
        <v>98</v>
      </c>
      <c r="D15" s="19">
        <v>32205</v>
      </c>
      <c r="E15" s="19" t="s">
        <v>6</v>
      </c>
      <c r="F15" s="19" t="s">
        <v>30</v>
      </c>
      <c r="G15" s="19" t="s">
        <v>99</v>
      </c>
      <c r="J15" s="18">
        <v>223706</v>
      </c>
      <c r="K15" s="15" t="s">
        <v>104</v>
      </c>
      <c r="L15" s="8">
        <f t="shared" si="0"/>
        <v>194590</v>
      </c>
    </row>
    <row r="16" spans="1:12" x14ac:dyDescent="0.2">
      <c r="A16" s="7" t="s">
        <v>97</v>
      </c>
      <c r="B16" s="11">
        <v>42796</v>
      </c>
      <c r="C16" s="19" t="s">
        <v>98</v>
      </c>
      <c r="D16" s="19">
        <v>32205</v>
      </c>
      <c r="E16" s="19" t="s">
        <v>6</v>
      </c>
      <c r="F16" s="19" t="s">
        <v>30</v>
      </c>
      <c r="G16" s="19" t="s">
        <v>99</v>
      </c>
      <c r="J16" s="18">
        <v>194590</v>
      </c>
      <c r="K16" s="15">
        <v>2</v>
      </c>
      <c r="L16" s="8">
        <f t="shared" si="0"/>
        <v>0</v>
      </c>
    </row>
    <row r="17" spans="1:12" x14ac:dyDescent="0.2">
      <c r="A17" s="7" t="s">
        <v>100</v>
      </c>
      <c r="B17" s="11">
        <v>42807</v>
      </c>
      <c r="C17" s="19" t="s">
        <v>101</v>
      </c>
      <c r="D17" s="19">
        <v>32348</v>
      </c>
      <c r="E17" s="19" t="s">
        <v>6</v>
      </c>
      <c r="F17" s="19" t="s">
        <v>30</v>
      </c>
      <c r="G17" s="19" t="s">
        <v>25</v>
      </c>
      <c r="H17" s="17">
        <v>206712</v>
      </c>
      <c r="I17" s="13">
        <v>3</v>
      </c>
      <c r="J17" s="18"/>
      <c r="L17" s="8">
        <f t="shared" si="0"/>
        <v>206712</v>
      </c>
    </row>
    <row r="18" spans="1:12" x14ac:dyDescent="0.2">
      <c r="A18" s="7" t="s">
        <v>102</v>
      </c>
      <c r="B18" s="11">
        <v>42810</v>
      </c>
      <c r="C18" s="19" t="s">
        <v>101</v>
      </c>
      <c r="D18" s="19">
        <v>32365</v>
      </c>
      <c r="E18" s="19" t="s">
        <v>6</v>
      </c>
      <c r="F18" s="19" t="s">
        <v>7</v>
      </c>
      <c r="G18" s="19" t="s">
        <v>103</v>
      </c>
      <c r="J18" s="18">
        <v>206712</v>
      </c>
      <c r="K18" s="15">
        <v>3</v>
      </c>
      <c r="L18" s="8">
        <f t="shared" si="0"/>
        <v>0</v>
      </c>
    </row>
    <row r="19" spans="1:12" x14ac:dyDescent="0.2">
      <c r="A19" s="7" t="s">
        <v>105</v>
      </c>
      <c r="B19" s="11">
        <v>42844</v>
      </c>
      <c r="C19" s="19" t="s">
        <v>106</v>
      </c>
      <c r="D19" s="19">
        <v>32747</v>
      </c>
      <c r="E19" s="19" t="s">
        <v>6</v>
      </c>
      <c r="F19" s="19" t="s">
        <v>30</v>
      </c>
      <c r="G19" s="19" t="s">
        <v>107</v>
      </c>
      <c r="H19" s="8">
        <v>188442</v>
      </c>
      <c r="I19" s="13">
        <v>4</v>
      </c>
      <c r="L19" s="8">
        <f t="shared" si="0"/>
        <v>188442</v>
      </c>
    </row>
    <row r="20" spans="1:12" x14ac:dyDescent="0.2">
      <c r="A20" s="7" t="s">
        <v>108</v>
      </c>
      <c r="B20" s="11">
        <v>42859</v>
      </c>
      <c r="C20" s="19" t="s">
        <v>106</v>
      </c>
      <c r="D20" s="19">
        <v>32839</v>
      </c>
      <c r="E20" s="19" t="s">
        <v>6</v>
      </c>
      <c r="F20" s="19" t="s">
        <v>30</v>
      </c>
      <c r="G20" s="19" t="s">
        <v>109</v>
      </c>
      <c r="H20" s="8"/>
      <c r="J20" s="8">
        <v>188442</v>
      </c>
      <c r="K20" s="15">
        <v>4</v>
      </c>
      <c r="L20" s="8">
        <f t="shared" si="0"/>
        <v>0</v>
      </c>
    </row>
    <row r="21" spans="1:12" x14ac:dyDescent="0.2">
      <c r="A21" s="7" t="s">
        <v>110</v>
      </c>
      <c r="B21" s="11">
        <v>42886</v>
      </c>
      <c r="C21" s="19" t="s">
        <v>111</v>
      </c>
      <c r="D21" s="19">
        <v>33125</v>
      </c>
      <c r="E21" s="19" t="s">
        <v>6</v>
      </c>
      <c r="F21" s="19" t="s">
        <v>7</v>
      </c>
      <c r="G21" s="19" t="s">
        <v>112</v>
      </c>
      <c r="H21" s="8">
        <v>241164</v>
      </c>
      <c r="I21" s="13">
        <v>5</v>
      </c>
      <c r="L21" s="8">
        <f t="shared" si="0"/>
        <v>241164</v>
      </c>
    </row>
    <row r="22" spans="1:12" x14ac:dyDescent="0.2">
      <c r="A22" s="7" t="s">
        <v>113</v>
      </c>
      <c r="B22" s="11">
        <v>42900</v>
      </c>
      <c r="C22" s="19" t="s">
        <v>111</v>
      </c>
      <c r="D22" s="19">
        <v>33395</v>
      </c>
      <c r="E22" s="19" t="s">
        <v>16</v>
      </c>
      <c r="F22" s="20" t="s">
        <v>7</v>
      </c>
      <c r="G22" s="19" t="s">
        <v>114</v>
      </c>
      <c r="J22" s="8">
        <v>241164</v>
      </c>
      <c r="K22" s="15">
        <v>5</v>
      </c>
      <c r="L22" s="8">
        <f t="shared" si="0"/>
        <v>0</v>
      </c>
    </row>
    <row r="23" spans="1:12" x14ac:dyDescent="0.2">
      <c r="A23" s="7" t="s">
        <v>115</v>
      </c>
      <c r="B23" s="11">
        <v>42912</v>
      </c>
      <c r="C23" s="19" t="s">
        <v>116</v>
      </c>
      <c r="D23" s="20">
        <v>33488</v>
      </c>
      <c r="E23" s="19" t="s">
        <v>6</v>
      </c>
      <c r="F23" s="20" t="s">
        <v>30</v>
      </c>
      <c r="G23" s="19" t="s">
        <v>117</v>
      </c>
      <c r="H23" s="8">
        <v>186615</v>
      </c>
      <c r="I23" s="13">
        <v>6</v>
      </c>
      <c r="L23" s="8">
        <f t="shared" si="0"/>
        <v>186615</v>
      </c>
    </row>
    <row r="24" spans="1:12" x14ac:dyDescent="0.2">
      <c r="A24" s="7" t="s">
        <v>118</v>
      </c>
      <c r="B24" s="11">
        <v>42914</v>
      </c>
      <c r="C24" s="19" t="s">
        <v>116</v>
      </c>
      <c r="D24" s="20">
        <v>33589</v>
      </c>
      <c r="E24" s="19" t="s">
        <v>6</v>
      </c>
      <c r="F24" s="20" t="s">
        <v>30</v>
      </c>
      <c r="G24" s="19" t="s">
        <v>119</v>
      </c>
      <c r="H24" s="8"/>
      <c r="J24" s="8">
        <v>186615</v>
      </c>
      <c r="K24" s="15">
        <v>6</v>
      </c>
      <c r="L24" s="8">
        <f t="shared" si="0"/>
        <v>0</v>
      </c>
    </row>
    <row r="25" spans="1:12" x14ac:dyDescent="0.2">
      <c r="A25" s="7" t="s">
        <v>120</v>
      </c>
      <c r="B25" s="11">
        <v>42933</v>
      </c>
      <c r="C25" s="19" t="s">
        <v>121</v>
      </c>
      <c r="D25" s="19">
        <v>33723</v>
      </c>
      <c r="E25" s="19" t="s">
        <v>6</v>
      </c>
      <c r="F25" s="20" t="s">
        <v>30</v>
      </c>
      <c r="G25" s="19" t="s">
        <v>122</v>
      </c>
      <c r="H25" s="8">
        <v>241280</v>
      </c>
      <c r="I25" s="13">
        <v>7</v>
      </c>
      <c r="J25" s="8"/>
      <c r="L25" s="8">
        <f t="shared" si="0"/>
        <v>241280</v>
      </c>
    </row>
    <row r="26" spans="1:12" x14ac:dyDescent="0.2">
      <c r="A26" s="7" t="s">
        <v>123</v>
      </c>
      <c r="B26" s="11">
        <v>42943</v>
      </c>
      <c r="C26" s="19" t="s">
        <v>121</v>
      </c>
      <c r="D26" s="19">
        <v>33847</v>
      </c>
      <c r="E26" s="19" t="s">
        <v>6</v>
      </c>
      <c r="F26" s="20" t="s">
        <v>7</v>
      </c>
      <c r="G26" s="19" t="s">
        <v>124</v>
      </c>
      <c r="H26" s="8"/>
      <c r="J26" s="8">
        <v>241280</v>
      </c>
      <c r="K26" s="15">
        <v>7</v>
      </c>
      <c r="L26" s="8">
        <f t="shared" si="0"/>
        <v>0</v>
      </c>
    </row>
    <row r="27" spans="1:12" x14ac:dyDescent="0.2">
      <c r="A27" s="7" t="s">
        <v>125</v>
      </c>
      <c r="B27" s="11">
        <v>42961</v>
      </c>
      <c r="C27" s="19" t="s">
        <v>126</v>
      </c>
      <c r="D27" s="19">
        <v>34089</v>
      </c>
      <c r="E27" s="19" t="s">
        <v>6</v>
      </c>
      <c r="F27" s="20" t="s">
        <v>7</v>
      </c>
      <c r="G27" s="19" t="s">
        <v>127</v>
      </c>
      <c r="H27" s="8">
        <v>211120</v>
      </c>
      <c r="I27" s="13">
        <v>8</v>
      </c>
      <c r="J27" s="8"/>
      <c r="L27" s="8">
        <f t="shared" si="0"/>
        <v>211120</v>
      </c>
    </row>
    <row r="28" spans="1:12" x14ac:dyDescent="0.2">
      <c r="A28" s="7" t="s">
        <v>128</v>
      </c>
      <c r="B28" s="11">
        <v>42978</v>
      </c>
      <c r="C28" s="19" t="s">
        <v>126</v>
      </c>
      <c r="D28" s="19">
        <v>34292</v>
      </c>
      <c r="E28" s="19" t="s">
        <v>6</v>
      </c>
      <c r="F28" s="20" t="s">
        <v>7</v>
      </c>
      <c r="G28" s="19" t="s">
        <v>129</v>
      </c>
      <c r="H28" s="8"/>
      <c r="J28" s="8">
        <v>211120</v>
      </c>
      <c r="K28" s="15">
        <v>8</v>
      </c>
      <c r="L28" s="8">
        <f t="shared" si="0"/>
        <v>0</v>
      </c>
    </row>
    <row r="29" spans="1:12" x14ac:dyDescent="0.2">
      <c r="A29" s="7" t="s">
        <v>130</v>
      </c>
      <c r="B29" s="11">
        <v>43007</v>
      </c>
      <c r="C29" s="19" t="s">
        <v>131</v>
      </c>
      <c r="D29" s="19">
        <v>34551</v>
      </c>
      <c r="E29" s="19" t="s">
        <v>6</v>
      </c>
      <c r="F29" s="20" t="s">
        <v>30</v>
      </c>
      <c r="G29" s="19" t="s">
        <v>132</v>
      </c>
      <c r="H29" s="8">
        <v>196040</v>
      </c>
      <c r="I29" s="13">
        <v>9</v>
      </c>
      <c r="L29" s="8">
        <f t="shared" si="0"/>
        <v>196040</v>
      </c>
    </row>
    <row r="30" spans="1:12" x14ac:dyDescent="0.2">
      <c r="A30" s="7" t="s">
        <v>133</v>
      </c>
      <c r="B30" s="11">
        <v>43026</v>
      </c>
      <c r="C30" s="7" t="s">
        <v>131</v>
      </c>
      <c r="D30" s="20">
        <v>34752</v>
      </c>
      <c r="E30" s="19" t="s">
        <v>6</v>
      </c>
      <c r="F30" s="20" t="s">
        <v>30</v>
      </c>
      <c r="G30" s="20" t="s">
        <v>134</v>
      </c>
      <c r="H30" s="8"/>
      <c r="J30" s="8">
        <v>196040</v>
      </c>
      <c r="K30" s="15">
        <v>9</v>
      </c>
      <c r="L30" s="8">
        <f t="shared" si="0"/>
        <v>0</v>
      </c>
    </row>
    <row r="31" spans="1:12" x14ac:dyDescent="0.2">
      <c r="A31" s="7" t="s">
        <v>135</v>
      </c>
      <c r="B31" s="11">
        <v>43039</v>
      </c>
      <c r="C31" s="7" t="s">
        <v>136</v>
      </c>
      <c r="D31" s="20">
        <v>34894</v>
      </c>
      <c r="E31" s="19" t="s">
        <v>6</v>
      </c>
      <c r="F31" s="20" t="s">
        <v>7</v>
      </c>
      <c r="G31" s="20" t="s">
        <v>137</v>
      </c>
      <c r="H31" s="8">
        <v>208336</v>
      </c>
      <c r="I31" s="13">
        <v>10</v>
      </c>
      <c r="J31" s="8"/>
      <c r="L31" s="8">
        <f t="shared" si="0"/>
        <v>208336</v>
      </c>
    </row>
    <row r="32" spans="1:12" x14ac:dyDescent="0.2">
      <c r="A32" s="7" t="s">
        <v>138</v>
      </c>
      <c r="B32" s="11">
        <v>43056</v>
      </c>
      <c r="C32" s="7" t="s">
        <v>136</v>
      </c>
      <c r="D32" s="20">
        <v>35032</v>
      </c>
      <c r="E32" s="19" t="s">
        <v>6</v>
      </c>
      <c r="F32" s="20" t="s">
        <v>30</v>
      </c>
      <c r="G32" s="20" t="s">
        <v>139</v>
      </c>
      <c r="H32" s="8"/>
      <c r="J32" s="8">
        <v>208336</v>
      </c>
      <c r="K32" s="15">
        <v>10</v>
      </c>
      <c r="L32" s="8">
        <f t="shared" si="0"/>
        <v>0</v>
      </c>
    </row>
    <row r="33" spans="1:12" x14ac:dyDescent="0.2">
      <c r="A33" s="7" t="s">
        <v>140</v>
      </c>
      <c r="B33" s="11">
        <v>43064</v>
      </c>
      <c r="C33" s="7" t="s">
        <v>141</v>
      </c>
      <c r="D33" s="20">
        <v>35073</v>
      </c>
      <c r="E33" s="19" t="s">
        <v>6</v>
      </c>
      <c r="F33" s="20" t="s">
        <v>30</v>
      </c>
      <c r="G33" s="20" t="s">
        <v>34</v>
      </c>
      <c r="H33" s="8">
        <v>200448</v>
      </c>
      <c r="L33" s="8">
        <f t="shared" si="0"/>
        <v>200448</v>
      </c>
    </row>
  </sheetData>
  <mergeCells count="3">
    <mergeCell ref="A5:G5"/>
    <mergeCell ref="A3:L3"/>
    <mergeCell ref="A4:L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I4" sqref="I4:I6"/>
    </sheetView>
  </sheetViews>
  <sheetFormatPr baseColWidth="10" defaultRowHeight="11.25" x14ac:dyDescent="0.2"/>
  <cols>
    <col min="1" max="1" width="6.7109375" style="7" bestFit="1" customWidth="1"/>
    <col min="2" max="2" width="8.7109375" style="7" bestFit="1" customWidth="1"/>
    <col min="3" max="3" width="7.140625" style="7" bestFit="1" customWidth="1"/>
    <col min="4" max="4" width="5.28515625" style="20" bestFit="1" customWidth="1"/>
    <col min="5" max="5" width="15" style="19" bestFit="1" customWidth="1"/>
    <col min="6" max="6" width="9.85546875" style="20" bestFit="1" customWidth="1"/>
    <col min="7" max="7" width="27.5703125" style="20" bestFit="1" customWidth="1"/>
    <col min="8" max="9" width="9.85546875" style="8" bestFit="1" customWidth="1"/>
    <col min="10" max="10" width="10" style="8" bestFit="1" customWidth="1"/>
    <col min="11" max="16384" width="11.42578125" style="7"/>
  </cols>
  <sheetData>
    <row r="1" spans="1:10" x14ac:dyDescent="0.2">
      <c r="A1" s="7" t="s">
        <v>2</v>
      </c>
      <c r="B1" s="11"/>
    </row>
    <row r="2" spans="1:10" x14ac:dyDescent="0.2">
      <c r="B2" s="11"/>
    </row>
    <row r="3" spans="1:10" x14ac:dyDescent="0.2">
      <c r="B3" s="11"/>
      <c r="G3" s="20" t="s">
        <v>3</v>
      </c>
      <c r="J3" s="8">
        <v>196040</v>
      </c>
    </row>
    <row r="4" spans="1:10" x14ac:dyDescent="0.2">
      <c r="A4" s="7" t="s">
        <v>133</v>
      </c>
      <c r="B4" s="11">
        <v>43026</v>
      </c>
      <c r="C4" s="7" t="s">
        <v>131</v>
      </c>
      <c r="D4" s="20">
        <v>34752</v>
      </c>
      <c r="E4" s="19" t="s">
        <v>6</v>
      </c>
      <c r="F4" s="20" t="s">
        <v>30</v>
      </c>
      <c r="G4" s="20" t="s">
        <v>134</v>
      </c>
      <c r="I4" s="8">
        <v>196040</v>
      </c>
      <c r="J4" s="8">
        <v>0</v>
      </c>
    </row>
    <row r="5" spans="1:10" x14ac:dyDescent="0.2">
      <c r="A5" s="7" t="s">
        <v>135</v>
      </c>
      <c r="B5" s="11">
        <v>43039</v>
      </c>
      <c r="C5" s="7" t="s">
        <v>136</v>
      </c>
      <c r="D5" s="20">
        <v>34894</v>
      </c>
      <c r="E5" s="19" t="s">
        <v>6</v>
      </c>
      <c r="F5" s="20" t="s">
        <v>7</v>
      </c>
      <c r="G5" s="20" t="s">
        <v>137</v>
      </c>
      <c r="H5" s="8">
        <v>208336</v>
      </c>
      <c r="J5" s="8">
        <v>208336</v>
      </c>
    </row>
    <row r="6" spans="1:10" x14ac:dyDescent="0.2">
      <c r="A6" s="7" t="s">
        <v>138</v>
      </c>
      <c r="B6" s="11">
        <v>43056</v>
      </c>
      <c r="C6" s="7" t="s">
        <v>136</v>
      </c>
      <c r="D6" s="20">
        <v>35032</v>
      </c>
      <c r="E6" s="19" t="s">
        <v>6</v>
      </c>
      <c r="F6" s="20" t="s">
        <v>30</v>
      </c>
      <c r="G6" s="20" t="s">
        <v>139</v>
      </c>
      <c r="I6" s="8">
        <v>208336</v>
      </c>
      <c r="J6" s="8">
        <v>0</v>
      </c>
    </row>
    <row r="7" spans="1:10" x14ac:dyDescent="0.2">
      <c r="A7" s="7" t="s">
        <v>140</v>
      </c>
      <c r="B7" s="11">
        <v>43064</v>
      </c>
      <c r="C7" s="7" t="s">
        <v>141</v>
      </c>
      <c r="D7" s="20">
        <v>35073</v>
      </c>
      <c r="E7" s="19" t="s">
        <v>6</v>
      </c>
      <c r="F7" s="20" t="s">
        <v>30</v>
      </c>
      <c r="G7" s="20" t="s">
        <v>34</v>
      </c>
      <c r="H7" s="8">
        <v>200448</v>
      </c>
      <c r="J7" s="8">
        <v>200448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16</vt:lpstr>
      <vt:lpstr>17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2017-02-24T18:03:01Z</dcterms:created>
  <dcterms:modified xsi:type="dcterms:W3CDTF">2017-11-30T19:32:16Z</dcterms:modified>
</cp:coreProperties>
</file>