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460" windowHeight="7575" activeTab="12"/>
  </bookViews>
  <sheets>
    <sheet name="DIC 16" sheetId="1" r:id="rId1"/>
    <sheet name="ENE" sheetId="3" r:id="rId2"/>
    <sheet name="FEB" sheetId="4" r:id="rId3"/>
    <sheet name="MAR" sheetId="7" r:id="rId4"/>
    <sheet name="ABR" sheetId="5" r:id="rId5"/>
    <sheet name="MAY" sheetId="8" r:id="rId6"/>
    <sheet name="JUN" sheetId="9" r:id="rId7"/>
    <sheet name="JUL" sheetId="10" r:id="rId8"/>
    <sheet name="AGO" sheetId="11" r:id="rId9"/>
    <sheet name="SEP" sheetId="12" r:id="rId10"/>
    <sheet name="OCT" sheetId="13" r:id="rId11"/>
    <sheet name="NOV" sheetId="14" r:id="rId12"/>
    <sheet name="DIC" sheetId="15" r:id="rId13"/>
  </sheets>
  <definedNames>
    <definedName name="_xlnm._FilterDatabase" localSheetId="4" hidden="1">ABR!$A$6:$J$221</definedName>
    <definedName name="_xlnm._FilterDatabase" localSheetId="8" hidden="1">AGO!$A$7:$K$244</definedName>
    <definedName name="_xlnm._FilterDatabase" localSheetId="12" hidden="1">DIC!$A$6:$K$245</definedName>
    <definedName name="_xlnm._FilterDatabase" localSheetId="0" hidden="1">'DIC 16'!$A$6:$I$292</definedName>
    <definedName name="_xlnm._FilterDatabase" localSheetId="1" hidden="1">ENE!$A$6:$J$194</definedName>
    <definedName name="_xlnm._FilterDatabase" localSheetId="2" hidden="1">FEB!$A$6:$J$205</definedName>
    <definedName name="_xlnm._FilterDatabase" localSheetId="7" hidden="1">JUL!$A$7:$J$245</definedName>
    <definedName name="_xlnm._FilterDatabase" localSheetId="6" hidden="1">JUN!$A$6:$J$244</definedName>
    <definedName name="_xlnm._FilterDatabase" localSheetId="3" hidden="1">MAR!$A$6:$K$213</definedName>
    <definedName name="_xlnm._FilterDatabase" localSheetId="5" hidden="1">MAY!$A$6:$J$228</definedName>
    <definedName name="_xlnm._FilterDatabase" localSheetId="11" hidden="1">NOV!$A$6:$J$252</definedName>
    <definedName name="_xlnm._FilterDatabase" localSheetId="10" hidden="1">OCT!$A$6:$J$249</definedName>
    <definedName name="_xlnm._FilterDatabase" localSheetId="9" hidden="1">SEP!$A$6:$J$233</definedName>
  </definedNames>
  <calcPr calcId="144525"/>
</workbook>
</file>

<file path=xl/calcChain.xml><?xml version="1.0" encoding="utf-8"?>
<calcChain xmlns="http://schemas.openxmlformats.org/spreadsheetml/2006/main">
  <c r="H20" i="15" l="1"/>
  <c r="H21" i="15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s="1"/>
  <c r="H94" i="15" s="1"/>
  <c r="H95" i="15" s="1"/>
  <c r="H96" i="15" s="1"/>
  <c r="H97" i="15" s="1"/>
  <c r="H98" i="15" s="1"/>
  <c r="H99" i="15" s="1"/>
  <c r="H100" i="15" s="1"/>
  <c r="H101" i="15" s="1"/>
  <c r="H102" i="15" s="1"/>
  <c r="H103" i="15" s="1"/>
  <c r="H104" i="15" s="1"/>
  <c r="H105" i="15" s="1"/>
  <c r="H106" i="15" s="1"/>
  <c r="H107" i="15" s="1"/>
  <c r="H108" i="15" s="1"/>
  <c r="H109" i="15" s="1"/>
  <c r="H110" i="15" s="1"/>
  <c r="H111" i="15" s="1"/>
  <c r="H112" i="15" s="1"/>
  <c r="H113" i="15" s="1"/>
  <c r="H114" i="15" s="1"/>
  <c r="H115" i="15" s="1"/>
  <c r="H116" i="15" s="1"/>
  <c r="H117" i="15" s="1"/>
  <c r="H118" i="15" s="1"/>
  <c r="H119" i="15" s="1"/>
  <c r="H120" i="15" s="1"/>
  <c r="H121" i="15" s="1"/>
  <c r="H122" i="15" s="1"/>
  <c r="H123" i="15" s="1"/>
  <c r="H124" i="15" s="1"/>
  <c r="H125" i="15" s="1"/>
  <c r="H126" i="15" s="1"/>
  <c r="H127" i="15" s="1"/>
  <c r="H128" i="15" s="1"/>
  <c r="H129" i="15" s="1"/>
  <c r="H130" i="15" s="1"/>
  <c r="H131" i="15" s="1"/>
  <c r="H132" i="15" s="1"/>
  <c r="H133" i="15" s="1"/>
  <c r="H134" i="15" s="1"/>
  <c r="H135" i="15" s="1"/>
  <c r="H136" i="15" s="1"/>
  <c r="H137" i="15" s="1"/>
  <c r="H138" i="15" s="1"/>
  <c r="H139" i="15" s="1"/>
  <c r="H140" i="15" s="1"/>
  <c r="H141" i="15" s="1"/>
  <c r="H142" i="15" s="1"/>
  <c r="H143" i="15" s="1"/>
  <c r="H144" i="15" s="1"/>
  <c r="H145" i="15" s="1"/>
  <c r="H146" i="15" s="1"/>
  <c r="H147" i="15" s="1"/>
  <c r="H148" i="15" s="1"/>
  <c r="H149" i="15" s="1"/>
  <c r="H150" i="15" s="1"/>
  <c r="H151" i="15" s="1"/>
  <c r="H152" i="15" s="1"/>
  <c r="H153" i="15" s="1"/>
  <c r="H154" i="15" s="1"/>
  <c r="H155" i="15" s="1"/>
  <c r="H156" i="15" s="1"/>
  <c r="H157" i="15" s="1"/>
  <c r="H158" i="15" s="1"/>
  <c r="H159" i="15" s="1"/>
  <c r="H160" i="15" s="1"/>
  <c r="H161" i="15" s="1"/>
  <c r="H162" i="15" s="1"/>
  <c r="H163" i="15" s="1"/>
  <c r="H164" i="15" s="1"/>
  <c r="H165" i="15" s="1"/>
  <c r="H166" i="15" s="1"/>
  <c r="H167" i="15" s="1"/>
  <c r="H168" i="15" s="1"/>
  <c r="H169" i="15" s="1"/>
  <c r="H170" i="15" s="1"/>
  <c r="H171" i="15" s="1"/>
  <c r="H172" i="15" s="1"/>
  <c r="H173" i="15" s="1"/>
  <c r="H174" i="15" s="1"/>
  <c r="H175" i="15" s="1"/>
  <c r="H176" i="15" s="1"/>
  <c r="H177" i="15" s="1"/>
  <c r="H178" i="15" s="1"/>
  <c r="H179" i="15" s="1"/>
  <c r="H180" i="15" s="1"/>
  <c r="H181" i="15" s="1"/>
  <c r="H182" i="15" s="1"/>
  <c r="H183" i="15" s="1"/>
  <c r="H184" i="15" s="1"/>
  <c r="H185" i="15" s="1"/>
  <c r="H186" i="15" s="1"/>
  <c r="H187" i="15" s="1"/>
  <c r="H188" i="15" s="1"/>
  <c r="H189" i="15" s="1"/>
  <c r="H190" i="15" s="1"/>
  <c r="H191" i="15" s="1"/>
  <c r="H192" i="15" s="1"/>
  <c r="H193" i="15" s="1"/>
  <c r="H194" i="15" s="1"/>
  <c r="H195" i="15" s="1"/>
  <c r="H196" i="15" s="1"/>
  <c r="H197" i="15" s="1"/>
  <c r="H198" i="15" s="1"/>
  <c r="H199" i="15" s="1"/>
  <c r="H200" i="15" s="1"/>
  <c r="H201" i="15" s="1"/>
  <c r="H202" i="15" s="1"/>
  <c r="H203" i="15" s="1"/>
  <c r="H204" i="15" s="1"/>
  <c r="H205" i="15" s="1"/>
  <c r="H206" i="15" s="1"/>
  <c r="H207" i="15" s="1"/>
  <c r="H208" i="15" s="1"/>
  <c r="H209" i="15" s="1"/>
  <c r="H210" i="15" s="1"/>
  <c r="H211" i="15" s="1"/>
  <c r="H212" i="15" s="1"/>
  <c r="H213" i="15" s="1"/>
  <c r="H214" i="15" s="1"/>
  <c r="H215" i="15" s="1"/>
  <c r="H216" i="15" s="1"/>
  <c r="H217" i="15" s="1"/>
  <c r="H218" i="15" s="1"/>
  <c r="H219" i="15" s="1"/>
  <c r="H220" i="15" s="1"/>
  <c r="H221" i="15" s="1"/>
  <c r="H222" i="15" s="1"/>
  <c r="H223" i="15" s="1"/>
  <c r="H224" i="15" s="1"/>
  <c r="H225" i="15" s="1"/>
  <c r="H226" i="15" s="1"/>
  <c r="H227" i="15" s="1"/>
  <c r="H228" i="15" s="1"/>
  <c r="H229" i="15" s="1"/>
  <c r="H230" i="15" s="1"/>
  <c r="H231" i="15" s="1"/>
  <c r="H232" i="15" s="1"/>
  <c r="H233" i="15" s="1"/>
  <c r="H234" i="15" s="1"/>
  <c r="H235" i="15" s="1"/>
  <c r="H236" i="15" s="1"/>
  <c r="H237" i="15" s="1"/>
  <c r="H238" i="15" s="1"/>
  <c r="H239" i="15" s="1"/>
  <c r="H240" i="15" s="1"/>
  <c r="H241" i="15" s="1"/>
  <c r="H242" i="15" s="1"/>
  <c r="H243" i="15" s="1"/>
  <c r="H244" i="15" s="1"/>
  <c r="H245" i="15" s="1"/>
  <c r="H23" i="14"/>
  <c r="H24" i="14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H70" i="14" s="1"/>
  <c r="H71" i="14" s="1"/>
  <c r="H72" i="14" s="1"/>
  <c r="H73" i="14" s="1"/>
  <c r="H74" i="14" s="1"/>
  <c r="H75" i="14" s="1"/>
  <c r="H76" i="14" s="1"/>
  <c r="H77" i="14" s="1"/>
  <c r="H78" i="14" s="1"/>
  <c r="H79" i="14" s="1"/>
  <c r="H80" i="14" s="1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H95" i="14" s="1"/>
  <c r="H96" i="14" s="1"/>
  <c r="H97" i="14" s="1"/>
  <c r="H98" i="14" s="1"/>
  <c r="H99" i="14" s="1"/>
  <c r="H100" i="14" s="1"/>
  <c r="H101" i="14" s="1"/>
  <c r="H102" i="14" s="1"/>
  <c r="H103" i="14" s="1"/>
  <c r="H104" i="14" s="1"/>
  <c r="H105" i="14" s="1"/>
  <c r="H106" i="14" s="1"/>
  <c r="H107" i="14" s="1"/>
  <c r="H108" i="14" s="1"/>
  <c r="H109" i="14" s="1"/>
  <c r="H110" i="14" s="1"/>
  <c r="H111" i="14" s="1"/>
  <c r="H112" i="14" s="1"/>
  <c r="H113" i="14" s="1"/>
  <c r="H114" i="14" s="1"/>
  <c r="H115" i="14" s="1"/>
  <c r="H116" i="14" s="1"/>
  <c r="H117" i="14" s="1"/>
  <c r="H118" i="14" s="1"/>
  <c r="H119" i="14" s="1"/>
  <c r="H120" i="14" s="1"/>
  <c r="H121" i="14" s="1"/>
  <c r="H122" i="14" s="1"/>
  <c r="H123" i="14" s="1"/>
  <c r="H124" i="14" s="1"/>
  <c r="H125" i="14" s="1"/>
  <c r="H126" i="14" s="1"/>
  <c r="H127" i="14" s="1"/>
  <c r="H128" i="14" s="1"/>
  <c r="H129" i="14" s="1"/>
  <c r="H130" i="14" s="1"/>
  <c r="H131" i="14" s="1"/>
  <c r="H132" i="14" s="1"/>
  <c r="H133" i="14" s="1"/>
  <c r="H134" i="14" s="1"/>
  <c r="H135" i="14" s="1"/>
  <c r="H136" i="14" s="1"/>
  <c r="H137" i="14" s="1"/>
  <c r="H138" i="14" s="1"/>
  <c r="H139" i="14" s="1"/>
  <c r="H140" i="14" s="1"/>
  <c r="H141" i="14" s="1"/>
  <c r="H142" i="14" s="1"/>
  <c r="H143" i="14" s="1"/>
  <c r="H144" i="14" s="1"/>
  <c r="H145" i="14" s="1"/>
  <c r="H146" i="14" s="1"/>
  <c r="H147" i="14" s="1"/>
  <c r="H148" i="14" s="1"/>
  <c r="H149" i="14" s="1"/>
  <c r="H150" i="14" s="1"/>
  <c r="H151" i="14" s="1"/>
  <c r="H152" i="14" s="1"/>
  <c r="H153" i="14" s="1"/>
  <c r="H154" i="14" s="1"/>
  <c r="H155" i="14" s="1"/>
  <c r="H156" i="14" s="1"/>
  <c r="H157" i="14" s="1"/>
  <c r="H158" i="14" s="1"/>
  <c r="H159" i="14" s="1"/>
  <c r="H160" i="14" s="1"/>
  <c r="H161" i="14" s="1"/>
  <c r="H162" i="14" s="1"/>
  <c r="H163" i="14" s="1"/>
  <c r="H164" i="14" s="1"/>
  <c r="H165" i="14" s="1"/>
  <c r="H166" i="14" s="1"/>
  <c r="H167" i="14" s="1"/>
  <c r="H168" i="14" s="1"/>
  <c r="H169" i="14" s="1"/>
  <c r="H170" i="14" s="1"/>
  <c r="H171" i="14" s="1"/>
  <c r="H172" i="14" s="1"/>
  <c r="H173" i="14" s="1"/>
  <c r="H174" i="14" s="1"/>
  <c r="H175" i="14" s="1"/>
  <c r="H176" i="14" s="1"/>
  <c r="H177" i="14" s="1"/>
  <c r="H178" i="14" s="1"/>
  <c r="H179" i="14" s="1"/>
  <c r="H180" i="14" s="1"/>
  <c r="H181" i="14" s="1"/>
  <c r="H182" i="14" s="1"/>
  <c r="H183" i="14" s="1"/>
  <c r="H184" i="14" s="1"/>
  <c r="H185" i="14" s="1"/>
  <c r="H186" i="14" s="1"/>
  <c r="H187" i="14" s="1"/>
  <c r="H188" i="14" s="1"/>
  <c r="H189" i="14" s="1"/>
  <c r="H190" i="14" s="1"/>
  <c r="H191" i="14" s="1"/>
  <c r="H192" i="14" s="1"/>
  <c r="H193" i="14" s="1"/>
  <c r="H194" i="14" s="1"/>
  <c r="H195" i="14" s="1"/>
  <c r="H196" i="14" s="1"/>
  <c r="H197" i="14" s="1"/>
  <c r="H198" i="14" s="1"/>
  <c r="H199" i="14" s="1"/>
  <c r="H200" i="14" s="1"/>
  <c r="H201" i="14" s="1"/>
  <c r="H202" i="14" s="1"/>
  <c r="H203" i="14" s="1"/>
  <c r="H204" i="14" s="1"/>
  <c r="H205" i="14" s="1"/>
  <c r="H206" i="14" s="1"/>
  <c r="H207" i="14" s="1"/>
  <c r="H208" i="14" s="1"/>
  <c r="H209" i="14" s="1"/>
  <c r="H210" i="14" s="1"/>
  <c r="H211" i="14" s="1"/>
  <c r="H212" i="14" s="1"/>
  <c r="H213" i="14" s="1"/>
  <c r="H214" i="14" s="1"/>
  <c r="H215" i="14" s="1"/>
  <c r="H216" i="14" s="1"/>
  <c r="H217" i="14" s="1"/>
  <c r="H218" i="14" s="1"/>
  <c r="H219" i="14" s="1"/>
  <c r="H220" i="14" s="1"/>
  <c r="H221" i="14" s="1"/>
  <c r="H222" i="14" s="1"/>
  <c r="H223" i="14" s="1"/>
  <c r="H224" i="14" s="1"/>
  <c r="H225" i="14" s="1"/>
  <c r="H226" i="14" s="1"/>
  <c r="H227" i="14" s="1"/>
  <c r="H228" i="14" s="1"/>
  <c r="H229" i="14" s="1"/>
  <c r="H230" i="14" s="1"/>
  <c r="H231" i="14" s="1"/>
  <c r="H232" i="14" s="1"/>
  <c r="H233" i="14" s="1"/>
  <c r="H234" i="14" s="1"/>
  <c r="H235" i="14" s="1"/>
  <c r="H236" i="14" s="1"/>
  <c r="H237" i="14" s="1"/>
  <c r="H238" i="14" s="1"/>
  <c r="H239" i="14" s="1"/>
  <c r="H240" i="14" s="1"/>
  <c r="H241" i="14" s="1"/>
  <c r="H242" i="14" s="1"/>
  <c r="H243" i="14" s="1"/>
  <c r="H244" i="14" s="1"/>
  <c r="H245" i="14" s="1"/>
  <c r="H246" i="14" s="1"/>
  <c r="H247" i="14" s="1"/>
  <c r="H248" i="14" s="1"/>
  <c r="H249" i="14" s="1"/>
  <c r="H250" i="14" s="1"/>
  <c r="H251" i="14" s="1"/>
  <c r="H252" i="14" s="1"/>
  <c r="H23" i="13"/>
  <c r="H24" i="13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H131" i="13" s="1"/>
  <c r="H132" i="13" s="1"/>
  <c r="H133" i="13" s="1"/>
  <c r="H134" i="13" s="1"/>
  <c r="H135" i="13" s="1"/>
  <c r="H136" i="13" s="1"/>
  <c r="H137" i="13" s="1"/>
  <c r="H138" i="13" s="1"/>
  <c r="H139" i="13" s="1"/>
  <c r="H140" i="13" s="1"/>
  <c r="H141" i="13" s="1"/>
  <c r="H142" i="13" s="1"/>
  <c r="H143" i="13" s="1"/>
  <c r="H144" i="13" s="1"/>
  <c r="H145" i="13" s="1"/>
  <c r="H146" i="13" s="1"/>
  <c r="H147" i="13" s="1"/>
  <c r="H148" i="13" s="1"/>
  <c r="H149" i="13" s="1"/>
  <c r="H150" i="13" s="1"/>
  <c r="H151" i="13" s="1"/>
  <c r="H152" i="13" s="1"/>
  <c r="H153" i="13" s="1"/>
  <c r="H154" i="13" s="1"/>
  <c r="H155" i="13" s="1"/>
  <c r="H156" i="13" s="1"/>
  <c r="H157" i="13" s="1"/>
  <c r="H158" i="13" s="1"/>
  <c r="H159" i="13" s="1"/>
  <c r="H160" i="13" s="1"/>
  <c r="H161" i="13" s="1"/>
  <c r="H162" i="13" s="1"/>
  <c r="H163" i="13" s="1"/>
  <c r="H164" i="13" s="1"/>
  <c r="H165" i="13" s="1"/>
  <c r="H166" i="13" s="1"/>
  <c r="H167" i="13" s="1"/>
  <c r="H168" i="13" s="1"/>
  <c r="H169" i="13" s="1"/>
  <c r="H170" i="13" s="1"/>
  <c r="H171" i="13" s="1"/>
  <c r="H172" i="13" s="1"/>
  <c r="H173" i="13" s="1"/>
  <c r="H174" i="13" s="1"/>
  <c r="H175" i="13" s="1"/>
  <c r="H176" i="13" s="1"/>
  <c r="H177" i="13" s="1"/>
  <c r="H178" i="13" s="1"/>
  <c r="H179" i="13" s="1"/>
  <c r="H180" i="13" s="1"/>
  <c r="H181" i="13" s="1"/>
  <c r="H182" i="13" s="1"/>
  <c r="H183" i="13" s="1"/>
  <c r="H184" i="13" s="1"/>
  <c r="H185" i="13" s="1"/>
  <c r="H186" i="13" s="1"/>
  <c r="H187" i="13" s="1"/>
  <c r="H188" i="13" s="1"/>
  <c r="H189" i="13" s="1"/>
  <c r="H190" i="13" s="1"/>
  <c r="H191" i="13" s="1"/>
  <c r="H192" i="13" s="1"/>
  <c r="H193" i="13" s="1"/>
  <c r="H194" i="13" s="1"/>
  <c r="H195" i="13" s="1"/>
  <c r="H196" i="13" s="1"/>
  <c r="H197" i="13" s="1"/>
  <c r="H198" i="13" s="1"/>
  <c r="H199" i="13" s="1"/>
  <c r="H200" i="13" s="1"/>
  <c r="H201" i="13" s="1"/>
  <c r="H202" i="13" s="1"/>
  <c r="H203" i="13" s="1"/>
  <c r="H204" i="13" s="1"/>
  <c r="H205" i="13" s="1"/>
  <c r="H206" i="13" s="1"/>
  <c r="H207" i="13" s="1"/>
  <c r="H208" i="13" s="1"/>
  <c r="H209" i="13" s="1"/>
  <c r="H210" i="13" s="1"/>
  <c r="H211" i="13" s="1"/>
  <c r="H212" i="13" s="1"/>
  <c r="H213" i="13" s="1"/>
  <c r="H214" i="13" s="1"/>
  <c r="H215" i="13" s="1"/>
  <c r="H216" i="13" s="1"/>
  <c r="H217" i="13" s="1"/>
  <c r="H218" i="13" s="1"/>
  <c r="H219" i="13" s="1"/>
  <c r="H220" i="13" s="1"/>
  <c r="H221" i="13" s="1"/>
  <c r="H222" i="13" s="1"/>
  <c r="H223" i="13" s="1"/>
  <c r="H224" i="13" s="1"/>
  <c r="H225" i="13" s="1"/>
  <c r="H226" i="13" s="1"/>
  <c r="H227" i="13" s="1"/>
  <c r="H228" i="13" s="1"/>
  <c r="H229" i="13" s="1"/>
  <c r="H230" i="13" s="1"/>
  <c r="H231" i="13" s="1"/>
  <c r="H232" i="13" s="1"/>
  <c r="H233" i="13" s="1"/>
  <c r="H234" i="13" s="1"/>
  <c r="H235" i="13" s="1"/>
  <c r="H236" i="13" s="1"/>
  <c r="H237" i="13" s="1"/>
  <c r="H238" i="13" s="1"/>
  <c r="H239" i="13" s="1"/>
  <c r="H240" i="13" s="1"/>
  <c r="H241" i="13" s="1"/>
  <c r="H242" i="13" s="1"/>
  <c r="H243" i="13" s="1"/>
  <c r="H244" i="13" s="1"/>
  <c r="H245" i="13" s="1"/>
  <c r="H246" i="13" s="1"/>
  <c r="H247" i="13" s="1"/>
  <c r="H248" i="13" s="1"/>
  <c r="H249" i="13" s="1"/>
  <c r="H250" i="13" s="1"/>
  <c r="H24" i="12"/>
  <c r="H26" i="11"/>
  <c r="H27" i="11" s="1"/>
  <c r="H28" i="11" s="1"/>
  <c r="H23" i="10"/>
  <c r="H22" i="9"/>
  <c r="H27" i="8"/>
  <c r="H52" i="5"/>
  <c r="H53" i="5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41" i="7"/>
  <c r="H158" i="3"/>
  <c r="H159" i="3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50" i="4"/>
  <c r="H151" i="4"/>
  <c r="H152" i="4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7" i="15" l="1"/>
  <c r="H8" i="15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7" i="14" l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7" i="13" l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52" i="13" s="1"/>
  <c r="H7" i="12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5" i="12" s="1"/>
  <c r="H26" i="12" s="1"/>
  <c r="H7" i="11"/>
  <c r="H8" i="11" s="1"/>
  <c r="H9" i="11" s="1"/>
  <c r="H27" i="12" l="1"/>
  <c r="H28" i="12" s="1"/>
  <c r="H254" i="13"/>
  <c r="H7" i="10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4" i="10" s="1"/>
  <c r="H25" i="10" s="1"/>
  <c r="H26" i="10" s="1"/>
  <c r="H29" i="12" l="1"/>
  <c r="H30" i="12" s="1"/>
  <c r="H31" i="12" s="1"/>
  <c r="H32" i="12" s="1"/>
  <c r="H33" i="12" s="1"/>
  <c r="H34" i="12" s="1"/>
  <c r="H35" i="12" s="1"/>
  <c r="H27" i="10"/>
  <c r="H28" i="10" s="1"/>
  <c r="H29" i="10" s="1"/>
  <c r="H30" i="10" s="1"/>
  <c r="H31" i="10" s="1"/>
  <c r="H32" i="10" s="1"/>
  <c r="H36" i="12" l="1"/>
  <c r="H37" i="12" s="1"/>
  <c r="H38" i="12" s="1"/>
  <c r="H39" i="12" s="1"/>
  <c r="H40" i="12" s="1"/>
  <c r="H41" i="12" s="1"/>
  <c r="H42" i="12" s="1"/>
  <c r="H43" i="12" s="1"/>
  <c r="H44" i="12" s="1"/>
  <c r="H45" i="12" s="1"/>
  <c r="H33" i="10"/>
  <c r="H34" i="10" s="1"/>
  <c r="H35" i="10" s="1"/>
  <c r="H36" i="10" s="1"/>
  <c r="H37" i="10" s="1"/>
  <c r="H38" i="10" s="1"/>
  <c r="H39" i="10" s="1"/>
  <c r="H40" i="10" s="1"/>
  <c r="H41" i="10" s="1"/>
  <c r="H7" i="9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9" s="1"/>
  <c r="H24" i="9" s="1"/>
  <c r="H25" i="9" s="1"/>
  <c r="H46" i="12" l="1"/>
  <c r="H47" i="12" s="1"/>
  <c r="H48" i="12" s="1"/>
  <c r="H49" i="12" s="1"/>
  <c r="H50" i="12" s="1"/>
  <c r="H51" i="12" s="1"/>
  <c r="H52" i="12" s="1"/>
  <c r="H53" i="12" s="1"/>
  <c r="H42" i="10"/>
  <c r="H43" i="10" s="1"/>
  <c r="H44" i="10" s="1"/>
  <c r="H45" i="10" s="1"/>
  <c r="H46" i="10" s="1"/>
  <c r="H47" i="10" s="1"/>
  <c r="H48" i="10" s="1"/>
  <c r="H49" i="10" s="1"/>
  <c r="H26" i="9"/>
  <c r="H27" i="9" s="1"/>
  <c r="H28" i="9" s="1"/>
  <c r="H29" i="9" s="1"/>
  <c r="H30" i="9" s="1"/>
  <c r="H31" i="9" s="1"/>
  <c r="H32" i="9" s="1"/>
  <c r="H7" i="8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8" i="8" s="1"/>
  <c r="H54" i="12" l="1"/>
  <c r="H55" i="12" s="1"/>
  <c r="H56" i="12" s="1"/>
  <c r="H57" i="12" s="1"/>
  <c r="H58" i="12" s="1"/>
  <c r="H50" i="10"/>
  <c r="H51" i="10" s="1"/>
  <c r="H52" i="10" s="1"/>
  <c r="H53" i="10" s="1"/>
  <c r="H33" i="9"/>
  <c r="H34" i="9" s="1"/>
  <c r="H35" i="9" s="1"/>
  <c r="H36" i="9" s="1"/>
  <c r="H37" i="9" s="1"/>
  <c r="H38" i="9" s="1"/>
  <c r="H39" i="9" s="1"/>
  <c r="H40" i="9" s="1"/>
  <c r="H41" i="9" s="1"/>
  <c r="H29" i="8"/>
  <c r="H30" i="8" s="1"/>
  <c r="H31" i="8" s="1"/>
  <c r="H59" i="12" l="1"/>
  <c r="H60" i="12" s="1"/>
  <c r="H61" i="12" s="1"/>
  <c r="H54" i="10"/>
  <c r="H55" i="10" s="1"/>
  <c r="H42" i="9"/>
  <c r="H43" i="9" s="1"/>
  <c r="H44" i="9" s="1"/>
  <c r="H45" i="9" s="1"/>
  <c r="H46" i="9" s="1"/>
  <c r="H47" i="9" s="1"/>
  <c r="H48" i="9" s="1"/>
  <c r="H49" i="9" s="1"/>
  <c r="H32" i="8"/>
  <c r="H33" i="8" s="1"/>
  <c r="H34" i="8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2" i="7" s="1"/>
  <c r="H7" i="5"/>
  <c r="H62" i="12" l="1"/>
  <c r="H63" i="12" s="1"/>
  <c r="H64" i="12" s="1"/>
  <c r="H56" i="10"/>
  <c r="H57" i="10" s="1"/>
  <c r="H50" i="9"/>
  <c r="H51" i="9" s="1"/>
  <c r="H52" i="9" s="1"/>
  <c r="H53" i="9" s="1"/>
  <c r="H54" i="9" s="1"/>
  <c r="H55" i="9" s="1"/>
  <c r="H56" i="9" s="1"/>
  <c r="H35" i="8"/>
  <c r="H36" i="8" s="1"/>
  <c r="H37" i="8" s="1"/>
  <c r="H38" i="8" s="1"/>
  <c r="H39" i="8" s="1"/>
  <c r="H43" i="7"/>
  <c r="H44" i="7" s="1"/>
  <c r="H65" i="12" l="1"/>
  <c r="H66" i="12" s="1"/>
  <c r="H67" i="12" s="1"/>
  <c r="H68" i="12" s="1"/>
  <c r="H58" i="10"/>
  <c r="H59" i="10" s="1"/>
  <c r="H60" i="10" s="1"/>
  <c r="H61" i="10" s="1"/>
  <c r="H62" i="10" s="1"/>
  <c r="H63" i="10" s="1"/>
  <c r="H64" i="10" s="1"/>
  <c r="H65" i="10" s="1"/>
  <c r="H66" i="10" s="1"/>
  <c r="H57" i="9"/>
  <c r="H58" i="9" s="1"/>
  <c r="H40" i="8"/>
  <c r="H41" i="8" s="1"/>
  <c r="H42" i="8" s="1"/>
  <c r="H43" i="8" s="1"/>
  <c r="H44" i="8" s="1"/>
  <c r="H45" i="8" s="1"/>
  <c r="H46" i="8" s="1"/>
  <c r="H45" i="7"/>
  <c r="H46" i="7" s="1"/>
  <c r="H47" i="7" s="1"/>
  <c r="H48" i="7" s="1"/>
  <c r="H49" i="7" s="1"/>
  <c r="H8" i="5"/>
  <c r="H69" i="12" l="1"/>
  <c r="H70" i="12" s="1"/>
  <c r="H71" i="12" s="1"/>
  <c r="H72" i="12" s="1"/>
  <c r="H67" i="10"/>
  <c r="H68" i="10" s="1"/>
  <c r="H69" i="10" s="1"/>
  <c r="H70" i="10" s="1"/>
  <c r="H71" i="10" s="1"/>
  <c r="H72" i="10" s="1"/>
  <c r="H73" i="10" s="1"/>
  <c r="H59" i="9"/>
  <c r="H60" i="9" s="1"/>
  <c r="H61" i="9" s="1"/>
  <c r="H62" i="9" s="1"/>
  <c r="H47" i="8"/>
  <c r="H48" i="8" s="1"/>
  <c r="H49" i="8" s="1"/>
  <c r="H50" i="7"/>
  <c r="H51" i="7" s="1"/>
  <c r="H52" i="7" s="1"/>
  <c r="H53" i="7" s="1"/>
  <c r="H54" i="7" s="1"/>
  <c r="H55" i="7" s="1"/>
  <c r="H56" i="7" s="1"/>
  <c r="H57" i="7" s="1"/>
  <c r="H58" i="7" s="1"/>
  <c r="H7" i="4"/>
  <c r="H8" i="4" s="1"/>
  <c r="H9" i="4" s="1"/>
  <c r="H10" i="4" s="1"/>
  <c r="H11" i="4" s="1"/>
  <c r="H12" i="4" s="1"/>
  <c r="H13" i="4" s="1"/>
  <c r="H14" i="4" s="1"/>
  <c r="H15" i="4" s="1"/>
  <c r="H16" i="4" s="1"/>
  <c r="H73" i="12" l="1"/>
  <c r="H74" i="12" s="1"/>
  <c r="H75" i="12" s="1"/>
  <c r="H76" i="12" s="1"/>
  <c r="H77" i="12" s="1"/>
  <c r="H78" i="12" s="1"/>
  <c r="H74" i="10"/>
  <c r="H75" i="10" s="1"/>
  <c r="H76" i="10" s="1"/>
  <c r="H77" i="10" s="1"/>
  <c r="H78" i="10" s="1"/>
  <c r="H79" i="10" s="1"/>
  <c r="H80" i="10" s="1"/>
  <c r="H63" i="9"/>
  <c r="H64" i="9" s="1"/>
  <c r="H65" i="9" s="1"/>
  <c r="H66" i="9" s="1"/>
  <c r="H67" i="9" s="1"/>
  <c r="H68" i="9" s="1"/>
  <c r="H50" i="8"/>
  <c r="H51" i="8" s="1"/>
  <c r="H52" i="8" s="1"/>
  <c r="H53" i="8" s="1"/>
  <c r="H54" i="8" s="1"/>
  <c r="H55" i="8" s="1"/>
  <c r="H56" i="8" s="1"/>
  <c r="H57" i="8" s="1"/>
  <c r="H59" i="7"/>
  <c r="H60" i="7" s="1"/>
  <c r="H61" i="7" s="1"/>
  <c r="H62" i="7" s="1"/>
  <c r="H17" i="4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86" i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79" i="12" l="1"/>
  <c r="H80" i="12" s="1"/>
  <c r="H81" i="10"/>
  <c r="H82" i="10" s="1"/>
  <c r="H69" i="9"/>
  <c r="H70" i="9" s="1"/>
  <c r="H71" i="9" s="1"/>
  <c r="H72" i="9" s="1"/>
  <c r="H73" i="9" s="1"/>
  <c r="H74" i="9" s="1"/>
  <c r="H58" i="8"/>
  <c r="H59" i="8" s="1"/>
  <c r="H63" i="7"/>
  <c r="H64" i="7" s="1"/>
  <c r="H65" i="7" s="1"/>
  <c r="H254" i="14"/>
  <c r="H256" i="14" s="1"/>
  <c r="H194" i="3"/>
  <c r="H196" i="3" s="1"/>
  <c r="H198" i="3" s="1"/>
  <c r="H208" i="4"/>
  <c r="H210" i="4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81" i="12" l="1"/>
  <c r="H82" i="12" s="1"/>
  <c r="H83" i="12" s="1"/>
  <c r="H84" i="12" s="1"/>
  <c r="H85" i="12" s="1"/>
  <c r="H86" i="12" s="1"/>
  <c r="H83" i="10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75" i="9"/>
  <c r="H76" i="9" s="1"/>
  <c r="H60" i="8"/>
  <c r="H61" i="8" s="1"/>
  <c r="H62" i="8" s="1"/>
  <c r="H63" i="8" s="1"/>
  <c r="H64" i="8" s="1"/>
  <c r="H65" i="8" s="1"/>
  <c r="H66" i="8" s="1"/>
  <c r="H67" i="8" s="1"/>
  <c r="H66" i="7"/>
  <c r="H67" i="7" s="1"/>
  <c r="H68" i="7" s="1"/>
  <c r="H187" i="1"/>
  <c r="H183" i="1"/>
  <c r="H185" i="1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87" i="12" l="1"/>
  <c r="H88" i="12" s="1"/>
  <c r="H94" i="10"/>
  <c r="H95" i="10" s="1"/>
  <c r="H96" i="10" s="1"/>
  <c r="H97" i="10" s="1"/>
  <c r="H77" i="9"/>
  <c r="H78" i="9" s="1"/>
  <c r="H79" i="9" s="1"/>
  <c r="H80" i="9" s="1"/>
  <c r="H81" i="9" s="1"/>
  <c r="H68" i="8"/>
  <c r="H69" i="8" s="1"/>
  <c r="H69" i="7"/>
  <c r="H70" i="7" s="1"/>
  <c r="H71" i="7" s="1"/>
  <c r="H72" i="7" s="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9" i="11" s="1"/>
  <c r="H30" i="11" s="1"/>
  <c r="H89" i="12" l="1"/>
  <c r="H90" i="12" s="1"/>
  <c r="H32" i="11"/>
  <c r="H31" i="11"/>
  <c r="H98" i="10"/>
  <c r="H99" i="10" s="1"/>
  <c r="H100" i="10" s="1"/>
  <c r="H101" i="10" s="1"/>
  <c r="H82" i="9"/>
  <c r="H83" i="9" s="1"/>
  <c r="H84" i="9" s="1"/>
  <c r="H85" i="9" s="1"/>
  <c r="H70" i="8"/>
  <c r="H71" i="8" s="1"/>
  <c r="H72" i="8" s="1"/>
  <c r="H73" i="8" s="1"/>
  <c r="H73" i="7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91" i="12" l="1"/>
  <c r="H92" i="12" s="1"/>
  <c r="H33" i="11"/>
  <c r="H34" i="11" s="1"/>
  <c r="H35" i="11" s="1"/>
  <c r="H36" i="11" s="1"/>
  <c r="H37" i="11" s="1"/>
  <c r="H38" i="11" s="1"/>
  <c r="H39" i="11" s="1"/>
  <c r="H102" i="10"/>
  <c r="H103" i="10" s="1"/>
  <c r="H104" i="10" s="1"/>
  <c r="H86" i="9"/>
  <c r="H87" i="9" s="1"/>
  <c r="H88" i="9" s="1"/>
  <c r="H74" i="8"/>
  <c r="H75" i="8" s="1"/>
  <c r="H76" i="8" s="1"/>
  <c r="H77" i="8" s="1"/>
  <c r="H78" i="8" s="1"/>
  <c r="H79" i="8" s="1"/>
  <c r="H80" i="8" s="1"/>
  <c r="H81" i="8" s="1"/>
  <c r="H86" i="7"/>
  <c r="H87" i="7" s="1"/>
  <c r="H93" i="12" l="1"/>
  <c r="H94" i="12" s="1"/>
  <c r="H95" i="12" s="1"/>
  <c r="H40" i="11"/>
  <c r="H41" i="11" s="1"/>
  <c r="H42" i="11" s="1"/>
  <c r="H43" i="11" s="1"/>
  <c r="H44" i="11" s="1"/>
  <c r="H45" i="11" s="1"/>
  <c r="H46" i="11" s="1"/>
  <c r="H47" i="11" s="1"/>
  <c r="H48" i="11" s="1"/>
  <c r="H49" i="11" s="1"/>
  <c r="H105" i="10"/>
  <c r="H106" i="10" s="1"/>
  <c r="H107" i="10" s="1"/>
  <c r="H108" i="10" s="1"/>
  <c r="H109" i="10" s="1"/>
  <c r="H110" i="10" s="1"/>
  <c r="H89" i="9"/>
  <c r="H90" i="9" s="1"/>
  <c r="H82" i="8"/>
  <c r="H83" i="8" s="1"/>
  <c r="H84" i="8" s="1"/>
  <c r="H88" i="7"/>
  <c r="H89" i="7" s="1"/>
  <c r="H96" i="12" l="1"/>
  <c r="H97" i="12" s="1"/>
  <c r="H98" i="12" s="1"/>
  <c r="H99" i="12" s="1"/>
  <c r="H100" i="12" s="1"/>
  <c r="H50" i="11"/>
  <c r="H51" i="11" s="1"/>
  <c r="H52" i="11" s="1"/>
  <c r="H111" i="10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91" i="9"/>
  <c r="H92" i="9" s="1"/>
  <c r="H85" i="8"/>
  <c r="H86" i="8" s="1"/>
  <c r="H87" i="8" s="1"/>
  <c r="H88" i="8" s="1"/>
  <c r="H90" i="7"/>
  <c r="H91" i="7" s="1"/>
  <c r="H101" i="12" l="1"/>
  <c r="H102" i="12" s="1"/>
  <c r="H53" i="11"/>
  <c r="H54" i="11" s="1"/>
  <c r="H55" i="11" s="1"/>
  <c r="H56" i="11" s="1"/>
  <c r="H57" i="11" s="1"/>
  <c r="H58" i="11" s="1"/>
  <c r="H149" i="10"/>
  <c r="H150" i="10" s="1"/>
  <c r="H93" i="9"/>
  <c r="H94" i="9" s="1"/>
  <c r="H95" i="9" s="1"/>
  <c r="H89" i="8"/>
  <c r="H90" i="8" s="1"/>
  <c r="H92" i="7"/>
  <c r="H93" i="7" s="1"/>
  <c r="H94" i="7" s="1"/>
  <c r="H95" i="7" s="1"/>
  <c r="H96" i="7" s="1"/>
  <c r="H97" i="7" s="1"/>
  <c r="H98" i="7" s="1"/>
  <c r="H99" i="7" s="1"/>
  <c r="H100" i="7" s="1"/>
  <c r="H103" i="12" l="1"/>
  <c r="H104" i="12" s="1"/>
  <c r="H59" i="11"/>
  <c r="H60" i="11" s="1"/>
  <c r="H61" i="11" s="1"/>
  <c r="H62" i="11" s="1"/>
  <c r="H63" i="11" s="1"/>
  <c r="H152" i="10"/>
  <c r="H151" i="10"/>
  <c r="H96" i="9"/>
  <c r="H97" i="9" s="1"/>
  <c r="H91" i="8"/>
  <c r="H92" i="8" s="1"/>
  <c r="H93" i="8" s="1"/>
  <c r="H94" i="8" s="1"/>
  <c r="H95" i="8" s="1"/>
  <c r="H101" i="7"/>
  <c r="H102" i="7" s="1"/>
  <c r="H103" i="7" s="1"/>
  <c r="H105" i="12" l="1"/>
  <c r="H106" i="12" s="1"/>
  <c r="H107" i="12" s="1"/>
  <c r="H108" i="12" s="1"/>
  <c r="H109" i="12" s="1"/>
  <c r="H110" i="12" s="1"/>
  <c r="H64" i="11"/>
  <c r="H65" i="11" s="1"/>
  <c r="H66" i="11" s="1"/>
  <c r="H153" i="10"/>
  <c r="H154" i="10" s="1"/>
  <c r="H155" i="10" s="1"/>
  <c r="H98" i="9"/>
  <c r="H99" i="9" s="1"/>
  <c r="H100" i="9" s="1"/>
  <c r="H101" i="9" s="1"/>
  <c r="H102" i="9" s="1"/>
  <c r="H103" i="9" s="1"/>
  <c r="H104" i="9" s="1"/>
  <c r="H96" i="8"/>
  <c r="H97" i="8" s="1"/>
  <c r="H98" i="8" s="1"/>
  <c r="H99" i="8" s="1"/>
  <c r="H104" i="7"/>
  <c r="H105" i="7" s="1"/>
  <c r="H111" i="12" l="1"/>
  <c r="H112" i="12" s="1"/>
  <c r="H113" i="12" s="1"/>
  <c r="H114" i="12" s="1"/>
  <c r="H67" i="11"/>
  <c r="H68" i="11" s="1"/>
  <c r="H69" i="11" s="1"/>
  <c r="H156" i="10"/>
  <c r="H157" i="10" s="1"/>
  <c r="H158" i="10" s="1"/>
  <c r="H105" i="9"/>
  <c r="H106" i="9" s="1"/>
  <c r="H100" i="8"/>
  <c r="H101" i="8" s="1"/>
  <c r="H102" i="8" s="1"/>
  <c r="H106" i="7"/>
  <c r="H107" i="7" s="1"/>
  <c r="H108" i="7" s="1"/>
  <c r="H109" i="7" s="1"/>
  <c r="H115" i="12" l="1"/>
  <c r="H116" i="12" s="1"/>
  <c r="H117" i="12" s="1"/>
  <c r="H118" i="12" s="1"/>
  <c r="H119" i="12" s="1"/>
  <c r="H120" i="12" s="1"/>
  <c r="H121" i="12" s="1"/>
  <c r="H70" i="11"/>
  <c r="H71" i="11" s="1"/>
  <c r="H72" i="11" s="1"/>
  <c r="H73" i="11" s="1"/>
  <c r="H159" i="10"/>
  <c r="H160" i="10" s="1"/>
  <c r="H161" i="10" s="1"/>
  <c r="H162" i="10" s="1"/>
  <c r="H107" i="9"/>
  <c r="H108" i="9" s="1"/>
  <c r="H109" i="9" s="1"/>
  <c r="H110" i="9" s="1"/>
  <c r="H111" i="9" s="1"/>
  <c r="H112" i="9" s="1"/>
  <c r="H113" i="9" s="1"/>
  <c r="H103" i="8"/>
  <c r="H104" i="8" s="1"/>
  <c r="H105" i="8" s="1"/>
  <c r="H106" i="8" s="1"/>
  <c r="H110" i="7"/>
  <c r="H111" i="7" s="1"/>
  <c r="H112" i="7" s="1"/>
  <c r="H113" i="7" s="1"/>
  <c r="H114" i="7" s="1"/>
  <c r="H122" i="12" l="1"/>
  <c r="H123" i="12" s="1"/>
  <c r="H74" i="11"/>
  <c r="H75" i="11" s="1"/>
  <c r="H76" i="11" s="1"/>
  <c r="H77" i="11" s="1"/>
  <c r="H78" i="11" s="1"/>
  <c r="H79" i="11" s="1"/>
  <c r="H80" i="11" s="1"/>
  <c r="H81" i="11" s="1"/>
  <c r="H163" i="10"/>
  <c r="H164" i="10" s="1"/>
  <c r="H165" i="10" s="1"/>
  <c r="H166" i="10" s="1"/>
  <c r="H114" i="9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07" i="8"/>
  <c r="H108" i="8" s="1"/>
  <c r="H109" i="8" s="1"/>
  <c r="H110" i="8" s="1"/>
  <c r="H115" i="7"/>
  <c r="H116" i="7" s="1"/>
  <c r="H117" i="7" s="1"/>
  <c r="H118" i="7" s="1"/>
  <c r="H124" i="12" l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82" i="11"/>
  <c r="H83" i="11" s="1"/>
  <c r="H84" i="11" s="1"/>
  <c r="H85" i="11" s="1"/>
  <c r="H86" i="11" s="1"/>
  <c r="H87" i="11" s="1"/>
  <c r="H167" i="10"/>
  <c r="H168" i="10" s="1"/>
  <c r="H169" i="10" s="1"/>
  <c r="H136" i="9"/>
  <c r="H137" i="9" s="1"/>
  <c r="H138" i="9" s="1"/>
  <c r="H139" i="9" s="1"/>
  <c r="H111" i="8"/>
  <c r="H112" i="8" s="1"/>
  <c r="H113" i="8" s="1"/>
  <c r="H119" i="7"/>
  <c r="H120" i="7" s="1"/>
  <c r="H121" i="7" s="1"/>
  <c r="H154" i="12" l="1"/>
  <c r="H155" i="12" s="1"/>
  <c r="H156" i="12" s="1"/>
  <c r="H157" i="12" s="1"/>
  <c r="H158" i="12" s="1"/>
  <c r="H159" i="12" s="1"/>
  <c r="H88" i="11"/>
  <c r="H89" i="11" s="1"/>
  <c r="H170" i="10"/>
  <c r="H171" i="10" s="1"/>
  <c r="H172" i="10" s="1"/>
  <c r="H173" i="10" s="1"/>
  <c r="H174" i="10" s="1"/>
  <c r="H140" i="9"/>
  <c r="H141" i="9" s="1"/>
  <c r="H114" i="8"/>
  <c r="H115" i="8" s="1"/>
  <c r="H116" i="8" s="1"/>
  <c r="H117" i="8" s="1"/>
  <c r="H118" i="8" s="1"/>
  <c r="H119" i="8" s="1"/>
  <c r="H122" i="7"/>
  <c r="H123" i="7" s="1"/>
  <c r="H124" i="7" s="1"/>
  <c r="H125" i="7" s="1"/>
  <c r="H126" i="7" s="1"/>
  <c r="H160" i="12" l="1"/>
  <c r="H161" i="12" s="1"/>
  <c r="H162" i="12" s="1"/>
  <c r="H90" i="11"/>
  <c r="H91" i="11" s="1"/>
  <c r="H92" i="11" s="1"/>
  <c r="H93" i="11" s="1"/>
  <c r="H175" i="10"/>
  <c r="H176" i="10" s="1"/>
  <c r="H177" i="10" s="1"/>
  <c r="H178" i="10" s="1"/>
  <c r="H179" i="10" s="1"/>
  <c r="H142" i="9"/>
  <c r="H143" i="9" s="1"/>
  <c r="H120" i="8"/>
  <c r="H121" i="8" s="1"/>
  <c r="H122" i="8" s="1"/>
  <c r="H123" i="8" s="1"/>
  <c r="H127" i="7"/>
  <c r="H128" i="7" s="1"/>
  <c r="H163" i="12" l="1"/>
  <c r="H164" i="12" s="1"/>
  <c r="H165" i="12" s="1"/>
  <c r="H94" i="11"/>
  <c r="H95" i="11" s="1"/>
  <c r="H96" i="11" s="1"/>
  <c r="H97" i="11" s="1"/>
  <c r="H180" i="10"/>
  <c r="H181" i="10" s="1"/>
  <c r="H182" i="10" s="1"/>
  <c r="H144" i="9"/>
  <c r="H145" i="9" s="1"/>
  <c r="H146" i="9" s="1"/>
  <c r="H147" i="9" s="1"/>
  <c r="H124" i="8"/>
  <c r="H125" i="8" s="1"/>
  <c r="H126" i="8" s="1"/>
  <c r="H127" i="8" s="1"/>
  <c r="H128" i="8" s="1"/>
  <c r="H129" i="7"/>
  <c r="H130" i="7" s="1"/>
  <c r="H131" i="7" s="1"/>
  <c r="H132" i="7" s="1"/>
  <c r="H133" i="7" s="1"/>
  <c r="H166" i="12" l="1"/>
  <c r="H167" i="12" s="1"/>
  <c r="H168" i="12" s="1"/>
  <c r="H98" i="11"/>
  <c r="H99" i="11" s="1"/>
  <c r="H100" i="11" s="1"/>
  <c r="H101" i="11" s="1"/>
  <c r="H183" i="10"/>
  <c r="H184" i="10" s="1"/>
  <c r="H185" i="10" s="1"/>
  <c r="H186" i="10" s="1"/>
  <c r="H148" i="9"/>
  <c r="H149" i="9" s="1"/>
  <c r="H150" i="9" s="1"/>
  <c r="H129" i="8"/>
  <c r="H130" i="8" s="1"/>
  <c r="H134" i="7"/>
  <c r="H135" i="7" s="1"/>
  <c r="H136" i="7" s="1"/>
  <c r="H137" i="7" s="1"/>
  <c r="H138" i="7" s="1"/>
  <c r="H139" i="7" s="1"/>
  <c r="H140" i="7" s="1"/>
  <c r="H169" i="12" l="1"/>
  <c r="H170" i="12" s="1"/>
  <c r="H171" i="12" s="1"/>
  <c r="H102" i="11"/>
  <c r="H103" i="11" s="1"/>
  <c r="H187" i="10"/>
  <c r="H188" i="10" s="1"/>
  <c r="H189" i="10" s="1"/>
  <c r="H190" i="10" s="1"/>
  <c r="H191" i="10" s="1"/>
  <c r="H192" i="10" s="1"/>
  <c r="H193" i="10" s="1"/>
  <c r="H151" i="9"/>
  <c r="H152" i="9" s="1"/>
  <c r="H153" i="9" s="1"/>
  <c r="H154" i="9" s="1"/>
  <c r="H131" i="8"/>
  <c r="H132" i="8" s="1"/>
  <c r="H133" i="8" s="1"/>
  <c r="H134" i="8" s="1"/>
  <c r="H135" i="8" s="1"/>
  <c r="H136" i="8" s="1"/>
  <c r="H137" i="8" s="1"/>
  <c r="H138" i="8" s="1"/>
  <c r="H141" i="7"/>
  <c r="H142" i="7" s="1"/>
  <c r="H249" i="15" l="1"/>
  <c r="H251" i="15" s="1"/>
  <c r="H172" i="12"/>
  <c r="H173" i="12" s="1"/>
  <c r="H174" i="12" s="1"/>
  <c r="H175" i="12" s="1"/>
  <c r="H176" i="12" s="1"/>
  <c r="H104" i="11"/>
  <c r="H105" i="11" s="1"/>
  <c r="H194" i="10"/>
  <c r="H195" i="10" s="1"/>
  <c r="H196" i="10" s="1"/>
  <c r="H155" i="9"/>
  <c r="H156" i="9" s="1"/>
  <c r="H157" i="9" s="1"/>
  <c r="H139" i="8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43" i="7"/>
  <c r="H144" i="7" s="1"/>
  <c r="H145" i="7" s="1"/>
  <c r="H177" i="12" l="1"/>
  <c r="H178" i="12" s="1"/>
  <c r="H179" i="12" s="1"/>
  <c r="H106" i="11"/>
  <c r="H107" i="11" s="1"/>
  <c r="H108" i="11" s="1"/>
  <c r="H197" i="10"/>
  <c r="H198" i="10" s="1"/>
  <c r="H199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0" i="10" s="1"/>
  <c r="H211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6" i="10" s="1"/>
  <c r="H249" i="10" s="1"/>
  <c r="H251" i="10" s="1"/>
  <c r="H158" i="9"/>
  <c r="H159" i="9" s="1"/>
  <c r="H160" i="9" s="1"/>
  <c r="H162" i="8"/>
  <c r="H163" i="8" s="1"/>
  <c r="H164" i="8" s="1"/>
  <c r="H165" i="8" s="1"/>
  <c r="H166" i="8" s="1"/>
  <c r="H146" i="7"/>
  <c r="H147" i="7" s="1"/>
  <c r="H148" i="7" s="1"/>
  <c r="H149" i="7" s="1"/>
  <c r="H150" i="7" s="1"/>
  <c r="H151" i="7" s="1"/>
  <c r="H152" i="7" s="1"/>
  <c r="H153" i="7" s="1"/>
  <c r="H154" i="7" s="1"/>
  <c r="H155" i="7" s="1"/>
  <c r="H156" i="7" s="1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H167" i="7" s="1"/>
  <c r="H168" i="7" s="1"/>
  <c r="H180" i="12" l="1"/>
  <c r="H181" i="12" s="1"/>
  <c r="H182" i="12" s="1"/>
  <c r="H183" i="12" s="1"/>
  <c r="H184" i="12" s="1"/>
  <c r="H109" i="11"/>
  <c r="H110" i="11" s="1"/>
  <c r="H111" i="11" s="1"/>
  <c r="H112" i="11" s="1"/>
  <c r="H113" i="11" s="1"/>
  <c r="H114" i="11" s="1"/>
  <c r="H161" i="9"/>
  <c r="H162" i="9" s="1"/>
  <c r="H163" i="9" s="1"/>
  <c r="H164" i="9" s="1"/>
  <c r="H167" i="8"/>
  <c r="H168" i="8" s="1"/>
  <c r="H169" i="7"/>
  <c r="H170" i="7" s="1"/>
  <c r="H171" i="7" s="1"/>
  <c r="H172" i="7" s="1"/>
  <c r="H173" i="7" s="1"/>
  <c r="H174" i="7" s="1"/>
  <c r="H175" i="7" s="1"/>
  <c r="H185" i="12" l="1"/>
  <c r="H186" i="12" s="1"/>
  <c r="H187" i="12" s="1"/>
  <c r="H188" i="12" s="1"/>
  <c r="H189" i="12" s="1"/>
  <c r="H115" i="11"/>
  <c r="H116" i="11" s="1"/>
  <c r="H165" i="9"/>
  <c r="H166" i="9" s="1"/>
  <c r="H167" i="9" s="1"/>
  <c r="H168" i="9" s="1"/>
  <c r="H169" i="8"/>
  <c r="H170" i="8" s="1"/>
  <c r="H171" i="8" s="1"/>
  <c r="H172" i="8" s="1"/>
  <c r="H173" i="8" s="1"/>
  <c r="H176" i="7"/>
  <c r="H177" i="7" s="1"/>
  <c r="H178" i="7" s="1"/>
  <c r="H179" i="7" s="1"/>
  <c r="H180" i="7" s="1"/>
  <c r="H181" i="7" s="1"/>
  <c r="H182" i="7" s="1"/>
  <c r="H183" i="7" s="1"/>
  <c r="H190" i="12" l="1"/>
  <c r="H191" i="12" s="1"/>
  <c r="H192" i="12" s="1"/>
  <c r="H117" i="11"/>
  <c r="H118" i="11" s="1"/>
  <c r="H169" i="9"/>
  <c r="H170" i="9" s="1"/>
  <c r="H171" i="9" s="1"/>
  <c r="H174" i="8"/>
  <c r="H175" i="8" s="1"/>
  <c r="H176" i="8" s="1"/>
  <c r="H177" i="8" s="1"/>
  <c r="H178" i="8" s="1"/>
  <c r="H184" i="7"/>
  <c r="H185" i="7" s="1"/>
  <c r="H193" i="12" l="1"/>
  <c r="H194" i="12" s="1"/>
  <c r="H195" i="12" s="1"/>
  <c r="H196" i="12" s="1"/>
  <c r="H197" i="12" s="1"/>
  <c r="H119" i="11"/>
  <c r="H120" i="11" s="1"/>
  <c r="H121" i="11" s="1"/>
  <c r="H122" i="11" s="1"/>
  <c r="H123" i="11" s="1"/>
  <c r="H124" i="11" s="1"/>
  <c r="H125" i="11" s="1"/>
  <c r="H126" i="11" s="1"/>
  <c r="H172" i="9"/>
  <c r="H173" i="9" s="1"/>
  <c r="H179" i="8"/>
  <c r="H180" i="8" s="1"/>
  <c r="H186" i="7"/>
  <c r="H187" i="7" s="1"/>
  <c r="H188" i="7" s="1"/>
  <c r="H189" i="7" s="1"/>
  <c r="H190" i="7" s="1"/>
  <c r="H198" i="12" l="1"/>
  <c r="H199" i="12" s="1"/>
  <c r="H127" i="11"/>
  <c r="H128" i="11" s="1"/>
  <c r="H129" i="11" s="1"/>
  <c r="H130" i="11" s="1"/>
  <c r="H131" i="11" s="1"/>
  <c r="H174" i="9"/>
  <c r="H175" i="9" s="1"/>
  <c r="H181" i="8"/>
  <c r="H182" i="8" s="1"/>
  <c r="H183" i="8" s="1"/>
  <c r="H191" i="7"/>
  <c r="H192" i="7" s="1"/>
  <c r="H200" i="12" l="1"/>
  <c r="H201" i="12" s="1"/>
  <c r="H202" i="12" s="1"/>
  <c r="H203" i="12" s="1"/>
  <c r="H132" i="11"/>
  <c r="H133" i="11" s="1"/>
  <c r="H134" i="11" s="1"/>
  <c r="H176" i="9"/>
  <c r="H177" i="9" s="1"/>
  <c r="H178" i="9" s="1"/>
  <c r="H184" i="8"/>
  <c r="H185" i="8" s="1"/>
  <c r="H186" i="8" s="1"/>
  <c r="H187" i="8" s="1"/>
  <c r="H193" i="7"/>
  <c r="H194" i="7" s="1"/>
  <c r="H195" i="7" s="1"/>
  <c r="H196" i="7" s="1"/>
  <c r="H204" i="12" l="1"/>
  <c r="H205" i="12" s="1"/>
  <c r="H206" i="12" s="1"/>
  <c r="H207" i="12" s="1"/>
  <c r="H208" i="12" s="1"/>
  <c r="H209" i="12" s="1"/>
  <c r="H135" i="11"/>
  <c r="H136" i="11" s="1"/>
  <c r="H137" i="11" s="1"/>
  <c r="H138" i="11" s="1"/>
  <c r="H139" i="11" s="1"/>
  <c r="H179" i="9"/>
  <c r="H180" i="9" s="1"/>
  <c r="H188" i="8"/>
  <c r="H189" i="8" s="1"/>
  <c r="H190" i="8" s="1"/>
  <c r="H197" i="7"/>
  <c r="H198" i="7" s="1"/>
  <c r="H199" i="7" s="1"/>
  <c r="H200" i="7" s="1"/>
  <c r="H201" i="7" s="1"/>
  <c r="H202" i="7" s="1"/>
  <c r="H210" i="12" l="1"/>
  <c r="H211" i="12" s="1"/>
  <c r="H212" i="12" s="1"/>
  <c r="H213" i="12" s="1"/>
  <c r="H214" i="12" s="1"/>
  <c r="H215" i="12" s="1"/>
  <c r="H216" i="12" s="1"/>
  <c r="H217" i="12" s="1"/>
  <c r="H218" i="12" s="1"/>
  <c r="H219" i="12" s="1"/>
  <c r="H220" i="12" s="1"/>
  <c r="H221" i="12" s="1"/>
  <c r="H222" i="12" s="1"/>
  <c r="H223" i="12" s="1"/>
  <c r="H224" i="12" s="1"/>
  <c r="H225" i="12" s="1"/>
  <c r="H226" i="12" s="1"/>
  <c r="H227" i="12" s="1"/>
  <c r="H228" i="12" s="1"/>
  <c r="H229" i="12" s="1"/>
  <c r="H230" i="12" s="1"/>
  <c r="H231" i="12" s="1"/>
  <c r="H232" i="12" s="1"/>
  <c r="H233" i="12" s="1"/>
  <c r="H234" i="12" s="1"/>
  <c r="H236" i="12" s="1"/>
  <c r="H238" i="12" s="1"/>
  <c r="H140" i="11"/>
  <c r="H141" i="11" s="1"/>
  <c r="H142" i="11" s="1"/>
  <c r="H181" i="9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230" i="9" s="1"/>
  <c r="H231" i="9" s="1"/>
  <c r="H232" i="9" s="1"/>
  <c r="H233" i="9" s="1"/>
  <c r="H234" i="9" s="1"/>
  <c r="H235" i="9" s="1"/>
  <c r="H236" i="9" s="1"/>
  <c r="H237" i="9" s="1"/>
  <c r="H238" i="9" s="1"/>
  <c r="H239" i="9" s="1"/>
  <c r="H240" i="9" s="1"/>
  <c r="H241" i="9" s="1"/>
  <c r="H242" i="9" s="1"/>
  <c r="H243" i="9" s="1"/>
  <c r="H244" i="9" s="1"/>
  <c r="H246" i="9" s="1"/>
  <c r="H248" i="9" s="1"/>
  <c r="H191" i="8"/>
  <c r="H192" i="8" s="1"/>
  <c r="H193" i="8" s="1"/>
  <c r="H194" i="8" s="1"/>
  <c r="H225" i="5"/>
  <c r="H227" i="5" s="1"/>
  <c r="H203" i="7"/>
  <c r="H204" i="7" s="1"/>
  <c r="H143" i="11" l="1"/>
  <c r="H144" i="11" s="1"/>
  <c r="H145" i="11" s="1"/>
  <c r="H146" i="11" s="1"/>
  <c r="H147" i="11" s="1"/>
  <c r="H148" i="11" s="1"/>
  <c r="H149" i="11" s="1"/>
  <c r="H150" i="11" s="1"/>
  <c r="H151" i="11" s="1"/>
  <c r="H152" i="11" s="1"/>
  <c r="H153" i="11" s="1"/>
  <c r="H154" i="11" s="1"/>
  <c r="H155" i="11" s="1"/>
  <c r="H156" i="11" s="1"/>
  <c r="H157" i="11" s="1"/>
  <c r="H158" i="11" s="1"/>
  <c r="H159" i="11" s="1"/>
  <c r="H160" i="11" s="1"/>
  <c r="H161" i="11" s="1"/>
  <c r="H162" i="11" s="1"/>
  <c r="H163" i="11" s="1"/>
  <c r="H164" i="11" s="1"/>
  <c r="H165" i="11" s="1"/>
  <c r="H166" i="11" s="1"/>
  <c r="H167" i="11" s="1"/>
  <c r="H168" i="11" s="1"/>
  <c r="H169" i="11" s="1"/>
  <c r="H170" i="11" s="1"/>
  <c r="H171" i="11" s="1"/>
  <c r="H172" i="11" s="1"/>
  <c r="H195" i="8"/>
  <c r="H196" i="8" s="1"/>
  <c r="H197" i="8" s="1"/>
  <c r="H198" i="8" s="1"/>
  <c r="H205" i="7"/>
  <c r="H206" i="7" s="1"/>
  <c r="H207" i="7" s="1"/>
  <c r="H208" i="7" s="1"/>
  <c r="H209" i="7" s="1"/>
  <c r="H210" i="7" s="1"/>
  <c r="H211" i="7" s="1"/>
  <c r="H212" i="7" s="1"/>
  <c r="H213" i="7" s="1"/>
  <c r="H215" i="7" s="1"/>
  <c r="H217" i="7" s="1"/>
  <c r="H173" i="11" l="1"/>
  <c r="H174" i="11" s="1"/>
  <c r="H175" i="11" s="1"/>
  <c r="H176" i="11" s="1"/>
  <c r="H177" i="11" s="1"/>
  <c r="H199" i="8"/>
  <c r="H200" i="8" s="1"/>
  <c r="H201" i="8" s="1"/>
  <c r="H202" i="8" s="1"/>
  <c r="H178" i="11" l="1"/>
  <c r="H179" i="11" s="1"/>
  <c r="H203" i="8"/>
  <c r="H204" i="8" s="1"/>
  <c r="H205" i="8" s="1"/>
  <c r="H206" i="8" s="1"/>
  <c r="H180" i="11" l="1"/>
  <c r="H181" i="11" s="1"/>
  <c r="H182" i="11" s="1"/>
  <c r="H183" i="11" s="1"/>
  <c r="H184" i="11" s="1"/>
  <c r="H207" i="8"/>
  <c r="H208" i="8" s="1"/>
  <c r="H185" i="11" l="1"/>
  <c r="H186" i="11" s="1"/>
  <c r="H187" i="11" s="1"/>
  <c r="H188" i="11" s="1"/>
  <c r="H209" i="8"/>
  <c r="H210" i="8" s="1"/>
  <c r="H189" i="11" l="1"/>
  <c r="H190" i="11" s="1"/>
  <c r="H191" i="11" s="1"/>
  <c r="H192" i="11" s="1"/>
  <c r="H211" i="8"/>
  <c r="H212" i="8" s="1"/>
  <c r="H213" i="8" s="1"/>
  <c r="H193" i="11" l="1"/>
  <c r="H194" i="11" s="1"/>
  <c r="H195" i="11" s="1"/>
  <c r="H196" i="11" s="1"/>
  <c r="H197" i="11" s="1"/>
  <c r="H214" i="8"/>
  <c r="H215" i="8" s="1"/>
  <c r="H198" i="11" l="1"/>
  <c r="H199" i="11" s="1"/>
  <c r="H200" i="11" s="1"/>
  <c r="H201" i="11" s="1"/>
  <c r="H202" i="11" s="1"/>
  <c r="H216" i="8"/>
  <c r="H217" i="8" s="1"/>
  <c r="H218" i="8" s="1"/>
  <c r="H219" i="8" s="1"/>
  <c r="H203" i="11" l="1"/>
  <c r="H204" i="11" s="1"/>
  <c r="H205" i="11" s="1"/>
  <c r="H220" i="8"/>
  <c r="H221" i="8" s="1"/>
  <c r="H222" i="8" s="1"/>
  <c r="H223" i="8" s="1"/>
  <c r="H224" i="8" s="1"/>
  <c r="H206" i="11" l="1"/>
  <c r="H207" i="11" s="1"/>
  <c r="H208" i="11" s="1"/>
  <c r="H209" i="11" s="1"/>
  <c r="H210" i="11" s="1"/>
  <c r="H225" i="8"/>
  <c r="H226" i="8" s="1"/>
  <c r="H227" i="8" s="1"/>
  <c r="H228" i="8" s="1"/>
  <c r="H231" i="8" s="1"/>
  <c r="H233" i="8" s="1"/>
  <c r="H211" i="11" l="1"/>
  <c r="H212" i="11" s="1"/>
  <c r="H213" i="11" l="1"/>
  <c r="H214" i="11" s="1"/>
  <c r="H215" i="11" l="1"/>
  <c r="H216" i="11" s="1"/>
  <c r="H217" i="11" s="1"/>
  <c r="H218" i="11" s="1"/>
  <c r="H219" i="11" s="1"/>
  <c r="H220" i="11" s="1"/>
  <c r="H221" i="11" l="1"/>
  <c r="H222" i="11" s="1"/>
  <c r="H223" i="11" s="1"/>
  <c r="H224" i="11" l="1"/>
  <c r="H225" i="11" s="1"/>
  <c r="H226" i="11" s="1"/>
  <c r="H227" i="11" s="1"/>
  <c r="H228" i="11" s="1"/>
  <c r="H229" i="11" s="1"/>
  <c r="H230" i="11" s="1"/>
  <c r="H231" i="11" l="1"/>
  <c r="H232" i="11" s="1"/>
  <c r="H233" i="11" l="1"/>
  <c r="H234" i="11" s="1"/>
  <c r="H235" i="11" s="1"/>
  <c r="H236" i="11" s="1"/>
  <c r="H237" i="11" l="1"/>
  <c r="H238" i="11" s="1"/>
  <c r="H239" i="11" s="1"/>
  <c r="H240" i="11" s="1"/>
  <c r="H241" i="11" s="1"/>
  <c r="H242" i="11" s="1"/>
  <c r="H243" i="11" s="1"/>
  <c r="H244" i="11" s="1"/>
  <c r="H245" i="11" l="1"/>
  <c r="H247" i="11" s="1"/>
  <c r="H249" i="11" s="1"/>
</calcChain>
</file>

<file path=xl/sharedStrings.xml><?xml version="1.0" encoding="utf-8"?>
<sst xmlns="http://schemas.openxmlformats.org/spreadsheetml/2006/main" count="9552" uniqueCount="1287">
  <si>
    <t>ALECSA CELAYA S DE RL DE CV</t>
  </si>
  <si>
    <t>CONCILIACION CONTABLE</t>
  </si>
  <si>
    <t>227-ANTICIPOS</t>
  </si>
  <si>
    <t>POLIZA</t>
  </si>
  <si>
    <t>FECHA</t>
  </si>
  <si>
    <t>FORMA DE PAGO</t>
  </si>
  <si>
    <t>TIPO DE PAGO</t>
  </si>
  <si>
    <t>CLIENTE</t>
  </si>
  <si>
    <t>IMPORTE</t>
  </si>
  <si>
    <t>SALDO</t>
  </si>
  <si>
    <t>D  1,583</t>
  </si>
  <si>
    <t>PENDIENTE</t>
  </si>
  <si>
    <t>ACOSTA MACIAS MARIA DE LA LUZ</t>
  </si>
  <si>
    <t>D    971</t>
  </si>
  <si>
    <t>S 00050543</t>
  </si>
  <si>
    <t>ZS01200</t>
  </si>
  <si>
    <t>AGRO Y ACOLCHADOS S.A. DE C.V.</t>
  </si>
  <si>
    <t>I  1,103</t>
  </si>
  <si>
    <t>S 00058670</t>
  </si>
  <si>
    <t>AS36563</t>
  </si>
  <si>
    <t>AGROINDUSTRIAS FORZA, S.A. DE C.V.</t>
  </si>
  <si>
    <t>D  2,572</t>
  </si>
  <si>
    <t>ALAMILLA VALENCIA ARDELIA</t>
  </si>
  <si>
    <t>I  1,218</t>
  </si>
  <si>
    <t>H 00024149</t>
  </si>
  <si>
    <t>AS36637</t>
  </si>
  <si>
    <t>ALECSA CELAYA, S. DE R.L. DE C.V.</t>
  </si>
  <si>
    <t>D    453</t>
  </si>
  <si>
    <t>ALIMENTOS NATURALES DE AXOCOPAN SA</t>
  </si>
  <si>
    <t>I    775</t>
  </si>
  <si>
    <t>S 00045471</t>
  </si>
  <si>
    <t>AS29166</t>
  </si>
  <si>
    <t>ALTA DIRECCION INMOBILIARIA S.A. DE</t>
  </si>
  <si>
    <t>D  1,484</t>
  </si>
  <si>
    <t>ALVAREZ SANCHEZ MARCIAL</t>
  </si>
  <si>
    <t>D  3,186</t>
  </si>
  <si>
    <t>ANGULO IñIGO MARISA</t>
  </si>
  <si>
    <t>D  3,224</t>
  </si>
  <si>
    <t>ARREGUIN ESPARZA LISL</t>
  </si>
  <si>
    <t>D    322</t>
  </si>
  <si>
    <t>ARRIAGA PEREZ CAMILO</t>
  </si>
  <si>
    <t>D  2,060</t>
  </si>
  <si>
    <t>AUTOBUSES URVIABUS S.A DE C.V.</t>
  </si>
  <si>
    <t>D  1,747</t>
  </si>
  <si>
    <t>AVILA CASTRO MAXIMINO</t>
  </si>
  <si>
    <t>D  1,631</t>
  </si>
  <si>
    <t>AYALE SERVICIOS DE CAPACITACION EN</t>
  </si>
  <si>
    <t>D     27</t>
  </si>
  <si>
    <t>BARNES A JOHN</t>
  </si>
  <si>
    <t>D    890</t>
  </si>
  <si>
    <t>BIDASEM PRODUCTORA Y COMERCIALIZADO</t>
  </si>
  <si>
    <t>I    779</t>
  </si>
  <si>
    <t>S 00059352</t>
  </si>
  <si>
    <t>AS37217</t>
  </si>
  <si>
    <t>BIOTEK POWER SA DE CV</t>
  </si>
  <si>
    <t>D  2,375</t>
  </si>
  <si>
    <t>pendiente</t>
  </si>
  <si>
    <t>BUSTAMANTE ABOYTES EDGARDO NOEL</t>
  </si>
  <si>
    <t>D  2,185</t>
  </si>
  <si>
    <t>CAESSA TRANSPORTACIONES S.A. DE C.V</t>
  </si>
  <si>
    <t>D  2,520</t>
  </si>
  <si>
    <t>DEDUCIBLE</t>
  </si>
  <si>
    <t>CANC DEDUCIBLE AXA SEGUROS SA</t>
  </si>
  <si>
    <t>D  2,024</t>
  </si>
  <si>
    <t>D  2,025</t>
  </si>
  <si>
    <t>D  2,026</t>
  </si>
  <si>
    <t>D  2,115</t>
  </si>
  <si>
    <t>D    723</t>
  </si>
  <si>
    <t>D    671</t>
  </si>
  <si>
    <t>CANO CANO JOSE FILIBERTO</t>
  </si>
  <si>
    <t>I     30</t>
  </si>
  <si>
    <t>ANT 26408</t>
  </si>
  <si>
    <t>CENTENO HERRERA ELBA EUGEN</t>
  </si>
  <si>
    <t>D  2,979</t>
  </si>
  <si>
    <t>CENTRO EDUCATIVO MARGARITA A.C.</t>
  </si>
  <si>
    <t>D  2,022</t>
  </si>
  <si>
    <t>CERVANTES BOTELLO VICTOR HUGO</t>
  </si>
  <si>
    <t>D    941</t>
  </si>
  <si>
    <t>CHAZARO CAVERO ERIC</t>
  </si>
  <si>
    <t>I    417</t>
  </si>
  <si>
    <t>S 00055673</t>
  </si>
  <si>
    <t>AS33707</t>
  </si>
  <si>
    <t>COMMAREC SA DE CV</t>
  </si>
  <si>
    <t>I  1,199</t>
  </si>
  <si>
    <t>S 00038613</t>
  </si>
  <si>
    <t>AS36621</t>
  </si>
  <si>
    <t>CONSTRUCCION INDUSTRIAL Y HABITAT S</t>
  </si>
  <si>
    <t>D    972</t>
  </si>
  <si>
    <t>PENIDENTE</t>
  </si>
  <si>
    <t>CONSTRUCCIONES ELECTROMECANICAS DIP</t>
  </si>
  <si>
    <t>D  1,614</t>
  </si>
  <si>
    <t>CONTRERAS CABRERA ELMER</t>
  </si>
  <si>
    <t>D  2,000</t>
  </si>
  <si>
    <t>CORONEL ROBLES URIEL</t>
  </si>
  <si>
    <t>I  1,250</t>
  </si>
  <si>
    <t>S 00045245</t>
  </si>
  <si>
    <t>AS36683</t>
  </si>
  <si>
    <t>COSECI AGRO S.C.</t>
  </si>
  <si>
    <t>D    685</t>
  </si>
  <si>
    <t>COSTCO DE MEXICO S.A. DE C.V.</t>
  </si>
  <si>
    <t>D    993</t>
  </si>
  <si>
    <t>CRAIL ILUMINACION S.A. DE C.V.</t>
  </si>
  <si>
    <t>D  1,219</t>
  </si>
  <si>
    <t>P000013838</t>
  </si>
  <si>
    <t>P013838</t>
  </si>
  <si>
    <t>DEVOLUCION</t>
  </si>
  <si>
    <t>D  2,276</t>
  </si>
  <si>
    <t>DI CIERO SAN MARTIN MARTHA ANGELA</t>
  </si>
  <si>
    <t>D    686</t>
  </si>
  <si>
    <t>DURAN CARRANZA ARTURO</t>
  </si>
  <si>
    <t>D  2,407</t>
  </si>
  <si>
    <t>EMPRESAS SUAREZ S.A. DE C.V.</t>
  </si>
  <si>
    <t>D  3,118</t>
  </si>
  <si>
    <t>ESCANDON JASSO CARLOS ALBERTO</t>
  </si>
  <si>
    <t>ESPINOZA BUSTAMANTE AIDA</t>
  </si>
  <si>
    <t>D  1,503</t>
  </si>
  <si>
    <t>D    718</t>
  </si>
  <si>
    <t>ESTRADA ACOSTA ZAIRA GUADALUPE</t>
  </si>
  <si>
    <t>I  1,202</t>
  </si>
  <si>
    <t>S 00055317</t>
  </si>
  <si>
    <t>AS36624</t>
  </si>
  <si>
    <t>EXPRESS MILAC S.A. DE C.V.</t>
  </si>
  <si>
    <t>I  1,205</t>
  </si>
  <si>
    <t>S 00057595</t>
  </si>
  <si>
    <t>AS36626</t>
  </si>
  <si>
    <t>T 00049755</t>
  </si>
  <si>
    <t>I  1,194</t>
  </si>
  <si>
    <t>S 00068686</t>
  </si>
  <si>
    <t>AS45899</t>
  </si>
  <si>
    <t>GALICIA MACIAS ALEJANDRO</t>
  </si>
  <si>
    <t>D    116</t>
  </si>
  <si>
    <t>GARCIA JAQUELINE</t>
  </si>
  <si>
    <t>D    406</t>
  </si>
  <si>
    <t>R35661</t>
  </si>
  <si>
    <t>ZR00805</t>
  </si>
  <si>
    <t>GARCIA MUJICA SILVERIO</t>
  </si>
  <si>
    <t>I    214</t>
  </si>
  <si>
    <t>H 00068722</t>
  </si>
  <si>
    <t>AS46141</t>
  </si>
  <si>
    <t>I  1,063</t>
  </si>
  <si>
    <t>T 00068151</t>
  </si>
  <si>
    <t>AS45793</t>
  </si>
  <si>
    <t>GARCIA PEREZ RAMON ALEJANDRO</t>
  </si>
  <si>
    <t>D     24</t>
  </si>
  <si>
    <t>GISAL CONSTRUCCION Y URBANIZACION S</t>
  </si>
  <si>
    <t>D     35</t>
  </si>
  <si>
    <t>GODINEZ HERNANDEZ JOSE</t>
  </si>
  <si>
    <t>D    176</t>
  </si>
  <si>
    <t>GOMEZ 000 NOEMI</t>
  </si>
  <si>
    <t>I  1,198</t>
  </si>
  <si>
    <t>S 00057958</t>
  </si>
  <si>
    <t>AS36620</t>
  </si>
  <si>
    <t>GOMEZ VAZQUEZ NOE</t>
  </si>
  <si>
    <t>D  1,110</t>
  </si>
  <si>
    <t>GONZALEZ CENTENO JOSE MANUEL</t>
  </si>
  <si>
    <t>D  2,049</t>
  </si>
  <si>
    <t>GONZALEZ GARCIA LUIS ROBERTO</t>
  </si>
  <si>
    <t>D  1,260</t>
  </si>
  <si>
    <t>GRANDMAS MILL S.A. DE C.V.</t>
  </si>
  <si>
    <t>D  2,153</t>
  </si>
  <si>
    <t>GRUPO TRACTOCAMIONES Y AUTOBUSES DE</t>
  </si>
  <si>
    <t>D  3,098</t>
  </si>
  <si>
    <t>GUERRERO GUERRERO GLORIA</t>
  </si>
  <si>
    <t>I  1,313</t>
  </si>
  <si>
    <t>S 00066282</t>
  </si>
  <si>
    <t>AS43625</t>
  </si>
  <si>
    <t>HERNANDEZ ARREDONDO MARIA CRUZ</t>
  </si>
  <si>
    <t>D    747</t>
  </si>
  <si>
    <t>HERNANDEZ CABALLERO JOSEFINA</t>
  </si>
  <si>
    <t>D    709</t>
  </si>
  <si>
    <t>HERNANDEZ FRAGOSO RUPERTO</t>
  </si>
  <si>
    <t>D  1,023</t>
  </si>
  <si>
    <t>HERNANDEZ GUTIERREZ CLAUDIA VERONIC</t>
  </si>
  <si>
    <t>D  3,565</t>
  </si>
  <si>
    <t>HERRERA PATIÑO RAQUEL</t>
  </si>
  <si>
    <t>D  1,026</t>
  </si>
  <si>
    <t>HIRON MANRIQUEZ HUMBERTO DE JESUS</t>
  </si>
  <si>
    <t>D    677</t>
  </si>
  <si>
    <t>JARCOSA Y ASOCIADOS S.A. DE C.V.</t>
  </si>
  <si>
    <t>D    573</t>
  </si>
  <si>
    <t>JAUREZ ESCALONA JUAN MANUEL</t>
  </si>
  <si>
    <t>D  2,286</t>
  </si>
  <si>
    <t>JIMENEZ ARREOLA RAUL</t>
  </si>
  <si>
    <t>D  1,211</t>
  </si>
  <si>
    <t>D  3,399</t>
  </si>
  <si>
    <t>RF-31156</t>
  </si>
  <si>
    <t>KEIKO KAMIYA SUGITA</t>
  </si>
  <si>
    <t>D    698</t>
  </si>
  <si>
    <t>LARA ALDACO EDUARDO</t>
  </si>
  <si>
    <t>D    809</t>
  </si>
  <si>
    <t>LOPEZ HERNANDEZ FELIPE</t>
  </si>
  <si>
    <t>D  1,313</t>
  </si>
  <si>
    <t>LOPEZ SALAZAR ALEJANDRA</t>
  </si>
  <si>
    <t>D  3,087</t>
  </si>
  <si>
    <t>LOPEZ SANTIAGO AURELIO</t>
  </si>
  <si>
    <t>D  1,684</t>
  </si>
  <si>
    <t>MADERERIA LA TIERRA S.A. DE C.V.</t>
  </si>
  <si>
    <t>D  3,007</t>
  </si>
  <si>
    <t>MALDONADO CASTELANO JUAN</t>
  </si>
  <si>
    <t>D  1,770</t>
  </si>
  <si>
    <t>MARTINEZ TOVAR MA DEL SOCORRO</t>
  </si>
  <si>
    <t>D    922</t>
  </si>
  <si>
    <t>MEDICAL HEALT STORE S.A DE C.V</t>
  </si>
  <si>
    <t>D  2,265</t>
  </si>
  <si>
    <t>MEDINA CHIMAL IVAN</t>
  </si>
  <si>
    <t>D    666</t>
  </si>
  <si>
    <t>MEDINA TINAJEROS BIBIANA</t>
  </si>
  <si>
    <t>D  1,932</t>
  </si>
  <si>
    <t>MENDOZA JIMENEZ ERENDIRA</t>
  </si>
  <si>
    <t>D  1,283</t>
  </si>
  <si>
    <t>MENDOZA JIMENEZ JUAN</t>
  </si>
  <si>
    <t>D  1,360</t>
  </si>
  <si>
    <t>EFE</t>
  </si>
  <si>
    <t>ZR00818</t>
  </si>
  <si>
    <t>MENDOZA RODRIGUEZ JOSE SOLEDAD</t>
  </si>
  <si>
    <t>I    239</t>
  </si>
  <si>
    <t>S 00051823</t>
  </si>
  <si>
    <t>AS30103</t>
  </si>
  <si>
    <t>MILAC COORDINADO, S.A. DE C.V.</t>
  </si>
  <si>
    <t>D  1,868</t>
  </si>
  <si>
    <t>D  3,407</t>
  </si>
  <si>
    <t>RF-31160</t>
  </si>
  <si>
    <t>D    377</t>
  </si>
  <si>
    <t>MONRROY ANGELES MA DE LOURDES</t>
  </si>
  <si>
    <t>MONTERO RAMIREZ ELIUD</t>
  </si>
  <si>
    <t>D  1,467</t>
  </si>
  <si>
    <t>D  1,828</t>
  </si>
  <si>
    <t>MOSTRADOR MOSTRADOR</t>
  </si>
  <si>
    <t>D     53</t>
  </si>
  <si>
    <t>D     75</t>
  </si>
  <si>
    <t>D    263</t>
  </si>
  <si>
    <t>D  1,913</t>
  </si>
  <si>
    <t>D    399</t>
  </si>
  <si>
    <t>D  1,208</t>
  </si>
  <si>
    <t>D    265</t>
  </si>
  <si>
    <t>D    767</t>
  </si>
  <si>
    <t>D    375</t>
  </si>
  <si>
    <t>D  2,615</t>
  </si>
  <si>
    <t>D  2,674</t>
  </si>
  <si>
    <t>D  1,222</t>
  </si>
  <si>
    <t>D  1,382</t>
  </si>
  <si>
    <t>D    433</t>
  </si>
  <si>
    <t>D  2,104</t>
  </si>
  <si>
    <t>D  1,852</t>
  </si>
  <si>
    <t>D    394</t>
  </si>
  <si>
    <t>D    492</t>
  </si>
  <si>
    <t>D    910</t>
  </si>
  <si>
    <t>D  2,754</t>
  </si>
  <si>
    <t>D  2,883</t>
  </si>
  <si>
    <t>D     96</t>
  </si>
  <si>
    <t>D  1,424</t>
  </si>
  <si>
    <t>D  1,659</t>
  </si>
  <si>
    <t>D    400</t>
  </si>
  <si>
    <t>D  1,315</t>
  </si>
  <si>
    <t>D  1,332</t>
  </si>
  <si>
    <t>D  1,430</t>
  </si>
  <si>
    <t>D  2,168</t>
  </si>
  <si>
    <t>D  2,712</t>
  </si>
  <si>
    <t>D  2,718</t>
  </si>
  <si>
    <t>D  1,779</t>
  </si>
  <si>
    <t>D  2,372</t>
  </si>
  <si>
    <t>D    152</t>
  </si>
  <si>
    <t>NIETO VELAZQUEZ FERNANDO JAVIER</t>
  </si>
  <si>
    <t>D  1,258</t>
  </si>
  <si>
    <t>D  2,107</t>
  </si>
  <si>
    <t>NOVOA AGUILERA SARA MARIA</t>
  </si>
  <si>
    <t>D  1,275</t>
  </si>
  <si>
    <t>PADIERNA LUNA JOSE LUIS</t>
  </si>
  <si>
    <t>I  1,207</t>
  </si>
  <si>
    <t>T 00053853</t>
  </si>
  <si>
    <t>AS36628</t>
  </si>
  <si>
    <t>PADILLA JARAMILLO JUAN DE DIOS</t>
  </si>
  <si>
    <t>D  1,162</t>
  </si>
  <si>
    <t>PARRA ARENAS CECILIA</t>
  </si>
  <si>
    <t>D  1,593</t>
  </si>
  <si>
    <t>PAVEL INFRAESTRUCTURA S.A. DE C.V.</t>
  </si>
  <si>
    <t>D    875</t>
  </si>
  <si>
    <t>PEñA NIETO UBALDO</t>
  </si>
  <si>
    <t>D  2,899</t>
  </si>
  <si>
    <t>AJUSTE CAJ</t>
  </si>
  <si>
    <t>POLIZA AJUSTE CAJA ENE 16</t>
  </si>
  <si>
    <t>D  1,511</t>
  </si>
  <si>
    <t>ZS01110</t>
  </si>
  <si>
    <t>PRODUCTORES DE TRIMASO S.P.R DE R.L</t>
  </si>
  <si>
    <t>D  2,297</t>
  </si>
  <si>
    <t>PROYECTOS URBANISTICOS DEL BAJIO S.</t>
  </si>
  <si>
    <t>I  1,201</t>
  </si>
  <si>
    <t>S 00049894</t>
  </si>
  <si>
    <t>AS36623</t>
  </si>
  <si>
    <t>RAMIREZ POPOCA JONATAN</t>
  </si>
  <si>
    <t>D  2,737</t>
  </si>
  <si>
    <t>RANGEL MARTINEZ ROBERTO ABRAHAM</t>
  </si>
  <si>
    <t>D  2,445</t>
  </si>
  <si>
    <t>RAZO TAPIA JOSE DE JESUS</t>
  </si>
  <si>
    <t>D  2,793</t>
  </si>
  <si>
    <t>RAZO VAZQUEZ MA. CRUZ</t>
  </si>
  <si>
    <t>D    468</t>
  </si>
  <si>
    <t>REBORA ZARATE MARIA</t>
  </si>
  <si>
    <t>D    348</t>
  </si>
  <si>
    <t>RENDON SAGARDI ARTURO</t>
  </si>
  <si>
    <t>D  2,357</t>
  </si>
  <si>
    <t>RICO AVILA JOSE LUIS</t>
  </si>
  <si>
    <t>D  2,323</t>
  </si>
  <si>
    <t>ROA GUTIERREZ ALFONSO</t>
  </si>
  <si>
    <t>I  1,253</t>
  </si>
  <si>
    <t>T 00056141</t>
  </si>
  <si>
    <t>AS36686</t>
  </si>
  <si>
    <t>RODRIGUEZ CARBAJAL ALBA  NYDIA</t>
  </si>
  <si>
    <t>D  2,358</t>
  </si>
  <si>
    <t>RODRIGUEZ DOÑATE FRANCISCO</t>
  </si>
  <si>
    <t>D    191</t>
  </si>
  <si>
    <t>RODRIGUEZ MAGAñA ISRAEL</t>
  </si>
  <si>
    <t>D  2,731</t>
  </si>
  <si>
    <t>RODRIGUEZ MEDINA CESAR</t>
  </si>
  <si>
    <t>D    932</t>
  </si>
  <si>
    <t>RODRIGUEZ SOLORZANO MAURICIO ANTONI</t>
  </si>
  <si>
    <t>I    842</t>
  </si>
  <si>
    <t>T 00052301</t>
  </si>
  <si>
    <t>AS30534</t>
  </si>
  <si>
    <t>ROJAS PATIÑO ANA LAURA</t>
  </si>
  <si>
    <t>D  2,469</t>
  </si>
  <si>
    <t>ROJO GUZMAN SERGIO</t>
  </si>
  <si>
    <t>D  3,109</t>
  </si>
  <si>
    <t>RUIZ SANCHEZ NORMA CECILIA</t>
  </si>
  <si>
    <t>E    134</t>
  </si>
  <si>
    <t>T-230</t>
  </si>
  <si>
    <t>RUTH MONICA HERNANDEZ MISA</t>
  </si>
  <si>
    <t>D  3,265</t>
  </si>
  <si>
    <t>SANCHEZ ARREGUIN ABEL</t>
  </si>
  <si>
    <t>I  1,251</t>
  </si>
  <si>
    <t>S 00057097</t>
  </si>
  <si>
    <t>AS36684</t>
  </si>
  <si>
    <t>SANCHEZ LULE ANA MARIA IRMA</t>
  </si>
  <si>
    <t>D    470</t>
  </si>
  <si>
    <t>SANCHEZ MARISA</t>
  </si>
  <si>
    <t>D  3,630</t>
  </si>
  <si>
    <t>SANCHEZ MENDOZA MAURICIO</t>
  </si>
  <si>
    <t>I    663</t>
  </si>
  <si>
    <t>T 00065803</t>
  </si>
  <si>
    <t>AS43188</t>
  </si>
  <si>
    <t>SEGUROS INBURSA, S.A. GRUPO FINANCI</t>
  </si>
  <si>
    <t>D    784</t>
  </si>
  <si>
    <t>SERVICIO GRUPO TEPEYAC SA DE CV</t>
  </si>
  <si>
    <t>D  3,333</t>
  </si>
  <si>
    <t>SIERRA LOPEZ ALBERTO</t>
  </si>
  <si>
    <t>D  1,703</t>
  </si>
  <si>
    <t>SOTO CHAVEZ ALEJANDRA MA. DEL RAYO</t>
  </si>
  <si>
    <t>D     32</t>
  </si>
  <si>
    <t>THIRION GRETA MARIA DEL RAYO</t>
  </si>
  <si>
    <t>D  3,561</t>
  </si>
  <si>
    <t>TLALOC SEGUROS SA</t>
  </si>
  <si>
    <t>I  1,209</t>
  </si>
  <si>
    <t>T 00056975</t>
  </si>
  <si>
    <t>AS36630</t>
  </si>
  <si>
    <t>TOKIO MARINE COMPAñIA DE SEGUROS, S</t>
  </si>
  <si>
    <t>D  1,809</t>
  </si>
  <si>
    <t>TRANSPORTES ALME SA DE CV</t>
  </si>
  <si>
    <t>D  3,562</t>
  </si>
  <si>
    <t>URIBE SALGADO JOSE LUIS</t>
  </si>
  <si>
    <t>I  1,252</t>
  </si>
  <si>
    <t>T 00040628</t>
  </si>
  <si>
    <t>AS36685</t>
  </si>
  <si>
    <t>VALDES BONILLA MA MARIZA</t>
  </si>
  <si>
    <t>D    580</t>
  </si>
  <si>
    <t>VAZQUEZ LARRAURI ERNESTO</t>
  </si>
  <si>
    <t>D  1,422</t>
  </si>
  <si>
    <t>VELAZQUEZ AGUILAR MARIO</t>
  </si>
  <si>
    <t>VICTORIA ORTEGA EDGAR</t>
  </si>
  <si>
    <t>D  2,031</t>
  </si>
  <si>
    <t>I  1,208</t>
  </si>
  <si>
    <t>T 00055574</t>
  </si>
  <si>
    <t>AS36629</t>
  </si>
  <si>
    <t>ZARCO JUAREZ JOSE LUIS</t>
  </si>
  <si>
    <t>ZERMEÑO CAPORAL CRISTOFER</t>
  </si>
  <si>
    <t xml:space="preserve">TOTAL </t>
  </si>
  <si>
    <t>AUXILIAR</t>
  </si>
  <si>
    <t>DIFERENCIA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</si>
  <si>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</si>
  <si>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</si>
  <si>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</si>
  <si>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</si>
  <si>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</si>
  <si>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</si>
  <si>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</si>
  <si>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</si>
  <si>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</si>
  <si>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</si>
  <si>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</si>
  <si>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</si>
  <si>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</si>
  <si>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</si>
  <si>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</si>
  <si>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</si>
  <si>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</si>
  <si>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</si>
  <si>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</si>
  <si>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</si>
  <si>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</si>
  <si>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</si>
  <si>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</si>
  <si>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AA</t>
  </si>
  <si>
    <t>BB</t>
  </si>
  <si>
    <t>CC</t>
  </si>
  <si>
    <t>D  2,549</t>
  </si>
  <si>
    <t>D  1,464</t>
  </si>
  <si>
    <t>D  3,129</t>
  </si>
  <si>
    <t>D  1,054</t>
  </si>
  <si>
    <t>D  3,079</t>
  </si>
  <si>
    <t>D  2,442</t>
  </si>
  <si>
    <t>D  1,453</t>
  </si>
  <si>
    <t>D  1,931</t>
  </si>
  <si>
    <t>D  3,114</t>
  </si>
  <si>
    <t>D  2,685</t>
  </si>
  <si>
    <t>D    240</t>
  </si>
  <si>
    <t>D  3,169</t>
  </si>
  <si>
    <t>D  3,203</t>
  </si>
  <si>
    <t>D  1,147</t>
  </si>
  <si>
    <t>D  2,472</t>
  </si>
  <si>
    <t>D  3,313</t>
  </si>
  <si>
    <t>D  3,094</t>
  </si>
  <si>
    <t>D  1,938</t>
  </si>
  <si>
    <t>D  2,838</t>
  </si>
  <si>
    <t>D  2,563</t>
  </si>
  <si>
    <t>D  3,135</t>
  </si>
  <si>
    <t>D  1,099</t>
  </si>
  <si>
    <t>D  3,147</t>
  </si>
  <si>
    <t>D  2,422</t>
  </si>
  <si>
    <t>D  1,728</t>
  </si>
  <si>
    <t>D    490</t>
  </si>
  <si>
    <t>D  2,496</t>
  </si>
  <si>
    <t>D  2,727</t>
  </si>
  <si>
    <t>D    336</t>
  </si>
  <si>
    <t>D  2,808</t>
  </si>
  <si>
    <t>D  2,237</t>
  </si>
  <si>
    <t>D  1,714</t>
  </si>
  <si>
    <t>D  3,015</t>
  </si>
  <si>
    <t>D  3,204</t>
  </si>
  <si>
    <t>D  3,193</t>
  </si>
  <si>
    <t>D  3,396</t>
  </si>
  <si>
    <t>ALONSO CASIQUE ARMANDO</t>
  </si>
  <si>
    <t>BARRAGAN CARREON ROSA</t>
  </si>
  <si>
    <t>BENAVIDES GONZALEZ JOSE OCTAVIO</t>
  </si>
  <si>
    <t>CALDERON ALVAREZ AGUSTIN</t>
  </si>
  <si>
    <t>CERVANTEZ LOPEZ JORGE</t>
  </si>
  <si>
    <t>DELGADO AVILA DANIEL</t>
  </si>
  <si>
    <t>DURAN MARTINEZ LUIS ENRIQUE</t>
  </si>
  <si>
    <t>ESPINOZA ROSAS JESUS</t>
  </si>
  <si>
    <t>FLORES ALMANZA ANITA</t>
  </si>
  <si>
    <t>FRIAS URBINA GUILLERMO</t>
  </si>
  <si>
    <t>GUEVARA MOSQUEDA ROBERTO</t>
  </si>
  <si>
    <t>GUTIERREZ HERRERA SONIA GHYSLAINE</t>
  </si>
  <si>
    <t>LANUZA ROSAS ROGELIO</t>
  </si>
  <si>
    <t>MARTINEZ LOZANO AARON</t>
  </si>
  <si>
    <t>MARTINEZ VEGA RAUL</t>
  </si>
  <si>
    <t>NIETO ORTEGA ALEJANDRO</t>
  </si>
  <si>
    <t>PARROQUIA DE SAN MIGUEL ARCANGEL DE</t>
  </si>
  <si>
    <t>REGALADO AGUADO FELIPE</t>
  </si>
  <si>
    <t>RICO ALEJOS GUILLERMO</t>
  </si>
  <si>
    <t>RIVERA MONTER ALEJANDRO</t>
  </si>
  <si>
    <t>ROBLES MONTES FRANCISCO</t>
  </si>
  <si>
    <t>RODRIGUEZ NAVARRETE EDUARDO</t>
  </si>
  <si>
    <t>SAINZ DURAN NORMA</t>
  </si>
  <si>
    <t>SANCHEZ CORTES ELIAS</t>
  </si>
  <si>
    <t>SANCHEZ TORRES ULISES</t>
  </si>
  <si>
    <t>SERVICIO URBANO Y TURISTICO DE TARI</t>
  </si>
  <si>
    <t>SUAREZ NIETO ROBERTO</t>
  </si>
  <si>
    <t>SUMINISTRO Y MANTENIMIENTO AVIPECUA</t>
  </si>
  <si>
    <t>TRANSPORTADORA TURISTICA Y DE SERVI</t>
  </si>
  <si>
    <t>VALENZUELA LARA MARIO</t>
  </si>
  <si>
    <t>VALLEJO NORIA MA. LUISA</t>
  </si>
  <si>
    <t>VAZQUEZ SUAREZ RAUL</t>
  </si>
  <si>
    <t>ZARATE MEXICANO JESUS</t>
  </si>
  <si>
    <t>ZAVALA SEGOVIANO HIPOLITO</t>
  </si>
  <si>
    <t>I    360</t>
  </si>
  <si>
    <t>T 00071561</t>
  </si>
  <si>
    <t>AS48542</t>
  </si>
  <si>
    <t>Y</t>
  </si>
  <si>
    <t>Z</t>
  </si>
  <si>
    <t>I  1,452</t>
  </si>
  <si>
    <t>I    727</t>
  </si>
  <si>
    <t>PEREZ RUIZ ARNULFO</t>
  </si>
  <si>
    <t>DD</t>
  </si>
  <si>
    <t>D  1,673</t>
  </si>
  <si>
    <t>D    108</t>
  </si>
  <si>
    <t>D    751</t>
  </si>
  <si>
    <t>D  2,531</t>
  </si>
  <si>
    <t>D  2,616</t>
  </si>
  <si>
    <t>D    161</t>
  </si>
  <si>
    <t>D  1,810</t>
  </si>
  <si>
    <t>D  1,293</t>
  </si>
  <si>
    <t>D  2,171</t>
  </si>
  <si>
    <t>D  2,498</t>
  </si>
  <si>
    <t>D  2,146</t>
  </si>
  <si>
    <t>D  2,461</t>
  </si>
  <si>
    <t>D  2,728</t>
  </si>
  <si>
    <t>D  1,274</t>
  </si>
  <si>
    <t>D  1,958</t>
  </si>
  <si>
    <t>D  2,723</t>
  </si>
  <si>
    <t>D  1,277</t>
  </si>
  <si>
    <t>D  1,184</t>
  </si>
  <si>
    <t>D    235</t>
  </si>
  <si>
    <t>D    260</t>
  </si>
  <si>
    <t>D    382</t>
  </si>
  <si>
    <t>D    632</t>
  </si>
  <si>
    <t>D  2,940</t>
  </si>
  <si>
    <t>D    854</t>
  </si>
  <si>
    <t>D  2,763</t>
  </si>
  <si>
    <t>D    481</t>
  </si>
  <si>
    <t>D  2,080</t>
  </si>
  <si>
    <t>D  2,589</t>
  </si>
  <si>
    <t>D  1,238</t>
  </si>
  <si>
    <t>D  2,669</t>
  </si>
  <si>
    <t>D  1,794</t>
  </si>
  <si>
    <t>D  2,636</t>
  </si>
  <si>
    <t>D  2,373</t>
  </si>
  <si>
    <t>D  1,558</t>
  </si>
  <si>
    <t>D    669</t>
  </si>
  <si>
    <t>D  2,686</t>
  </si>
  <si>
    <t>D  2,725</t>
  </si>
  <si>
    <t>D    826</t>
  </si>
  <si>
    <t>D  2,610</t>
  </si>
  <si>
    <t>PWNDIENTE</t>
  </si>
  <si>
    <t>PENDEINTE</t>
  </si>
  <si>
    <t>ARIAS GUERRERO ARTURO</t>
  </si>
  <si>
    <t>ARREOLA MALDONADO GABRIEL</t>
  </si>
  <si>
    <t>BIOTECH DE SALVATIERRA  SPR DE RL D</t>
  </si>
  <si>
    <t>BOTELLO AGUILLON JOSE</t>
  </si>
  <si>
    <t>CASTRO SANCHEZ ALFONSO</t>
  </si>
  <si>
    <t>DE ANDA RAMIREZ RAFAEL</t>
  </si>
  <si>
    <t>DEL RIO GONZALEZ JESUS</t>
  </si>
  <si>
    <t>DIMAS NAVA PAULINO DE JESUS</t>
  </si>
  <si>
    <t>DURAN SIERRA ADRIAN</t>
  </si>
  <si>
    <t>GALLARDO RUIZ JUAN CARLOS</t>
  </si>
  <si>
    <t>GORDILLO DURAN MARIA ELENA SARA</t>
  </si>
  <si>
    <t>HIPOLITO LOPEZ EDUARDO</t>
  </si>
  <si>
    <t>JAIME ACEVEDO SOLEDAD</t>
  </si>
  <si>
    <t>JIMENEZ HERNANDEZ SERGIO ARTURO</t>
  </si>
  <si>
    <t>LOPEZ BRAVO JOSE ALFREDO</t>
  </si>
  <si>
    <t>LOPEZ GONZALEZ ALEJANDRO</t>
  </si>
  <si>
    <t>MANZANO ALVIRDE JOSE ARTURO</t>
  </si>
  <si>
    <t>MORALES MORENO JOSE LUIS</t>
  </si>
  <si>
    <t>OCHOA HUERTA OFELIA</t>
  </si>
  <si>
    <t>ORTEGA MORALES GINA</t>
  </si>
  <si>
    <t>ORTIZ JIMENEZ JOSE ANTONIO</t>
  </si>
  <si>
    <t>PANIAGUA GOMEZ DAVID</t>
  </si>
  <si>
    <t>PANTOJA VAZQUEZ RICARDO</t>
  </si>
  <si>
    <t>PAQA S.C. DE R.L. DE C.V.</t>
  </si>
  <si>
    <t>PAZOS LOZANO ALBERTO</t>
  </si>
  <si>
    <t>PEREZ HINOJOSA JUAN CARLOS</t>
  </si>
  <si>
    <t>PERFILES Y TABLEROS SA DE CV</t>
  </si>
  <si>
    <t>RAMIREZ SOTO KARLA MARIA</t>
  </si>
  <si>
    <t>ROSAS TROCHE ALEJANDRO</t>
  </si>
  <si>
    <t>RUIZ VILLALOBOS ISAAC</t>
  </si>
  <si>
    <t>SISTEMAS PROFESIONALES DE ABASTECIM</t>
  </si>
  <si>
    <t>SOSA VAZQUEZ ALEJANDRO</t>
  </si>
  <si>
    <t>TENIENTE VALENZUELA JOSE LUIS</t>
  </si>
  <si>
    <t>TORRES ALVAREZ BERTHA</t>
  </si>
  <si>
    <t>TORRES GUDIñO EMMA ANDREA</t>
  </si>
  <si>
    <t>UGALDE OREJEL ROBERTO</t>
  </si>
  <si>
    <t>UNIVAR DE MEXICO S.A DE C.V</t>
  </si>
  <si>
    <t>I  1,102</t>
  </si>
  <si>
    <t>AUTOBUSES CELAYENSES S.A. DE C.V.</t>
  </si>
  <si>
    <t>EE</t>
  </si>
  <si>
    <t>FF</t>
  </si>
  <si>
    <t>GG</t>
  </si>
  <si>
    <t>D  2,288</t>
  </si>
  <si>
    <t>D    250</t>
  </si>
  <si>
    <t>D     79</t>
  </si>
  <si>
    <t>D    987</t>
  </si>
  <si>
    <t>D  2,444</t>
  </si>
  <si>
    <t>D  2,161</t>
  </si>
  <si>
    <t>D  2,214</t>
  </si>
  <si>
    <t>D  1,425</t>
  </si>
  <si>
    <t>D    104</t>
  </si>
  <si>
    <t>D  2,915</t>
  </si>
  <si>
    <t>D  2,860</t>
  </si>
  <si>
    <t>D  2,919</t>
  </si>
  <si>
    <t>D  3,096</t>
  </si>
  <si>
    <t>D  2,704</t>
  </si>
  <si>
    <t>D    924</t>
  </si>
  <si>
    <t>D    262</t>
  </si>
  <si>
    <t>D  3,088</t>
  </si>
  <si>
    <t>D     33</t>
  </si>
  <si>
    <t>D     86</t>
  </si>
  <si>
    <t>D  3,146</t>
  </si>
  <si>
    <t>D  1,232</t>
  </si>
  <si>
    <t>D    613</t>
  </si>
  <si>
    <t>D    614</t>
  </si>
  <si>
    <t>D  1,865</t>
  </si>
  <si>
    <t>D  1,866</t>
  </si>
  <si>
    <t>D  1,423</t>
  </si>
  <si>
    <t>D    715</t>
  </si>
  <si>
    <t>D  1,169</t>
  </si>
  <si>
    <t>D    738</t>
  </si>
  <si>
    <t>D  1,719</t>
  </si>
  <si>
    <t>D  1,759</t>
  </si>
  <si>
    <t>D  1,664</t>
  </si>
  <si>
    <t>D  1,767</t>
  </si>
  <si>
    <t>D  3,167</t>
  </si>
  <si>
    <t>D  2,015</t>
  </si>
  <si>
    <t>D  1,918</t>
  </si>
  <si>
    <t>D  2,905</t>
  </si>
  <si>
    <t>D    868</t>
  </si>
  <si>
    <t>D    790</t>
  </si>
  <si>
    <t>D  1,638</t>
  </si>
  <si>
    <t>D  1,508</t>
  </si>
  <si>
    <t>D  1,745</t>
  </si>
  <si>
    <t>D    117</t>
  </si>
  <si>
    <t>RECLASIFIC</t>
  </si>
  <si>
    <t>ALVA RAMIREZ RAIMUNDO ULICES</t>
  </si>
  <si>
    <t>ALVAREZ VEGA CLAUDIA ELENA</t>
  </si>
  <si>
    <t>ARZATE FLORES MARIA GUADALUPE</t>
  </si>
  <si>
    <t>AYALA CHAURAND MARGARITA MARIA</t>
  </si>
  <si>
    <t>BACHOCO SA DE CV</t>
  </si>
  <si>
    <t>CERDA VEGA JOSE LUZ MARCOS</t>
  </si>
  <si>
    <t>CERVANTES BERNAL SILVIA AMALIA</t>
  </si>
  <si>
    <t>CORPORATIVO AGUI-CA S.A. DE C.V.</t>
  </si>
  <si>
    <t>DEL RIO MORENO CARLOS</t>
  </si>
  <si>
    <t>DURAN AGUACALIENTE JOSE LUIS</t>
  </si>
  <si>
    <t>ECHEVARRIA YAÑEZ LUIS JESUS</t>
  </si>
  <si>
    <t>ESPINOSA GALLARDO BLANCA ESTELA</t>
  </si>
  <si>
    <t>FIGUEROA BALDERAS LORENA</t>
  </si>
  <si>
    <t>FLORES ROMERO FRANCISCO MANUEL</t>
  </si>
  <si>
    <t>GONZALEZ GERVACIO LIANDRO</t>
  </si>
  <si>
    <t>GRUPO LA SIESTA DIVERSIONES Y SERVI</t>
  </si>
  <si>
    <t>GUTIERREZ HERNANDEZ JOSE JESUS</t>
  </si>
  <si>
    <t>HERNANDEZ HERNANDEZ NORMA EDITH</t>
  </si>
  <si>
    <t>HOTELES CASA INN S.A DE C.V</t>
  </si>
  <si>
    <t>JIMENEZ PAREDES ANTONIO DE JESUS</t>
  </si>
  <si>
    <t>LOPEZ ROBLES JORGE</t>
  </si>
  <si>
    <t>MATA ARELLANO VICENTE</t>
  </si>
  <si>
    <t>MIRANDA CAMPOS CARLOS ENRIQUE</t>
  </si>
  <si>
    <t>ORTIZ GONZALEZ LUIS ANGEL</t>
  </si>
  <si>
    <t>PADILLA ALCANTAR RUBEN</t>
  </si>
  <si>
    <t>PATIÑO RAMIREZ MA ROSA</t>
  </si>
  <si>
    <t>PEREGRINA SANCHEZ ANA LAURA DEL ROC</t>
  </si>
  <si>
    <t>PEREZ VERDUZCO CANDIDO</t>
  </si>
  <si>
    <t>PRODUCTOS DE MAIZ DEL CAMPO, S.A DE</t>
  </si>
  <si>
    <t>RAMIREZ FRANCO RAMON EUGENIO</t>
  </si>
  <si>
    <t>RAMOS OJEDA ALEJANDRA</t>
  </si>
  <si>
    <t>RANGEL PULIDO J. JAVIER</t>
  </si>
  <si>
    <t>RECLASIFICACION DE SALDOS 2015</t>
  </si>
  <si>
    <t>RICO ORTEGA ADRIAN</t>
  </si>
  <si>
    <t>RIVAS JUAREZ DEBORA</t>
  </si>
  <si>
    <t>SAUZA VEGA JOSE ELIAS</t>
  </si>
  <si>
    <t>SIENERGIA VALUE, S.A. DE C.V.</t>
  </si>
  <si>
    <t>TAVAREZ ARCEVES MARTIN</t>
  </si>
  <si>
    <t>PAGO</t>
  </si>
  <si>
    <t>FACTURA</t>
  </si>
  <si>
    <t xml:space="preserve">M </t>
  </si>
  <si>
    <t>I    865</t>
  </si>
  <si>
    <t>S 00075123</t>
  </si>
  <si>
    <t>D    439</t>
  </si>
  <si>
    <t>D    115</t>
  </si>
  <si>
    <t>D  2,886</t>
  </si>
  <si>
    <t>D  2,077</t>
  </si>
  <si>
    <t>D  2,082</t>
  </si>
  <si>
    <t>D  1,820</t>
  </si>
  <si>
    <t>D  1,667</t>
  </si>
  <si>
    <t>D  2,663</t>
  </si>
  <si>
    <t>D     14</t>
  </si>
  <si>
    <t>D  2,834</t>
  </si>
  <si>
    <t>D    531</t>
  </si>
  <si>
    <t>D    408</t>
  </si>
  <si>
    <t>D  1,544</t>
  </si>
  <si>
    <t>D  1,027</t>
  </si>
  <si>
    <t>D  1,272</t>
  </si>
  <si>
    <t>D  2,831</t>
  </si>
  <si>
    <t>D    706</t>
  </si>
  <si>
    <t>D  1,542</t>
  </si>
  <si>
    <t>D  1,370</t>
  </si>
  <si>
    <t>D    436</t>
  </si>
  <si>
    <t>D  1,463</t>
  </si>
  <si>
    <t>D    896</t>
  </si>
  <si>
    <t>D  2,010</t>
  </si>
  <si>
    <t>D  1,495</t>
  </si>
  <si>
    <t>D    737</t>
  </si>
  <si>
    <t>D     64</t>
  </si>
  <si>
    <t>D  1,575</t>
  </si>
  <si>
    <t>D    821</t>
  </si>
  <si>
    <t>D  2,642</t>
  </si>
  <si>
    <t>D  1,308</t>
  </si>
  <si>
    <t>D    179</t>
  </si>
  <si>
    <t>D  1,580</t>
  </si>
  <si>
    <t>AS52079</t>
  </si>
  <si>
    <t>ALVAREZ LEDESMA DELFINA</t>
  </si>
  <si>
    <t>APARICIO GONZALEZ ENRIQUE</t>
  </si>
  <si>
    <t>BARAJAS HERNANDEZ ELVIRA</t>
  </si>
  <si>
    <t>CANCHOLA GONZALEZ FRANCISCO</t>
  </si>
  <si>
    <t>CASTRO GALLEGOS ADELA</t>
  </si>
  <si>
    <t>CIMA PETS PHARMA SA DE CV</t>
  </si>
  <si>
    <t>CRUZ FIERRO JESUS ENRIQUE</t>
  </si>
  <si>
    <t>FLORES OSORIO ABRAHAM</t>
  </si>
  <si>
    <t>GARCIA RAMIREZ MARIA DEL CARMEN</t>
  </si>
  <si>
    <t>GASCA PEñA EDUARDO</t>
  </si>
  <si>
    <t>HERNANDEZ SALGADO IRVING</t>
  </si>
  <si>
    <t>HERNANDEZ ZENIZO IGNACIO JOSE</t>
  </si>
  <si>
    <t>HULES EXPRESS S.A  DE  C.V</t>
  </si>
  <si>
    <t>JACINTO RAMIREZ MARIA ELENA</t>
  </si>
  <si>
    <t>JASSO ANGUIANO ROSA</t>
  </si>
  <si>
    <t>KINNEY GARCIA MARIA GUADALUPE</t>
  </si>
  <si>
    <t>LEAL GARCIA LUIS MIGUEL</t>
  </si>
  <si>
    <t>LOPEZ PEREZ YANETH</t>
  </si>
  <si>
    <t>MALDONADO RODRIGUEZ DANIEL</t>
  </si>
  <si>
    <t>RAMIREZ MONARREZ FRANCIXCO JAVIER</t>
  </si>
  <si>
    <t>RODRIGUEZ DIAZ MARGARITA</t>
  </si>
  <si>
    <t>RODRIGUEZ OLIVARES BONIFACIO</t>
  </si>
  <si>
    <t>ROJAS HERNANDEZ ABEL FRANCISCO</t>
  </si>
  <si>
    <t>ROJAS MOLINO ROMEO</t>
  </si>
  <si>
    <t>SOLIS VALLE JORHUS HUGO</t>
  </si>
  <si>
    <t>URIBE COVARRUBIAS GABRIEL</t>
  </si>
  <si>
    <t>D  2,245</t>
  </si>
  <si>
    <t>D    544</t>
  </si>
  <si>
    <t>D    620</t>
  </si>
  <si>
    <t>D  2,329</t>
  </si>
  <si>
    <t>D  1,318</t>
  </si>
  <si>
    <t>D  3,049</t>
  </si>
  <si>
    <t>D  1,401</t>
  </si>
  <si>
    <t>D  2,609</t>
  </si>
  <si>
    <t>D  2,752</t>
  </si>
  <si>
    <t>D  2,687</t>
  </si>
  <si>
    <t>D  3,051</t>
  </si>
  <si>
    <t>D  1,775</t>
  </si>
  <si>
    <t>D    571</t>
  </si>
  <si>
    <t>D  1,524</t>
  </si>
  <si>
    <t>D  3,061</t>
  </si>
  <si>
    <t>D  1,358</t>
  </si>
  <si>
    <t>D  3,021</t>
  </si>
  <si>
    <t>D    572</t>
  </si>
  <si>
    <t>D  1,414</t>
  </si>
  <si>
    <t>D  3,140</t>
  </si>
  <si>
    <t>D  2,691</t>
  </si>
  <si>
    <t>D  1,074</t>
  </si>
  <si>
    <t>D  2,539</t>
  </si>
  <si>
    <t>D  2,893</t>
  </si>
  <si>
    <t>D  1,985</t>
  </si>
  <si>
    <t>D  3,138</t>
  </si>
  <si>
    <t>D    693</t>
  </si>
  <si>
    <t>D  2,627</t>
  </si>
  <si>
    <t>D    885</t>
  </si>
  <si>
    <t>D  1,727</t>
  </si>
  <si>
    <t>D  1,635</t>
  </si>
  <si>
    <t>D  1,906</t>
  </si>
  <si>
    <t>PENDIENETE</t>
  </si>
  <si>
    <t>PRNDIENTE</t>
  </si>
  <si>
    <t>AGROQUIMICA S.A. DE C.V.</t>
  </si>
  <si>
    <t>ALVARADO BRICEÑO ROBERTO</t>
  </si>
  <si>
    <t>ALVAREZ AGUIRRE ALEJANDRA</t>
  </si>
  <si>
    <t>ARENAS ROSILLO J EUGENIO</t>
  </si>
  <si>
    <t>ARROYO DELGADO OSCAR</t>
  </si>
  <si>
    <t>BAJIOGO SERVICIOS TURISTICOS INTEGR</t>
  </si>
  <si>
    <t>CALDERON TIRADO LAURA DEL CARMEN</t>
  </si>
  <si>
    <t>DEL VALLE MORONES IRMA</t>
  </si>
  <si>
    <t>GOMEZ DURAN CRISTINA DE LOS DOLORES</t>
  </si>
  <si>
    <t>JUAREZ GAYTAN JUAN EDUARDO</t>
  </si>
  <si>
    <t>LOPEZ GUEVARA MARCO ANTONIO</t>
  </si>
  <si>
    <t>LOPEZ MELENDEZ ROLANDO</t>
  </si>
  <si>
    <t>MARES MENDEZ IGNACIO</t>
  </si>
  <si>
    <t>MARTINEZ MACIEL SERVANDO RAFAEL</t>
  </si>
  <si>
    <t>MC COY TIMOTHY ALAN</t>
  </si>
  <si>
    <t>MEJIA DE LA TORRE MA GISELA</t>
  </si>
  <si>
    <t>MORAN ROSAS VICTOR</t>
  </si>
  <si>
    <t>MORENO RAMIREZ FERNANDO</t>
  </si>
  <si>
    <t>OLIO FINO S. DE R.L DE C.V</t>
  </si>
  <si>
    <t>PADRON RODRIGUEZ YAMARA</t>
  </si>
  <si>
    <t>PALLARES ZENEA MARIA PATRICIA ELISA</t>
  </si>
  <si>
    <t>POWERTRONICS S A DE C V</t>
  </si>
  <si>
    <t>RIOS GUZMAN MIGUEL</t>
  </si>
  <si>
    <t>SANCHEZ HURTADO NAHUM</t>
  </si>
  <si>
    <t>VAID MECANICA S.A DE C.V.</t>
  </si>
  <si>
    <t>VARGAS RANGEL ROSA ARIANA</t>
  </si>
  <si>
    <t>ZARATE BARRON J CARMEN</t>
  </si>
  <si>
    <t>D  2,435</t>
  </si>
  <si>
    <t>CARDENAS ORTEGA GERMAN</t>
  </si>
  <si>
    <t>HH</t>
  </si>
  <si>
    <t>II</t>
  </si>
  <si>
    <t>JJ</t>
  </si>
  <si>
    <t>LL</t>
  </si>
  <si>
    <t>I  1,438</t>
  </si>
  <si>
    <t>I  1,380</t>
  </si>
  <si>
    <t>I  1,419</t>
  </si>
  <si>
    <t>AR14922</t>
  </si>
  <si>
    <t>AS54408</t>
  </si>
  <si>
    <t>AS54431</t>
  </si>
  <si>
    <t>RF40849</t>
  </si>
  <si>
    <t>T 00077944</t>
  </si>
  <si>
    <t>S 00078102</t>
  </si>
  <si>
    <t>CARDENAS MANRIQUEZ J. GUADALUPE FEL</t>
  </si>
  <si>
    <t>LOPEZ BLANCA OLIVER</t>
  </si>
  <si>
    <t>SANDOVAL ESPINDOLA HECTOR</t>
  </si>
  <si>
    <t>D    401</t>
  </si>
  <si>
    <t>D  2,278</t>
  </si>
  <si>
    <t>D  3,294</t>
  </si>
  <si>
    <t>PEMDIENTE</t>
  </si>
  <si>
    <t>D  1,300</t>
  </si>
  <si>
    <t>D  3,295</t>
  </si>
  <si>
    <t>D  2,414</t>
  </si>
  <si>
    <t>D  2,566</t>
  </si>
  <si>
    <t>D  2,935</t>
  </si>
  <si>
    <t>D  2,710</t>
  </si>
  <si>
    <t>D  2,436</t>
  </si>
  <si>
    <t>D  1,975</t>
  </si>
  <si>
    <t>D    561</t>
  </si>
  <si>
    <t>D    201</t>
  </si>
  <si>
    <t>D  2,617</t>
  </si>
  <si>
    <t>D  3,306</t>
  </si>
  <si>
    <t>D  3,310</t>
  </si>
  <si>
    <t>D  3,311</t>
  </si>
  <si>
    <t>D  3,223</t>
  </si>
  <si>
    <t>1522-TCN17</t>
  </si>
  <si>
    <t>D  1,466</t>
  </si>
  <si>
    <t>D  3,151</t>
  </si>
  <si>
    <t>D  2,344</t>
  </si>
  <si>
    <t>D  2,994</t>
  </si>
  <si>
    <t>D  3,370</t>
  </si>
  <si>
    <t>D  3,318</t>
  </si>
  <si>
    <t>D  3,180</t>
  </si>
  <si>
    <t>D  3,240</t>
  </si>
  <si>
    <t>D    542</t>
  </si>
  <si>
    <t>D  1,997</t>
  </si>
  <si>
    <t>D  2,805</t>
  </si>
  <si>
    <t>D  3,371</t>
  </si>
  <si>
    <t>D  2,788</t>
  </si>
  <si>
    <t>D  3,366</t>
  </si>
  <si>
    <t>D  2,089</t>
  </si>
  <si>
    <t>D  3,137</t>
  </si>
  <si>
    <t>D  2,169</t>
  </si>
  <si>
    <t>D  3,108</t>
  </si>
  <si>
    <t>D  3,342</t>
  </si>
  <si>
    <t>D  2,193</t>
  </si>
  <si>
    <t>D  1,146</t>
  </si>
  <si>
    <t>D  2,833</t>
  </si>
  <si>
    <t>D    937</t>
  </si>
  <si>
    <t>D  3,028</t>
  </si>
  <si>
    <t>D  3,242</t>
  </si>
  <si>
    <t>D  1,479</t>
  </si>
  <si>
    <t>D  2,029</t>
  </si>
  <si>
    <t>D  2,103</t>
  </si>
  <si>
    <t>D  2,322</t>
  </si>
  <si>
    <t>D  3,334</t>
  </si>
  <si>
    <t>D  2,803</t>
  </si>
  <si>
    <t>D  3,239</t>
  </si>
  <si>
    <t>D  1,925</t>
  </si>
  <si>
    <t>ABOYTES CALDERON GABRIEL</t>
  </si>
  <si>
    <t>AGRO QUERETANA, S. DE R.L. DE C.V.</t>
  </si>
  <si>
    <t>ALBERTO FIGUEROA MA. DOLORES</t>
  </si>
  <si>
    <t>ALLEN CARBAJAL LINDA DEL CARMEN</t>
  </si>
  <si>
    <t>ARREGUIN ARELLANO SAUL</t>
  </si>
  <si>
    <t>ARROCERA DEL BAJIO S.A. DE C.V.</t>
  </si>
  <si>
    <t>BOREAL RESEARCH S.A. DE C.V.</t>
  </si>
  <si>
    <t>CARABAZA GUAJARDO JOSE FERNANDO</t>
  </si>
  <si>
    <t>DIAZ NUÑEZ RICARDO</t>
  </si>
  <si>
    <t>ESTRADA BALTAZAR ALEJANDRO</t>
  </si>
  <si>
    <t>FEREGRINO UGALDE MIGUEL</t>
  </si>
  <si>
    <t>FLORES ABOYTES JUAN ENRIQUE</t>
  </si>
  <si>
    <t>GALINDO GARCIA RICARDO</t>
  </si>
  <si>
    <t>GALVAN MANCERA JOSE</t>
  </si>
  <si>
    <t>GARCIA HEREDIA LETICIA</t>
  </si>
  <si>
    <t>GASTELUM CAZARES DAVID</t>
  </si>
  <si>
    <t>GONZALEZ RODRIGUEZ MARIA ELENA</t>
  </si>
  <si>
    <t>GRANADOS RICO EDEL</t>
  </si>
  <si>
    <t>GUERRA FRIAS RAFAEL</t>
  </si>
  <si>
    <t>HERRERA AGUIRRE LUIS VICENCIO</t>
  </si>
  <si>
    <t>JIMENEZ ACOSTA LILIANA GUADALUPE</t>
  </si>
  <si>
    <t>LEAL TAMAYO ROBERTO</t>
  </si>
  <si>
    <t>LEY SANCHEZ BLANCA ROSA DEL CARMEN</t>
  </si>
  <si>
    <t>MANCERA PEREZ EZEQUIEL</t>
  </si>
  <si>
    <t>MENDOZA MORALES ESTHER</t>
  </si>
  <si>
    <t>MERVIN MICHAEL</t>
  </si>
  <si>
    <t>MIRANDA ROSILLO LEOPOLDO</t>
  </si>
  <si>
    <t>MONTOYA DURAN ALFONCINA</t>
  </si>
  <si>
    <t>MORALES MALDONADO ENRIQUE</t>
  </si>
  <si>
    <t>ORNELAS VEGA MA DE LOS ANGELES</t>
  </si>
  <si>
    <t>PADRON RESENDIZ JESUS</t>
  </si>
  <si>
    <t>PIZANO HERNANDEZ JAIME</t>
  </si>
  <si>
    <t>PREMIER SEEDS MEXICANA S.A. DE C.V.</t>
  </si>
  <si>
    <t>PREMIER SEEDS MEXICANA, S.A. DE C.V</t>
  </si>
  <si>
    <t>PRODUCTORES GOMEZ S.P.R DE R.L</t>
  </si>
  <si>
    <t>RODRIGUEZ MONTANEZ RAUL</t>
  </si>
  <si>
    <t>RODRIGUEZ MORA MA. ISABEL</t>
  </si>
  <si>
    <t>ROJAS ESCOBEDO JOSE LUIS</t>
  </si>
  <si>
    <t>SALGADO PARAMO JOSE DANIEL</t>
  </si>
  <si>
    <t>SORIA LOPEZ FERNANDO</t>
  </si>
  <si>
    <t>VALDEZ MANJARREZ ARMANDO</t>
  </si>
  <si>
    <t>ZAMUDIO TINOCO GABRIEL</t>
  </si>
  <si>
    <t>KK</t>
  </si>
  <si>
    <t>NN</t>
  </si>
  <si>
    <t>OO</t>
  </si>
  <si>
    <t>PP</t>
  </si>
  <si>
    <t>QQ</t>
  </si>
  <si>
    <t>RR</t>
  </si>
  <si>
    <t>SS</t>
  </si>
  <si>
    <t>I  1,304</t>
  </si>
  <si>
    <t>WW</t>
  </si>
  <si>
    <t>D  3,122</t>
  </si>
  <si>
    <t>D  3,289</t>
  </si>
  <si>
    <t>D  3,075</t>
  </si>
  <si>
    <t>D  3,287</t>
  </si>
  <si>
    <t>D  2,632</t>
  </si>
  <si>
    <t>D  1,812</t>
  </si>
  <si>
    <t>D    705</t>
  </si>
  <si>
    <t>D  2,978</t>
  </si>
  <si>
    <t>D  3,288</t>
  </si>
  <si>
    <t>D  2,425</t>
  </si>
  <si>
    <t>D  2,362</t>
  </si>
  <si>
    <t>D  2,361</t>
  </si>
  <si>
    <t>D  1,301</t>
  </si>
  <si>
    <t>D  2,959</t>
  </si>
  <si>
    <t>D  2,238</t>
  </si>
  <si>
    <t>D  1,960</t>
  </si>
  <si>
    <t>D    984</t>
  </si>
  <si>
    <t>D  1,732</t>
  </si>
  <si>
    <t>D  3,107</t>
  </si>
  <si>
    <t>D  1,433</t>
  </si>
  <si>
    <t>D  2,898</t>
  </si>
  <si>
    <t>D  2,908</t>
  </si>
  <si>
    <t>D  1,134</t>
  </si>
  <si>
    <t>D  1,922</t>
  </si>
  <si>
    <t>D  1,936</t>
  </si>
  <si>
    <t>D  2,907</t>
  </si>
  <si>
    <t>D  1,509</t>
  </si>
  <si>
    <t>D    766</t>
  </si>
  <si>
    <t>D    323</t>
  </si>
  <si>
    <t>D    975</t>
  </si>
  <si>
    <t>D  1,490</t>
  </si>
  <si>
    <t>D     36</t>
  </si>
  <si>
    <t>D  3,110</t>
  </si>
  <si>
    <t>D  1,572</t>
  </si>
  <si>
    <t>D  3,263</t>
  </si>
  <si>
    <t>D  2,272</t>
  </si>
  <si>
    <t>D  3,274</t>
  </si>
  <si>
    <t>D  3,292</t>
  </si>
  <si>
    <t>D    363</t>
  </si>
  <si>
    <t>D  2,968</t>
  </si>
  <si>
    <t>D    226</t>
  </si>
  <si>
    <t>D  1,020</t>
  </si>
  <si>
    <t>D    556</t>
  </si>
  <si>
    <t>D    461</t>
  </si>
  <si>
    <t>D  2,840</t>
  </si>
  <si>
    <t>D  2,972</t>
  </si>
  <si>
    <t>AGUILAR PATIÑO GUADALUPE</t>
  </si>
  <si>
    <t>AGUIRRE RAMOS VICENTE</t>
  </si>
  <si>
    <t>ALCARAZ AVENDAñO CLAUDIA MAYELA</t>
  </si>
  <si>
    <t>ARREOLA SANDOVAL FRANCISCO</t>
  </si>
  <si>
    <t>ARRIAGA MARTINEZ ROBERTO</t>
  </si>
  <si>
    <t>ARROYO FRANCO BERTHA</t>
  </si>
  <si>
    <t>CHAZARO SENDEROS LUIS DARIO</t>
  </si>
  <si>
    <t>COMERCIALIZADORA ALPACEL S.A DE C.V</t>
  </si>
  <si>
    <t>CRISOSTOMO NUÑEZ FRANCISCO</t>
  </si>
  <si>
    <t>ESTRADA BUCIO YARETT</t>
  </si>
  <si>
    <t>EXECUTIVE VAN SERVICES SA DE CV</t>
  </si>
  <si>
    <t>FERTILIDAD DE SUELOS S. DE R.L.</t>
  </si>
  <si>
    <t>GARCIA MENDOZA LILIAN GUADALUPE</t>
  </si>
  <si>
    <t>GARCIA PEREA JUAN MANUEL</t>
  </si>
  <si>
    <t>GONZALEZ LOPEZ JUAN JAVIER</t>
  </si>
  <si>
    <t>GRUPO M.SEMINUEVOS S.A DE C.V.</t>
  </si>
  <si>
    <t>HERNANDEZ ARROYO ALEJANDRO</t>
  </si>
  <si>
    <t>HERRERA MARTINEZ LUIS DANIEL</t>
  </si>
  <si>
    <t>HIJAR SANCHEZ GERARDO</t>
  </si>
  <si>
    <t>HORTA GUZMAN MARIA EUGENIA</t>
  </si>
  <si>
    <t>LOPEZ CENTENO VICTOR JESUS</t>
  </si>
  <si>
    <t>MONTIEL CARRASCO ULISES</t>
  </si>
  <si>
    <t>MORALES HERNANDEZ HELENA</t>
  </si>
  <si>
    <t>MORALES LUGO MARCO ANTONIO</t>
  </si>
  <si>
    <t>MUÑOZ VEGA MANUEL</t>
  </si>
  <si>
    <t>OCHOA LABASTIDA HECTOR</t>
  </si>
  <si>
    <t>PARDO HERNANDEZ GUILLERMO</t>
  </si>
  <si>
    <t>PEREZ GARCIA JOSE FRANCISCO</t>
  </si>
  <si>
    <t>PEREZ JUAREZ EMILIANO</t>
  </si>
  <si>
    <t>PEREZ SAAVEDRA JULIO CESAR</t>
  </si>
  <si>
    <t>RAMIREZ TORRES DANTE</t>
  </si>
  <si>
    <t>REFACCIONES Y ACCESORIOS PARA LA IN</t>
  </si>
  <si>
    <t>RODRIGUEZ DE LA VEGA + ANGEL</t>
  </si>
  <si>
    <t>SANCHEZ MORALES IDALID</t>
  </si>
  <si>
    <t>SINERGIA IEM SA DE CV</t>
  </si>
  <si>
    <t>VALADEZ TOVAR MARIA DE LA LUZ</t>
  </si>
  <si>
    <t>VAZQUEZ TREJO ROSA MARIA</t>
  </si>
  <si>
    <t>VILLEGAS TORRES JAIME</t>
  </si>
  <si>
    <t>D  2,622</t>
  </si>
  <si>
    <t>MM</t>
  </si>
  <si>
    <t>I    193</t>
  </si>
  <si>
    <t>D  1,016</t>
  </si>
  <si>
    <t>D  2,645</t>
  </si>
  <si>
    <t>D  2,846</t>
  </si>
  <si>
    <t>D  2,315</t>
  </si>
  <si>
    <t>D  2,820</t>
  </si>
  <si>
    <t>D    418</t>
  </si>
  <si>
    <t>D  3,593</t>
  </si>
  <si>
    <t>RF-42099</t>
  </si>
  <si>
    <t>D  3,589</t>
  </si>
  <si>
    <t>RF-42097</t>
  </si>
  <si>
    <t>D  1,554</t>
  </si>
  <si>
    <t>D  3,581</t>
  </si>
  <si>
    <t>RF-42093</t>
  </si>
  <si>
    <t>D  2,810</t>
  </si>
  <si>
    <t>D  3,218</t>
  </si>
  <si>
    <t>D  3,276</t>
  </si>
  <si>
    <t>D  1,600</t>
  </si>
  <si>
    <t>D  3,216</t>
  </si>
  <si>
    <t>D  3,279</t>
  </si>
  <si>
    <t>D  2,851</t>
  </si>
  <si>
    <t>D  2,443</t>
  </si>
  <si>
    <t>D  2,814</t>
  </si>
  <si>
    <t>D  2,835</t>
  </si>
  <si>
    <t>D  3,136</t>
  </si>
  <si>
    <t>D  2,996</t>
  </si>
  <si>
    <t>D  3,587</t>
  </si>
  <si>
    <t>RF-42096</t>
  </si>
  <si>
    <t>D  3,590</t>
  </si>
  <si>
    <t>RF-42098</t>
  </si>
  <si>
    <t>D  1,107</t>
  </si>
  <si>
    <t>D  3,380</t>
  </si>
  <si>
    <t>D  3,130</t>
  </si>
  <si>
    <t>D  1,963</t>
  </si>
  <si>
    <t>D  1,842</t>
  </si>
  <si>
    <t>D  2,217</t>
  </si>
  <si>
    <t>D  2,619</t>
  </si>
  <si>
    <t>D  3,046</t>
  </si>
  <si>
    <t>D  1,404</t>
  </si>
  <si>
    <t>D  2,917</t>
  </si>
  <si>
    <t>D  1,802</t>
  </si>
  <si>
    <t>D    575</t>
  </si>
  <si>
    <t>D  3,583</t>
  </si>
  <si>
    <t>RF-42094</t>
  </si>
  <si>
    <t>D  3,040</t>
  </si>
  <si>
    <t>D  3,585</t>
  </si>
  <si>
    <t>RF-42095</t>
  </si>
  <si>
    <t>D  3,199</t>
  </si>
  <si>
    <t>D  2,487</t>
  </si>
  <si>
    <t>AGRICOLA ABASA SPR DE RL</t>
  </si>
  <si>
    <t>ALCANTAR CAMACHO RICARDO</t>
  </si>
  <si>
    <t>ALEJANDRI IBARRA ERNESTO</t>
  </si>
  <si>
    <t>ALMANZA RODRIGUEZ PEDRO</t>
  </si>
  <si>
    <t>ARIZAGA ZAMBRANO MARIA LAURA PATRIC</t>
  </si>
  <si>
    <t>ARREDONDO COSTILLA JUAN</t>
  </si>
  <si>
    <t>AXA SEGUROS, SA. DE CV.</t>
  </si>
  <si>
    <t>ENLACES TURISTICOS DEL BAJIO S.A. D</t>
  </si>
  <si>
    <t>FERVORSA SA DE CV</t>
  </si>
  <si>
    <t>GOMEZ ORTEGA MARIA</t>
  </si>
  <si>
    <t>GOMEZ SIERRA MARIA DEL CONSUELO</t>
  </si>
  <si>
    <t>GONZALEZ ESPITIA YOLANDA</t>
  </si>
  <si>
    <t>HERNANDEZ SANCHEZ DEYANIRA</t>
  </si>
  <si>
    <t>LAGUNA ROSILLO MARIA</t>
  </si>
  <si>
    <t>LOPEZ CORTES DIEGO HERNANDO</t>
  </si>
  <si>
    <t>LUGO MONTES AARON</t>
  </si>
  <si>
    <t>MAPUPITA S.A DE C.V.</t>
  </si>
  <si>
    <t>MENDEZ MARTINEZ OMAR</t>
  </si>
  <si>
    <t>MIRANDA MUñOZ OMAR</t>
  </si>
  <si>
    <t>MORENO PONCE CRISTINA</t>
  </si>
  <si>
    <t>PEREZ HERNANDEZ HORACIO</t>
  </si>
  <si>
    <t>POSCO MVWPC SA DE CV</t>
  </si>
  <si>
    <t>QUALITAS COMPAÑIA DE SEGUROS S.A. D</t>
  </si>
  <si>
    <t>QUINTANA CARRERA YOLANDA</t>
  </si>
  <si>
    <t>QUINTO LOPEZ JOSE</t>
  </si>
  <si>
    <t>RIVERA GARCIA RODOLFO</t>
  </si>
  <si>
    <t>RIVEREÑA METAL-MECANICA S.A DE C.V.</t>
  </si>
  <si>
    <t>RODRIGUEZ PALMA GERARDO</t>
  </si>
  <si>
    <t>ROSAS SANTIAGO</t>
  </si>
  <si>
    <t>SALAZAR JASSO HERNAN</t>
  </si>
  <si>
    <t>SILVA TRON ELISA</t>
  </si>
  <si>
    <t>SISTEMAS AVANZADOS DE IRRIGACION S.</t>
  </si>
  <si>
    <t>SOLIS ELIZABETH</t>
  </si>
  <si>
    <t>TORRES GALLEGOS CRISTOBAL</t>
  </si>
  <si>
    <t>TOYOTA FINANCIAL  SERVICES MEXICO S</t>
  </si>
  <si>
    <t>VARGAS RODRIGUEZ MARIA ESTHER</t>
  </si>
  <si>
    <t>VAZQUEZ SERAPIO MARCOS</t>
  </si>
  <si>
    <t>D  2,481</t>
  </si>
  <si>
    <t>D    482</t>
  </si>
  <si>
    <t>D  1,157</t>
  </si>
  <si>
    <t>D  3,238</t>
  </si>
  <si>
    <t>D  3,162</t>
  </si>
  <si>
    <t>D  2,852</t>
  </si>
  <si>
    <t>D  2,773</t>
  </si>
  <si>
    <t>D  1,992</t>
  </si>
  <si>
    <t>D  1,702</t>
  </si>
  <si>
    <t>D  2,867</t>
  </si>
  <si>
    <t>D  3,056</t>
  </si>
  <si>
    <t>D  2,743</t>
  </si>
  <si>
    <t>D  3,128</t>
  </si>
  <si>
    <t>D  3,250</t>
  </si>
  <si>
    <t>D  3,073</t>
  </si>
  <si>
    <t>D    509</t>
  </si>
  <si>
    <t>D  2,038</t>
  </si>
  <si>
    <t>D  2,824</t>
  </si>
  <si>
    <t>CAMARGO OROZCO OSCAR</t>
  </si>
  <si>
    <t>CARDENAS HERRERA ELINA</t>
  </si>
  <si>
    <t>COMERGALV S.A. DE C.V.</t>
  </si>
  <si>
    <t>FLORES GASPAR FRANCISCO JAVIER</t>
  </si>
  <si>
    <t>GARCIA PEREZ ISIDRO</t>
  </si>
  <si>
    <t>GARCIA PRESA BALTAZAR</t>
  </si>
  <si>
    <t>HERNANDEZ VITAL JESUS</t>
  </si>
  <si>
    <t>HERRERA FRAGOSO MIGUEL ANGEL</t>
  </si>
  <si>
    <t>INTAGRI S.C.</t>
  </si>
  <si>
    <t>JOYA ROSALES MARIO</t>
  </si>
  <si>
    <t>JUAREZ PATIÑO OFELIA</t>
  </si>
  <si>
    <t>LOPEZ MARIN ISAAC DAVID</t>
  </si>
  <si>
    <t>LUNA BALTAZAR SALVADOR</t>
  </si>
  <si>
    <t>MALAGON CANO MARIA GUADALUPE</t>
  </si>
  <si>
    <t>MAQUINADOS INDUSTRIALES EL PEDREGAL</t>
  </si>
  <si>
    <t>MARTE AUTORENTAS SA DE CV</t>
  </si>
  <si>
    <t>MARTINEZ LINDERO YOLANDA</t>
  </si>
  <si>
    <t>MERCAQUA, S.A. DE C.V.</t>
  </si>
  <si>
    <t>RAMIREZ MARTINEZ MA GABRIELA</t>
  </si>
  <si>
    <t>STAMATAKIS SYLVIA</t>
  </si>
  <si>
    <t>D  3,567</t>
  </si>
  <si>
    <t>D  1,197</t>
  </si>
  <si>
    <t>D  3,545</t>
  </si>
  <si>
    <t>D  3,209</t>
  </si>
  <si>
    <t>D  3,522</t>
  </si>
  <si>
    <t>D  1,830</t>
  </si>
  <si>
    <t>D  3,165</t>
  </si>
  <si>
    <t>D  3,124</t>
  </si>
  <si>
    <t>D  2,228</t>
  </si>
  <si>
    <t>D  3,574</t>
  </si>
  <si>
    <t>D  2,218</t>
  </si>
  <si>
    <t>D  2,855</t>
  </si>
  <si>
    <t>D  2,529</t>
  </si>
  <si>
    <t>D  3,351</t>
  </si>
  <si>
    <t>D  1,512</t>
  </si>
  <si>
    <t>D  2,116</t>
  </si>
  <si>
    <t>D  1,823</t>
  </si>
  <si>
    <t>D  2,131</t>
  </si>
  <si>
    <t>D  2,113</t>
  </si>
  <si>
    <t>D  3,164</t>
  </si>
  <si>
    <t>D  3,551</t>
  </si>
  <si>
    <t>D  2,815</t>
  </si>
  <si>
    <t>D  1,980</t>
  </si>
  <si>
    <t>D  1,132</t>
  </si>
  <si>
    <t>D  3,241</t>
  </si>
  <si>
    <t>D  3,633</t>
  </si>
  <si>
    <t>D  3,126</t>
  </si>
  <si>
    <t>D  3,548</t>
  </si>
  <si>
    <t>D  2,714</t>
  </si>
  <si>
    <t>D  1,296</t>
  </si>
  <si>
    <t>D  3,144</t>
  </si>
  <si>
    <t>D    930</t>
  </si>
  <si>
    <t>D  1,492</t>
  </si>
  <si>
    <t>D  3,363</t>
  </si>
  <si>
    <t>D  2,596</t>
  </si>
  <si>
    <t>D  3,511</t>
  </si>
  <si>
    <t>D    159</t>
  </si>
  <si>
    <t>D    356</t>
  </si>
  <si>
    <t>D  3,356</t>
  </si>
  <si>
    <t>D  1,822</t>
  </si>
  <si>
    <t>AGRICOLA AMIGO S.P.R. DE R.L.</t>
  </si>
  <si>
    <t>AGSA ASOCIADOS, S.C.</t>
  </si>
  <si>
    <t>ANAYA PALACIOS EDGAR</t>
  </si>
  <si>
    <t>ARCOS GARCIA GASPAR</t>
  </si>
  <si>
    <t>ARVIZU HERNANDEZ BENITO</t>
  </si>
  <si>
    <t>ASARE COMERCIAL S.A. DE C.V.</t>
  </si>
  <si>
    <t>BALTAZAR RODRIGUEZ JESUS</t>
  </si>
  <si>
    <t>BARCENAS SANCHEZ ALBERTO</t>
  </si>
  <si>
    <t>BOBBY DAVID</t>
  </si>
  <si>
    <t>CANO MENESES JOSE FELIPE</t>
  </si>
  <si>
    <t>CARRASCO HERNANDEZ MOISES</t>
  </si>
  <si>
    <t>CASTRO CONSTRUCCIONES Y MAQUINARIA</t>
  </si>
  <si>
    <t>CERVANTES MARTINEZ LETICIA</t>
  </si>
  <si>
    <t>CORTES VEGA RAUL</t>
  </si>
  <si>
    <t>ESCOTO IBARRA MARTIN</t>
  </si>
  <si>
    <t>GARCIA AGUILAR MIREYA XOCHIL</t>
  </si>
  <si>
    <t>GARCIA RIOS JORGE</t>
  </si>
  <si>
    <t>GARCIA SILVA BRENDA</t>
  </si>
  <si>
    <t>GONZALEZ LOPEZ ANA LAURA</t>
  </si>
  <si>
    <t>HIDALGO CERVANTES ELSA CATALINA</t>
  </si>
  <si>
    <t>ICA INFRAESTRUCTURA, S.A. DE C.V</t>
  </si>
  <si>
    <t>JUAREZ AREVALO MARTIN</t>
  </si>
  <si>
    <t>KUMI HASEGAWA</t>
  </si>
  <si>
    <t>MARTINEZ SERRANO MOISES</t>
  </si>
  <si>
    <t>MEJIA MANRIQUEZ J. CARMEN</t>
  </si>
  <si>
    <t>MONTOYA RODRIGUEZ SONIA</t>
  </si>
  <si>
    <t>MORENO ABOITES BARBARA ESTELA</t>
  </si>
  <si>
    <t>NUÑEZ MARTINEZ ALEJANDRO</t>
  </si>
  <si>
    <t>PALOMO CARRILLO AMELIA</t>
  </si>
  <si>
    <t>PATIñO SALINAS VICENTE</t>
  </si>
  <si>
    <t>PEREZ LICEA NABOR</t>
  </si>
  <si>
    <t>PLAZA INDUSTRIAL SA DE CV</t>
  </si>
  <si>
    <t>PRIVATE SECURITY CONTRACTORS DE MEX</t>
  </si>
  <si>
    <t>RAMIREZ MICHEL SANDRA MANUELA</t>
  </si>
  <si>
    <t>RAMIREZ SANCHEZ HUGO</t>
  </si>
  <si>
    <t>RODRIGUEZ HERNANDEZ FRANCISCO</t>
  </si>
  <si>
    <t>SERVIN HERNANDEZ ALEJANDRO</t>
  </si>
  <si>
    <t>SOO YOUNG KIM</t>
  </si>
  <si>
    <t>UNIVAR DE MEXICO SA DE CV</t>
  </si>
  <si>
    <t>VIAJES DOMINGUEZ S.A. DE C.V.</t>
  </si>
  <si>
    <t>VILLAREAL SANTIAGO MIGUEL</t>
  </si>
  <si>
    <t>D  1,824</t>
  </si>
  <si>
    <t>D  2,757</t>
  </si>
  <si>
    <t>D  2,128</t>
  </si>
  <si>
    <t>D  1,150</t>
  </si>
  <si>
    <t>D  1,548</t>
  </si>
  <si>
    <t>D  1,267</t>
  </si>
  <si>
    <t>D  1,559</t>
  </si>
  <si>
    <t>D  3,438</t>
  </si>
  <si>
    <t>D    535</t>
  </si>
  <si>
    <t>D    631</t>
  </si>
  <si>
    <t>D    870</t>
  </si>
  <si>
    <t>D  2,137</t>
  </si>
  <si>
    <t>D  2,969</t>
  </si>
  <si>
    <t>D    337</t>
  </si>
  <si>
    <t>D  3,068</t>
  </si>
  <si>
    <t>D  3,069</t>
  </si>
  <si>
    <t>D  3,367</t>
  </si>
  <si>
    <t>D  3,030</t>
  </si>
  <si>
    <t>D  1,166</t>
  </si>
  <si>
    <t>D  2,829</t>
  </si>
  <si>
    <t>D  1,690</t>
  </si>
  <si>
    <t>D  1,644</t>
  </si>
  <si>
    <t>D  3,400</t>
  </si>
  <si>
    <t>D  3,339</t>
  </si>
  <si>
    <t>D     38</t>
  </si>
  <si>
    <t>D  2,800</t>
  </si>
  <si>
    <t>D  3,063</t>
  </si>
  <si>
    <t>D  3,067</t>
  </si>
  <si>
    <t>D    649</t>
  </si>
  <si>
    <t>0219-TCN18</t>
  </si>
  <si>
    <t>T83489</t>
  </si>
  <si>
    <t>ARAUJO ALCALA RICARDO</t>
  </si>
  <si>
    <t>AZUARA GONZALEZ RYAN</t>
  </si>
  <si>
    <t>BELMAN MONTECILLO ROGELIO</t>
  </si>
  <si>
    <t>CERVANTES TRUJILLO MARIA</t>
  </si>
  <si>
    <t>COLEGIO GUANAJUATO, A.C.</t>
  </si>
  <si>
    <t>DE SANTIAGO VELAZQUEZ TARSICIO</t>
  </si>
  <si>
    <t>DOMINGUEZ GUTIERREZ MARIA GUADALUPE</t>
  </si>
  <si>
    <t>ESCOBEDO LEON MA IGNACIA</t>
  </si>
  <si>
    <t>FUENTES MALACATT EDGAR EDUARDO</t>
  </si>
  <si>
    <t>GALLEGOS RIOS OCTAVIO ALBERTO</t>
  </si>
  <si>
    <t>GODINEZ CABRERA PABLO</t>
  </si>
  <si>
    <t>HERNANDEZ AUDELO TOMAS</t>
  </si>
  <si>
    <t>HERNANDEZ GUERRERO MANUEL MOISES</t>
  </si>
  <si>
    <t>LUCIO CENTENO RICARDO</t>
  </si>
  <si>
    <t>MONDRAGON MILIAN GAUDENCIO</t>
  </si>
  <si>
    <t>MORIN RUIZ TOMAS</t>
  </si>
  <si>
    <t>PATIÑO ALBOR KAREN ALEJANDRA</t>
  </si>
  <si>
    <t>PATIÑO RODRIGUEZ MA. GUADALUPE</t>
  </si>
  <si>
    <t>PEREZ MARTINEZ MANUEL</t>
  </si>
  <si>
    <t>RIOS TOVAR PATRICIA EUGENIA</t>
  </si>
  <si>
    <t>RODAMIENTOS ORIENTALES S.A. DE C.V.</t>
  </si>
  <si>
    <t>ROJAS MOLINA ROGELIO</t>
  </si>
  <si>
    <t>ROJAS MOLINA ROMEO</t>
  </si>
  <si>
    <t>SAUCEDO ALEJANDRA</t>
  </si>
  <si>
    <t>TAPIA ACOSTA ROBERTO</t>
  </si>
  <si>
    <t>TROPPER S.A.P.I. DE C.V.</t>
  </si>
  <si>
    <t>VALENCIA PANTOJA JAIME</t>
  </si>
  <si>
    <t>VARGAS BOCANEGRA ANDREA MAGDALENA</t>
  </si>
  <si>
    <t>VAZQUEZ VENEGAS DEYANIRA</t>
  </si>
  <si>
    <t>ARROYO ARRIOLA ALVARO</t>
  </si>
  <si>
    <t>I  1,195</t>
  </si>
  <si>
    <t>I  1,330</t>
  </si>
  <si>
    <t>I    148</t>
  </si>
  <si>
    <t>D    920</t>
  </si>
  <si>
    <t>D  1,019</t>
  </si>
  <si>
    <t>D    267</t>
  </si>
  <si>
    <t>D    268</t>
  </si>
  <si>
    <t>D  2,534</t>
  </si>
  <si>
    <t>D    621</t>
  </si>
  <si>
    <t>D  3,062</t>
  </si>
  <si>
    <t>D  2,600</t>
  </si>
  <si>
    <t>D     16</t>
  </si>
  <si>
    <t>D  2,289</t>
  </si>
  <si>
    <t>D  2,363</t>
  </si>
  <si>
    <t>D  1,209</t>
  </si>
  <si>
    <t>D  1,060</t>
  </si>
  <si>
    <t>PENIENTE</t>
  </si>
  <si>
    <t>D    194</t>
  </si>
  <si>
    <t>D  1,762</t>
  </si>
  <si>
    <t>D    175</t>
  </si>
  <si>
    <t>D  1,883</t>
  </si>
  <si>
    <t>D  2,065</t>
  </si>
  <si>
    <t>D  2,134</t>
  </si>
  <si>
    <t>ARVIZU LLANOS GABRIELA</t>
  </si>
  <si>
    <t>DIAZ ACOSTA FRANCISCO</t>
  </si>
  <si>
    <t>ESPINOZA ZUÑIGA JORGE</t>
  </si>
  <si>
    <t>GARDUÑO ESTRADA EUGENIO</t>
  </si>
  <si>
    <t>GOMEZ ALVAREZ BENITO ALEJANDRO</t>
  </si>
  <si>
    <t>GUTIERREZ DELGADO JOSE ARIEL</t>
  </si>
  <si>
    <t>HUERTA CAMPOS MANUEL</t>
  </si>
  <si>
    <t>INSTITUTO VICENTE GUERRERO DE CELAY</t>
  </si>
  <si>
    <t>LINARES OCHOA JOSE MANUEL</t>
  </si>
  <si>
    <t>LOGISTICA Y SISTEMAS AUTOSUSTEN S.C</t>
  </si>
  <si>
    <t>LOPEZ GARCIA GILDARDO ARMANDO</t>
  </si>
  <si>
    <t>MEDELLIN HERNANDEZ ERNESTO</t>
  </si>
  <si>
    <t>MONTOYA IRMA LUCIA</t>
  </si>
  <si>
    <t>MORENO ALI</t>
  </si>
  <si>
    <t>MORENO TORRES MA. DOLORES</t>
  </si>
  <si>
    <t>NICOMETAL BAJIO SA DE CV</t>
  </si>
  <si>
    <t>ROCHA PATIñO BEATRIZ</t>
  </si>
  <si>
    <t>TOLEDO DE LEON OLGA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</si>
</sst>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0" borderId="0" xfId="0" applyFont="1"/>
    <xf numFmtId="0" fontId="2" fillId="0" borderId="0" xfId="0" applyFont="1" applyFill="1" applyAlignment="1"/>
    <xf numFmtId="14" fontId="5" fillId="0" borderId="0" xfId="0" applyNumberFormat="1" applyFont="1"/>
    <xf numFmtId="0" fontId="8" fillId="0" borderId="1" xfId="0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 applyProtection="1"/>
    <xf numFmtId="43" fontId="3" fillId="0" borderId="0" xfId="1" applyFont="1" applyFill="1" applyAlignment="1"/>
    <xf numFmtId="43" fontId="5" fillId="0" borderId="0" xfId="1" applyFont="1"/>
    <xf numFmtId="43" fontId="5" fillId="0" borderId="0" xfId="1" applyFont="1" applyFill="1"/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4" fontId="5" fillId="0" borderId="0" xfId="0" applyNumberFormat="1" applyFont="1" applyFill="1" applyAlignment="1">
      <alignment horizontal="left"/>
    </xf>
    <xf numFmtId="43" fontId="5" fillId="0" borderId="0" xfId="0" applyNumberFormat="1" applyFont="1" applyFill="1" applyAlignment="1">
      <alignment horizontal="right"/>
    </xf>
    <xf numFmtId="0" fontId="7" fillId="0" borderId="0" xfId="1" applyNumberFormat="1" applyFont="1" applyFill="1"/>
    <xf numFmtId="43" fontId="5" fillId="0" borderId="0" xfId="1" applyFont="1" applyFill="1" applyBorder="1"/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14" fontId="6" fillId="0" borderId="0" xfId="0" applyNumberFormat="1" applyFont="1" applyFill="1" applyAlignment="1">
      <alignment horizontal="left"/>
    </xf>
    <xf numFmtId="43" fontId="6" fillId="0" borderId="0" xfId="1" applyFont="1" applyFill="1"/>
    <xf numFmtId="0" fontId="6" fillId="0" borderId="0" xfId="2" applyNumberFormat="1" applyFont="1" applyFill="1"/>
    <xf numFmtId="14" fontId="6" fillId="0" borderId="0" xfId="0" applyNumberFormat="1" applyFont="1" applyFill="1"/>
    <xf numFmtId="14" fontId="6" fillId="0" borderId="0" xfId="0" applyNumberFormat="1" applyFont="1" applyFill="1" applyAlignment="1">
      <alignment horizontal="right"/>
    </xf>
    <xf numFmtId="43" fontId="5" fillId="0" borderId="2" xfId="1" applyFont="1" applyBorder="1"/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0" fontId="5" fillId="0" borderId="0" xfId="0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0" xfId="3" applyFont="1" applyFill="1"/>
    <xf numFmtId="14" fontId="5" fillId="0" borderId="0" xfId="3" applyNumberFormat="1" applyFont="1" applyFill="1"/>
    <xf numFmtId="0" fontId="5" fillId="0" borderId="0" xfId="3" applyFont="1" applyFill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/>
    <xf numFmtId="14" fontId="10" fillId="0" borderId="0" xfId="0" applyNumberFormat="1" applyFont="1"/>
    <xf numFmtId="14" fontId="0" fillId="0" borderId="0" xfId="0" applyNumberFormat="1"/>
    <xf numFmtId="43" fontId="4" fillId="0" borderId="0" xfId="1" applyFont="1" applyFill="1"/>
    <xf numFmtId="0" fontId="10" fillId="0" borderId="0" xfId="0" applyFont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7" fillId="0" borderId="0" xfId="0" applyNumberFormat="1" applyFont="1" applyFill="1"/>
    <xf numFmtId="0" fontId="5" fillId="2" borderId="0" xfId="0" applyFont="1" applyFill="1"/>
    <xf numFmtId="43" fontId="5" fillId="0" borderId="0" xfId="0" applyNumberFormat="1" applyFont="1" applyFill="1"/>
    <xf numFmtId="43" fontId="2" fillId="0" borderId="1" xfId="1" applyFont="1" applyFill="1" applyBorder="1" applyAlignment="1" applyProtection="1">
      <alignment horizontal="center" vertical="center"/>
    </xf>
    <xf numFmtId="0" fontId="7" fillId="0" borderId="0" xfId="0" applyFont="1"/>
    <xf numFmtId="43" fontId="2" fillId="0" borderId="1" xfId="1" applyFont="1" applyFill="1" applyBorder="1" applyAlignment="1" applyProtection="1">
      <alignment horizontal="center" vertical="center"/>
    </xf>
    <xf numFmtId="14" fontId="5" fillId="0" borderId="0" xfId="0" applyNumberFormat="1" applyFont="1" applyFill="1"/>
    <xf numFmtId="4" fontId="5" fillId="0" borderId="0" xfId="0" applyNumberFormat="1" applyFont="1" applyFill="1"/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14" fontId="5" fillId="0" borderId="0" xfId="0" applyNumberFormat="1" applyFont="1" applyAlignment="1">
      <alignment horizontal="center"/>
    </xf>
    <xf numFmtId="14" fontId="6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</cellXfs>
  <cellStyles count="4">
    <cellStyle name="Millares" xfId="1" builtinId="3"/>
    <cellStyle name="Millares 2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438150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1028700" cy="6000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523875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790574" cy="6000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523875</xdr:colOff>
      <xdr:row>3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1114424" cy="6000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371475</xdr:colOff>
      <xdr:row>3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981074" cy="4571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676275</xdr:colOff>
      <xdr:row>3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981074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438150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1028700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266700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857250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285750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876300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228600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819150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285750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876300" cy="600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371475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962025" cy="600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381001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990600" cy="6000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28575</xdr:rowOff>
    </xdr:from>
    <xdr:to>
      <xdr:col>2</xdr:col>
      <xdr:colOff>200025</xdr:colOff>
      <xdr:row>4</xdr:row>
      <xdr:rowOff>57149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8575"/>
          <a:ext cx="790574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opLeftCell="A158" workbookViewId="0">
      <selection activeCell="G169" sqref="G169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1.7109375" style="35" bestFit="1" customWidth="1"/>
    <col min="5" max="5" width="33.5703125" style="29" bestFit="1" customWidth="1"/>
    <col min="6" max="6" width="9.7109375" style="8" bestFit="1" customWidth="1"/>
    <col min="7" max="7" width="9" style="8" bestFit="1" customWidth="1"/>
    <col min="8" max="8" width="9.85546875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42705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75" t="s">
        <v>8</v>
      </c>
      <c r="G6" s="75"/>
      <c r="H6" s="28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</f>
        <v>227967.7</v>
      </c>
      <c r="I7" s="34"/>
      <c r="J7" s="12"/>
      <c r="K7" s="31"/>
    </row>
    <row r="8" spans="1:1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>+H7+F8-G8</f>
        <v>227817.7</v>
      </c>
    </row>
    <row r="9" spans="1:1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ref="H9:H72" si="0">+H8+F9-G9</f>
        <v>227217.7</v>
      </c>
      <c r="I9" s="37"/>
    </row>
    <row r="10" spans="1:11" x14ac:dyDescent="0.2">
      <c r="A10" s="19" t="s">
        <v>17</v>
      </c>
      <c r="B10" s="20">
        <v>42367</v>
      </c>
      <c r="C10" s="19" t="s">
        <v>18</v>
      </c>
      <c r="D10" s="17" t="s">
        <v>19</v>
      </c>
      <c r="E10" s="19" t="s">
        <v>20</v>
      </c>
      <c r="F10" s="21">
        <v>3030.01</v>
      </c>
      <c r="G10" s="21"/>
      <c r="H10" s="21">
        <f t="shared" si="0"/>
        <v>230247.71000000002</v>
      </c>
    </row>
    <row r="11" spans="1:11" x14ac:dyDescent="0.2">
      <c r="A11" s="1" t="s">
        <v>21</v>
      </c>
      <c r="B11" s="3">
        <v>42579</v>
      </c>
      <c r="C11" s="1" t="s">
        <v>11</v>
      </c>
      <c r="D11" s="18">
        <v>34085</v>
      </c>
      <c r="E11" s="1" t="s">
        <v>22</v>
      </c>
      <c r="F11" s="21"/>
      <c r="G11" s="7">
        <v>8</v>
      </c>
      <c r="H11" s="21">
        <f t="shared" si="0"/>
        <v>230239.71000000002</v>
      </c>
    </row>
    <row r="12" spans="1:11" x14ac:dyDescent="0.2">
      <c r="A12" s="19" t="s">
        <v>23</v>
      </c>
      <c r="B12" s="20">
        <v>42368</v>
      </c>
      <c r="C12" s="19" t="s">
        <v>24</v>
      </c>
      <c r="D12" s="17" t="s">
        <v>25</v>
      </c>
      <c r="E12" s="19" t="s">
        <v>26</v>
      </c>
      <c r="F12" s="21">
        <v>7219.68</v>
      </c>
      <c r="G12" s="21"/>
      <c r="H12" s="21">
        <f t="shared" si="0"/>
        <v>237459.39</v>
      </c>
    </row>
    <row r="13" spans="1:11" x14ac:dyDescent="0.2">
      <c r="A13" s="19" t="s">
        <v>27</v>
      </c>
      <c r="B13" s="20">
        <v>42070</v>
      </c>
      <c r="C13" s="19" t="s">
        <v>11</v>
      </c>
      <c r="D13" s="17">
        <v>26478</v>
      </c>
      <c r="E13" s="19" t="s">
        <v>28</v>
      </c>
      <c r="F13" s="21"/>
      <c r="G13" s="21">
        <v>25</v>
      </c>
      <c r="H13" s="21">
        <f t="shared" si="0"/>
        <v>237434.39</v>
      </c>
      <c r="J13" s="12"/>
    </row>
    <row r="14" spans="1:11" x14ac:dyDescent="0.2">
      <c r="A14" s="19" t="s">
        <v>29</v>
      </c>
      <c r="B14" s="20">
        <v>42062</v>
      </c>
      <c r="C14" s="19" t="s">
        <v>30</v>
      </c>
      <c r="D14" s="17" t="s">
        <v>31</v>
      </c>
      <c r="E14" s="22" t="s">
        <v>32</v>
      </c>
      <c r="F14" s="21">
        <v>1773.83</v>
      </c>
      <c r="G14" s="21"/>
      <c r="H14" s="21">
        <f t="shared" si="0"/>
        <v>239208.22</v>
      </c>
    </row>
    <row r="15" spans="1:11" x14ac:dyDescent="0.2">
      <c r="A15" s="1" t="s">
        <v>33</v>
      </c>
      <c r="B15" s="3">
        <v>42690</v>
      </c>
      <c r="C15" s="1" t="s">
        <v>11</v>
      </c>
      <c r="D15" s="18">
        <v>36095</v>
      </c>
      <c r="E15" s="1" t="s">
        <v>34</v>
      </c>
      <c r="F15" s="7"/>
      <c r="G15" s="7">
        <v>148</v>
      </c>
      <c r="H15" s="21">
        <f t="shared" si="0"/>
        <v>239060.22</v>
      </c>
    </row>
    <row r="16" spans="1:11" x14ac:dyDescent="0.2">
      <c r="A16" s="1" t="s">
        <v>35</v>
      </c>
      <c r="B16" s="3">
        <v>42643</v>
      </c>
      <c r="C16" s="1" t="s">
        <v>11</v>
      </c>
      <c r="D16" s="18">
        <v>35206</v>
      </c>
      <c r="E16" s="1" t="s">
        <v>36</v>
      </c>
      <c r="F16" s="21"/>
      <c r="G16" s="7">
        <v>235.62</v>
      </c>
      <c r="H16" s="21">
        <f t="shared" si="0"/>
        <v>238824.6</v>
      </c>
    </row>
    <row r="17" spans="1:10" x14ac:dyDescent="0.2">
      <c r="A17" s="1" t="s">
        <v>37</v>
      </c>
      <c r="B17" s="3">
        <v>42704</v>
      </c>
      <c r="C17" s="1" t="s">
        <v>11</v>
      </c>
      <c r="D17" s="18">
        <v>36389</v>
      </c>
      <c r="E17" s="1" t="s">
        <v>38</v>
      </c>
      <c r="F17" s="7"/>
      <c r="G17" s="7">
        <v>59.33</v>
      </c>
      <c r="H17" s="21">
        <f t="shared" si="0"/>
        <v>238765.27000000002</v>
      </c>
    </row>
    <row r="18" spans="1:10" x14ac:dyDescent="0.2">
      <c r="A18" s="19" t="s">
        <v>39</v>
      </c>
      <c r="B18" s="20">
        <v>42222</v>
      </c>
      <c r="C18" s="19" t="s">
        <v>11</v>
      </c>
      <c r="D18" s="17">
        <v>28365</v>
      </c>
      <c r="E18" s="19" t="s">
        <v>40</v>
      </c>
      <c r="F18" s="21"/>
      <c r="G18" s="21">
        <v>10</v>
      </c>
      <c r="H18" s="21">
        <f t="shared" si="0"/>
        <v>238755.27000000002</v>
      </c>
    </row>
    <row r="19" spans="1:10" x14ac:dyDescent="0.2">
      <c r="A19" s="19" t="s">
        <v>41</v>
      </c>
      <c r="B19" s="20">
        <v>42275</v>
      </c>
      <c r="C19" s="10" t="s">
        <v>11</v>
      </c>
      <c r="D19" s="17">
        <v>29107</v>
      </c>
      <c r="E19" s="19" t="s">
        <v>42</v>
      </c>
      <c r="F19" s="21"/>
      <c r="G19" s="21">
        <v>16050</v>
      </c>
      <c r="H19" s="21">
        <f t="shared" si="0"/>
        <v>222705.27000000002</v>
      </c>
    </row>
    <row r="20" spans="1:10" x14ac:dyDescent="0.2">
      <c r="A20" s="1" t="s">
        <v>43</v>
      </c>
      <c r="B20" s="3">
        <v>42692</v>
      </c>
      <c r="C20" s="1" t="s">
        <v>11</v>
      </c>
      <c r="D20" s="18">
        <v>36144</v>
      </c>
      <c r="E20" s="1" t="s">
        <v>44</v>
      </c>
      <c r="F20" s="7"/>
      <c r="G20" s="7">
        <v>122</v>
      </c>
      <c r="H20" s="21">
        <f t="shared" si="0"/>
        <v>222583.27000000002</v>
      </c>
      <c r="I20" s="36" t="s">
        <v>377</v>
      </c>
    </row>
    <row r="21" spans="1:10" x14ac:dyDescent="0.2">
      <c r="A21" s="19" t="s">
        <v>45</v>
      </c>
      <c r="B21" s="20">
        <v>42208</v>
      </c>
      <c r="C21" s="10" t="s">
        <v>11</v>
      </c>
      <c r="D21" s="17">
        <v>28121</v>
      </c>
      <c r="E21" s="19" t="s">
        <v>46</v>
      </c>
      <c r="F21" s="21"/>
      <c r="G21" s="21">
        <v>200</v>
      </c>
      <c r="H21" s="21">
        <f t="shared" si="0"/>
        <v>222383.27000000002</v>
      </c>
    </row>
    <row r="22" spans="1:10" x14ac:dyDescent="0.2">
      <c r="A22" s="19" t="s">
        <v>47</v>
      </c>
      <c r="B22" s="20">
        <v>42278</v>
      </c>
      <c r="C22" s="19" t="s">
        <v>11</v>
      </c>
      <c r="D22" s="17">
        <v>29227</v>
      </c>
      <c r="E22" s="19" t="s">
        <v>48</v>
      </c>
      <c r="F22" s="21"/>
      <c r="G22" s="21">
        <v>323</v>
      </c>
      <c r="H22" s="21">
        <f t="shared" si="0"/>
        <v>222060.27000000002</v>
      </c>
    </row>
    <row r="23" spans="1:10" x14ac:dyDescent="0.2">
      <c r="A23" s="19" t="s">
        <v>49</v>
      </c>
      <c r="B23" s="20">
        <v>42199</v>
      </c>
      <c r="C23" s="10" t="s">
        <v>11</v>
      </c>
      <c r="D23" s="17">
        <v>28031</v>
      </c>
      <c r="E23" s="19" t="s">
        <v>50</v>
      </c>
      <c r="F23" s="21"/>
      <c r="G23" s="21">
        <v>394.4</v>
      </c>
      <c r="H23" s="21">
        <f t="shared" si="0"/>
        <v>221665.87000000002</v>
      </c>
    </row>
    <row r="24" spans="1:10" x14ac:dyDescent="0.2">
      <c r="A24" s="19" t="s">
        <v>51</v>
      </c>
      <c r="B24" s="23">
        <v>42391</v>
      </c>
      <c r="C24" s="19" t="s">
        <v>52</v>
      </c>
      <c r="D24" s="17" t="s">
        <v>53</v>
      </c>
      <c r="E24" s="19" t="s">
        <v>54</v>
      </c>
      <c r="F24" s="21">
        <v>200</v>
      </c>
      <c r="G24" s="21"/>
      <c r="H24" s="21">
        <f t="shared" si="0"/>
        <v>221865.87000000002</v>
      </c>
    </row>
    <row r="25" spans="1:10" x14ac:dyDescent="0.2">
      <c r="A25" s="19" t="s">
        <v>55</v>
      </c>
      <c r="B25" s="23">
        <v>42488</v>
      </c>
      <c r="C25" s="19" t="s">
        <v>56</v>
      </c>
      <c r="D25" s="17">
        <v>32486</v>
      </c>
      <c r="E25" s="19" t="s">
        <v>57</v>
      </c>
      <c r="F25" s="21"/>
      <c r="G25" s="21">
        <v>3.17</v>
      </c>
      <c r="H25" s="21">
        <f t="shared" si="0"/>
        <v>221862.7</v>
      </c>
    </row>
    <row r="26" spans="1:10" x14ac:dyDescent="0.2">
      <c r="A26" s="1" t="s">
        <v>58</v>
      </c>
      <c r="B26" s="3">
        <v>42577</v>
      </c>
      <c r="C26" s="1" t="s">
        <v>11</v>
      </c>
      <c r="D26" s="18">
        <v>34033</v>
      </c>
      <c r="E26" s="1" t="s">
        <v>59</v>
      </c>
      <c r="F26" s="21"/>
      <c r="G26" s="7">
        <v>294.39999999999998</v>
      </c>
      <c r="H26" s="21">
        <f t="shared" si="0"/>
        <v>221568.30000000002</v>
      </c>
    </row>
    <row r="27" spans="1:10" x14ac:dyDescent="0.2">
      <c r="A27" s="19" t="s">
        <v>60</v>
      </c>
      <c r="B27" s="20">
        <v>42094</v>
      </c>
      <c r="C27" s="19" t="s">
        <v>61</v>
      </c>
      <c r="D27" s="17">
        <v>24761</v>
      </c>
      <c r="E27" s="19" t="s">
        <v>62</v>
      </c>
      <c r="F27" s="21"/>
      <c r="G27" s="21">
        <v>12255</v>
      </c>
      <c r="H27" s="21">
        <f t="shared" si="0"/>
        <v>209313.30000000002</v>
      </c>
      <c r="I27" s="37"/>
    </row>
    <row r="28" spans="1:10" x14ac:dyDescent="0.2">
      <c r="A28" s="19" t="s">
        <v>63</v>
      </c>
      <c r="B28" s="20">
        <v>42104</v>
      </c>
      <c r="C28" s="19" t="s">
        <v>61</v>
      </c>
      <c r="D28" s="17">
        <v>24762</v>
      </c>
      <c r="E28" s="19" t="s">
        <v>62</v>
      </c>
      <c r="F28" s="21"/>
      <c r="G28" s="21">
        <v>552.04999999999995</v>
      </c>
      <c r="H28" s="21">
        <f t="shared" si="0"/>
        <v>208761.25000000003</v>
      </c>
    </row>
    <row r="29" spans="1:10" x14ac:dyDescent="0.2">
      <c r="A29" s="19" t="s">
        <v>64</v>
      </c>
      <c r="B29" s="20">
        <v>42115</v>
      </c>
      <c r="C29" s="19" t="s">
        <v>61</v>
      </c>
      <c r="D29" s="17">
        <v>24763</v>
      </c>
      <c r="E29" s="19" t="s">
        <v>62</v>
      </c>
      <c r="F29" s="21"/>
      <c r="G29" s="21">
        <v>9370</v>
      </c>
      <c r="H29" s="21">
        <f t="shared" si="0"/>
        <v>199391.25000000003</v>
      </c>
      <c r="J29" s="12"/>
    </row>
    <row r="30" spans="1:10" x14ac:dyDescent="0.2">
      <c r="A30" s="19" t="s">
        <v>65</v>
      </c>
      <c r="B30" s="20">
        <v>42116</v>
      </c>
      <c r="C30" s="19" t="s">
        <v>61</v>
      </c>
      <c r="D30" s="17">
        <v>24764</v>
      </c>
      <c r="E30" s="19" t="s">
        <v>62</v>
      </c>
      <c r="F30" s="21"/>
      <c r="G30" s="21">
        <v>6051</v>
      </c>
      <c r="H30" s="21">
        <f t="shared" si="0"/>
        <v>193340.25000000003</v>
      </c>
    </row>
    <row r="31" spans="1:10" x14ac:dyDescent="0.2">
      <c r="A31" s="19" t="s">
        <v>66</v>
      </c>
      <c r="B31" s="20">
        <v>42151</v>
      </c>
      <c r="C31" s="19" t="s">
        <v>61</v>
      </c>
      <c r="D31" s="17">
        <v>24766</v>
      </c>
      <c r="E31" s="19" t="s">
        <v>62</v>
      </c>
      <c r="F31" s="21"/>
      <c r="G31" s="21">
        <v>2405.81</v>
      </c>
      <c r="H31" s="21">
        <f t="shared" si="0"/>
        <v>190934.44000000003</v>
      </c>
    </row>
    <row r="32" spans="1:10" x14ac:dyDescent="0.2">
      <c r="A32" s="19" t="s">
        <v>67</v>
      </c>
      <c r="B32" s="20">
        <v>42158</v>
      </c>
      <c r="C32" s="19" t="s">
        <v>61</v>
      </c>
      <c r="D32" s="17">
        <v>24767</v>
      </c>
      <c r="E32" s="19" t="s">
        <v>62</v>
      </c>
      <c r="F32" s="21"/>
      <c r="G32" s="21">
        <v>10050</v>
      </c>
      <c r="H32" s="21">
        <f t="shared" si="0"/>
        <v>180884.44000000003</v>
      </c>
    </row>
    <row r="33" spans="1:10" x14ac:dyDescent="0.2">
      <c r="A33" s="19" t="s">
        <v>68</v>
      </c>
      <c r="B33" s="23">
        <v>42468</v>
      </c>
      <c r="C33" s="19" t="s">
        <v>11</v>
      </c>
      <c r="D33" s="17">
        <v>32220</v>
      </c>
      <c r="E33" s="19" t="s">
        <v>69</v>
      </c>
      <c r="F33" s="21"/>
      <c r="G33" s="21">
        <v>580</v>
      </c>
      <c r="H33" s="21">
        <f t="shared" si="0"/>
        <v>180304.44000000003</v>
      </c>
    </row>
    <row r="34" spans="1:10" x14ac:dyDescent="0.2">
      <c r="A34" s="19" t="s">
        <v>70</v>
      </c>
      <c r="B34" s="20">
        <v>42065</v>
      </c>
      <c r="C34" s="19" t="s">
        <v>71</v>
      </c>
      <c r="D34" s="17">
        <v>26408</v>
      </c>
      <c r="E34" s="19" t="s">
        <v>72</v>
      </c>
      <c r="F34" s="21"/>
      <c r="G34" s="21">
        <v>2319.6</v>
      </c>
      <c r="H34" s="21">
        <f t="shared" si="0"/>
        <v>177984.84000000003</v>
      </c>
    </row>
    <row r="35" spans="1:10" x14ac:dyDescent="0.2">
      <c r="A35" s="1" t="s">
        <v>73</v>
      </c>
      <c r="B35" s="3">
        <v>42732</v>
      </c>
      <c r="C35" s="1" t="s">
        <v>11</v>
      </c>
      <c r="D35" s="18">
        <v>37104</v>
      </c>
      <c r="E35" s="1" t="s">
        <v>74</v>
      </c>
      <c r="F35" s="7"/>
      <c r="G35" s="7">
        <v>1253.29</v>
      </c>
      <c r="H35" s="21">
        <f t="shared" si="0"/>
        <v>176731.55000000002</v>
      </c>
      <c r="I35" s="36" t="s">
        <v>378</v>
      </c>
    </row>
    <row r="36" spans="1:10" x14ac:dyDescent="0.2">
      <c r="A36" s="19" t="s">
        <v>75</v>
      </c>
      <c r="B36" s="20">
        <v>42094</v>
      </c>
      <c r="C36" s="19" t="s">
        <v>11</v>
      </c>
      <c r="D36" s="17">
        <v>26735</v>
      </c>
      <c r="E36" s="19" t="s">
        <v>76</v>
      </c>
      <c r="F36" s="21"/>
      <c r="G36" s="21">
        <v>600</v>
      </c>
      <c r="H36" s="21">
        <f t="shared" si="0"/>
        <v>176131.55000000002</v>
      </c>
    </row>
    <row r="37" spans="1:10" x14ac:dyDescent="0.2">
      <c r="A37" s="19" t="s">
        <v>77</v>
      </c>
      <c r="B37" s="20">
        <v>42019</v>
      </c>
      <c r="C37" s="10" t="s">
        <v>11</v>
      </c>
      <c r="D37" s="17">
        <v>25853</v>
      </c>
      <c r="E37" s="19" t="s">
        <v>78</v>
      </c>
      <c r="F37" s="21"/>
      <c r="G37" s="21">
        <v>2191.4</v>
      </c>
      <c r="H37" s="21">
        <f t="shared" si="0"/>
        <v>173940.15000000002</v>
      </c>
      <c r="J37" s="12"/>
    </row>
    <row r="38" spans="1:10" x14ac:dyDescent="0.2">
      <c r="A38" s="19" t="s">
        <v>79</v>
      </c>
      <c r="B38" s="20">
        <v>42261</v>
      </c>
      <c r="C38" s="10" t="s">
        <v>80</v>
      </c>
      <c r="D38" s="17" t="s">
        <v>81</v>
      </c>
      <c r="E38" s="19" t="s">
        <v>82</v>
      </c>
      <c r="F38" s="21">
        <v>1376.02</v>
      </c>
      <c r="G38" s="21"/>
      <c r="H38" s="21">
        <f t="shared" si="0"/>
        <v>175316.17</v>
      </c>
    </row>
    <row r="39" spans="1:10" x14ac:dyDescent="0.2">
      <c r="A39" s="19" t="s">
        <v>83</v>
      </c>
      <c r="B39" s="20">
        <v>42368</v>
      </c>
      <c r="C39" s="19" t="s">
        <v>84</v>
      </c>
      <c r="D39" s="17" t="s">
        <v>85</v>
      </c>
      <c r="E39" s="19" t="s">
        <v>86</v>
      </c>
      <c r="F39" s="21">
        <v>3181.68</v>
      </c>
      <c r="G39" s="21"/>
      <c r="H39" s="21">
        <f t="shared" si="0"/>
        <v>178497.85</v>
      </c>
    </row>
    <row r="40" spans="1:10" x14ac:dyDescent="0.2">
      <c r="A40" s="19" t="s">
        <v>87</v>
      </c>
      <c r="B40" s="20">
        <v>42231</v>
      </c>
      <c r="C40" s="19" t="s">
        <v>88</v>
      </c>
      <c r="D40" s="17">
        <v>28495</v>
      </c>
      <c r="E40" s="19" t="s">
        <v>89</v>
      </c>
      <c r="F40" s="21"/>
      <c r="G40" s="21">
        <v>100</v>
      </c>
      <c r="H40" s="21">
        <f t="shared" si="0"/>
        <v>178397.85</v>
      </c>
    </row>
    <row r="41" spans="1:10" x14ac:dyDescent="0.2">
      <c r="A41" s="19" t="s">
        <v>90</v>
      </c>
      <c r="B41" s="20">
        <v>42060</v>
      </c>
      <c r="C41" s="19" t="s">
        <v>11</v>
      </c>
      <c r="D41" s="17">
        <v>26322</v>
      </c>
      <c r="E41" s="22" t="s">
        <v>91</v>
      </c>
      <c r="F41" s="21"/>
      <c r="G41" s="21">
        <v>20</v>
      </c>
      <c r="H41" s="21">
        <f t="shared" si="0"/>
        <v>178377.85</v>
      </c>
    </row>
    <row r="42" spans="1:10" x14ac:dyDescent="0.2">
      <c r="A42" s="1" t="s">
        <v>92</v>
      </c>
      <c r="B42" s="3">
        <v>42637</v>
      </c>
      <c r="C42" s="1" t="s">
        <v>11</v>
      </c>
      <c r="D42" s="18">
        <v>35073</v>
      </c>
      <c r="E42" s="1" t="s">
        <v>93</v>
      </c>
      <c r="F42" s="21"/>
      <c r="G42" s="7">
        <v>1199.99</v>
      </c>
      <c r="H42" s="21">
        <f t="shared" si="0"/>
        <v>177177.86000000002</v>
      </c>
    </row>
    <row r="43" spans="1:10" x14ac:dyDescent="0.2">
      <c r="A43" s="19" t="s">
        <v>94</v>
      </c>
      <c r="B43" s="20">
        <v>42368</v>
      </c>
      <c r="C43" s="19" t="s">
        <v>95</v>
      </c>
      <c r="D43" s="17" t="s">
        <v>96</v>
      </c>
      <c r="E43" s="19" t="s">
        <v>97</v>
      </c>
      <c r="F43" s="21">
        <v>3384.75</v>
      </c>
      <c r="G43" s="21"/>
      <c r="H43" s="21">
        <f t="shared" si="0"/>
        <v>180562.61000000002</v>
      </c>
    </row>
    <row r="44" spans="1:10" x14ac:dyDescent="0.2">
      <c r="A44" s="1" t="s">
        <v>98</v>
      </c>
      <c r="B44" s="3">
        <v>42712</v>
      </c>
      <c r="C44" s="1" t="s">
        <v>11</v>
      </c>
      <c r="D44" s="18">
        <v>36598</v>
      </c>
      <c r="E44" s="1" t="s">
        <v>99</v>
      </c>
      <c r="F44" s="7"/>
      <c r="G44" s="7">
        <v>1044.0899999999999</v>
      </c>
      <c r="H44" s="21">
        <f t="shared" si="0"/>
        <v>179518.52000000002</v>
      </c>
      <c r="I44" s="36" t="s">
        <v>379</v>
      </c>
    </row>
    <row r="45" spans="1:10" x14ac:dyDescent="0.2">
      <c r="A45" s="1" t="s">
        <v>100</v>
      </c>
      <c r="B45" s="3">
        <v>42714</v>
      </c>
      <c r="C45" s="1" t="s">
        <v>11</v>
      </c>
      <c r="D45" s="18">
        <v>36672</v>
      </c>
      <c r="E45" s="1" t="s">
        <v>101</v>
      </c>
      <c r="F45" s="7"/>
      <c r="G45" s="7">
        <v>420.97</v>
      </c>
      <c r="H45" s="21">
        <f t="shared" si="0"/>
        <v>179097.55000000002</v>
      </c>
    </row>
    <row r="46" spans="1:10" x14ac:dyDescent="0.2">
      <c r="A46" s="19" t="s">
        <v>102</v>
      </c>
      <c r="B46" s="23">
        <v>42475</v>
      </c>
      <c r="C46" s="19" t="s">
        <v>103</v>
      </c>
      <c r="D46" s="17" t="s">
        <v>104</v>
      </c>
      <c r="E46" s="19" t="s">
        <v>105</v>
      </c>
      <c r="F46" s="21">
        <v>840</v>
      </c>
      <c r="G46" s="21"/>
      <c r="H46" s="21">
        <f t="shared" si="0"/>
        <v>179937.55000000002</v>
      </c>
    </row>
    <row r="47" spans="1:10" x14ac:dyDescent="0.2">
      <c r="A47" s="1" t="s">
        <v>106</v>
      </c>
      <c r="B47" s="3">
        <v>42726</v>
      </c>
      <c r="C47" s="1" t="s">
        <v>11</v>
      </c>
      <c r="D47" s="18">
        <v>36946</v>
      </c>
      <c r="E47" s="1" t="s">
        <v>107</v>
      </c>
      <c r="F47" s="7"/>
      <c r="G47" s="7">
        <v>5108.08</v>
      </c>
      <c r="H47" s="21">
        <f t="shared" si="0"/>
        <v>174829.47000000003</v>
      </c>
    </row>
    <row r="48" spans="1:10" x14ac:dyDescent="0.2">
      <c r="A48" s="1" t="s">
        <v>108</v>
      </c>
      <c r="B48" s="3">
        <v>42712</v>
      </c>
      <c r="C48" s="1" t="s">
        <v>11</v>
      </c>
      <c r="D48" s="18">
        <v>36599</v>
      </c>
      <c r="E48" s="1" t="s">
        <v>109</v>
      </c>
      <c r="F48" s="7"/>
      <c r="G48" s="7">
        <v>225</v>
      </c>
      <c r="H48" s="21">
        <f t="shared" si="0"/>
        <v>174604.47000000003</v>
      </c>
    </row>
    <row r="49" spans="1:9" x14ac:dyDescent="0.2">
      <c r="A49" s="19" t="s">
        <v>110</v>
      </c>
      <c r="B49" s="20">
        <v>42366</v>
      </c>
      <c r="C49" s="19" t="s">
        <v>11</v>
      </c>
      <c r="D49" s="17">
        <v>30590</v>
      </c>
      <c r="E49" s="19" t="s">
        <v>111</v>
      </c>
      <c r="F49" s="21"/>
      <c r="G49" s="21">
        <v>100</v>
      </c>
      <c r="H49" s="21">
        <f t="shared" si="0"/>
        <v>174504.47000000003</v>
      </c>
    </row>
    <row r="50" spans="1:9" x14ac:dyDescent="0.2">
      <c r="A50" s="1" t="s">
        <v>112</v>
      </c>
      <c r="B50" s="3">
        <v>42732</v>
      </c>
      <c r="C50" s="1" t="s">
        <v>11</v>
      </c>
      <c r="D50" s="18">
        <v>37132</v>
      </c>
      <c r="E50" s="1" t="s">
        <v>113</v>
      </c>
      <c r="F50" s="7"/>
      <c r="G50" s="7">
        <v>500</v>
      </c>
      <c r="H50" s="21">
        <f t="shared" si="0"/>
        <v>174004.47000000003</v>
      </c>
    </row>
    <row r="51" spans="1:9" x14ac:dyDescent="0.2">
      <c r="A51" s="19" t="s">
        <v>115</v>
      </c>
      <c r="B51" s="23">
        <v>42510</v>
      </c>
      <c r="C51" s="19" t="s">
        <v>11</v>
      </c>
      <c r="D51" s="17">
        <v>32846</v>
      </c>
      <c r="E51" s="19" t="s">
        <v>114</v>
      </c>
      <c r="F51" s="21"/>
      <c r="G51" s="21">
        <v>1025</v>
      </c>
      <c r="H51" s="21">
        <f t="shared" si="0"/>
        <v>172979.47000000003</v>
      </c>
    </row>
    <row r="52" spans="1:9" x14ac:dyDescent="0.2">
      <c r="A52" s="19" t="s">
        <v>116</v>
      </c>
      <c r="B52" s="20">
        <v>42167</v>
      </c>
      <c r="C52" s="19" t="s">
        <v>11</v>
      </c>
      <c r="D52" s="17">
        <v>27546</v>
      </c>
      <c r="E52" s="19" t="s">
        <v>117</v>
      </c>
      <c r="F52" s="21"/>
      <c r="G52" s="21">
        <v>100</v>
      </c>
      <c r="H52" s="21">
        <f t="shared" si="0"/>
        <v>172879.47000000003</v>
      </c>
    </row>
    <row r="53" spans="1:9" x14ac:dyDescent="0.2">
      <c r="A53" s="19" t="s">
        <v>118</v>
      </c>
      <c r="B53" s="20">
        <v>42368</v>
      </c>
      <c r="C53" s="19" t="s">
        <v>119</v>
      </c>
      <c r="D53" s="17" t="s">
        <v>120</v>
      </c>
      <c r="E53" s="19" t="s">
        <v>121</v>
      </c>
      <c r="F53" s="21">
        <v>3030</v>
      </c>
      <c r="G53" s="21"/>
      <c r="H53" s="21">
        <f t="shared" si="0"/>
        <v>175909.47000000003</v>
      </c>
    </row>
    <row r="54" spans="1:9" x14ac:dyDescent="0.2">
      <c r="A54" s="19" t="s">
        <v>122</v>
      </c>
      <c r="B54" s="20">
        <v>42368</v>
      </c>
      <c r="C54" s="19" t="s">
        <v>123</v>
      </c>
      <c r="D54" s="17" t="s">
        <v>124</v>
      </c>
      <c r="E54" s="19" t="s">
        <v>121</v>
      </c>
      <c r="F54" s="21">
        <v>1840</v>
      </c>
      <c r="G54" s="21"/>
      <c r="H54" s="21">
        <f t="shared" si="0"/>
        <v>177749.47000000003</v>
      </c>
    </row>
    <row r="55" spans="1:9" x14ac:dyDescent="0.2">
      <c r="A55" s="1" t="s">
        <v>126</v>
      </c>
      <c r="B55" s="3">
        <v>42672</v>
      </c>
      <c r="C55" s="1" t="s">
        <v>127</v>
      </c>
      <c r="D55" s="18" t="s">
        <v>128</v>
      </c>
      <c r="E55" s="1" t="s">
        <v>129</v>
      </c>
      <c r="F55" s="7">
        <v>800</v>
      </c>
      <c r="G55" s="7"/>
      <c r="H55" s="21">
        <f t="shared" si="0"/>
        <v>178549.47000000003</v>
      </c>
    </row>
    <row r="56" spans="1:9" x14ac:dyDescent="0.2">
      <c r="A56" s="1" t="s">
        <v>130</v>
      </c>
      <c r="B56" s="3">
        <v>42706</v>
      </c>
      <c r="C56" s="1" t="s">
        <v>11</v>
      </c>
      <c r="D56" s="18">
        <v>36464</v>
      </c>
      <c r="E56" s="1" t="s">
        <v>131</v>
      </c>
      <c r="F56" s="7"/>
      <c r="G56" s="7">
        <v>2750</v>
      </c>
      <c r="H56" s="21">
        <f t="shared" si="0"/>
        <v>175799.47000000003</v>
      </c>
      <c r="I56" s="36" t="s">
        <v>399</v>
      </c>
    </row>
    <row r="57" spans="1:9" x14ac:dyDescent="0.2">
      <c r="A57" s="1" t="s">
        <v>132</v>
      </c>
      <c r="B57" s="3">
        <v>42681</v>
      </c>
      <c r="C57" s="1" t="s">
        <v>133</v>
      </c>
      <c r="D57" s="18" t="s">
        <v>134</v>
      </c>
      <c r="E57" s="1" t="s">
        <v>135</v>
      </c>
      <c r="F57" s="7"/>
      <c r="G57" s="7">
        <v>2700</v>
      </c>
      <c r="H57" s="21">
        <f t="shared" si="0"/>
        <v>173099.47000000003</v>
      </c>
    </row>
    <row r="58" spans="1:9" x14ac:dyDescent="0.2">
      <c r="A58" s="1" t="s">
        <v>136</v>
      </c>
      <c r="B58" s="3">
        <v>42681</v>
      </c>
      <c r="C58" s="1" t="s">
        <v>137</v>
      </c>
      <c r="D58" s="18" t="s">
        <v>138</v>
      </c>
      <c r="E58" s="1" t="s">
        <v>135</v>
      </c>
      <c r="F58" s="7">
        <v>5368</v>
      </c>
      <c r="G58" s="7"/>
      <c r="H58" s="21">
        <f t="shared" si="0"/>
        <v>178467.47000000003</v>
      </c>
    </row>
    <row r="59" spans="1:9" x14ac:dyDescent="0.2">
      <c r="A59" s="1" t="s">
        <v>139</v>
      </c>
      <c r="B59" s="3">
        <v>42669</v>
      </c>
      <c r="C59" s="1" t="s">
        <v>140</v>
      </c>
      <c r="D59" s="18" t="s">
        <v>141</v>
      </c>
      <c r="E59" s="1" t="s">
        <v>142</v>
      </c>
      <c r="F59" s="7">
        <v>782.15</v>
      </c>
      <c r="G59" s="7"/>
      <c r="H59" s="21">
        <f t="shared" si="0"/>
        <v>179249.62000000002</v>
      </c>
    </row>
    <row r="60" spans="1:9" x14ac:dyDescent="0.2">
      <c r="A60" s="1" t="s">
        <v>143</v>
      </c>
      <c r="B60" s="3">
        <v>42675</v>
      </c>
      <c r="C60" s="1" t="s">
        <v>11</v>
      </c>
      <c r="D60" s="18">
        <v>35804</v>
      </c>
      <c r="E60" s="1" t="s">
        <v>144</v>
      </c>
      <c r="F60" s="7"/>
      <c r="G60" s="7">
        <v>788.91</v>
      </c>
      <c r="H60" s="21">
        <f t="shared" si="0"/>
        <v>178460.71000000002</v>
      </c>
      <c r="I60" s="36" t="s">
        <v>381</v>
      </c>
    </row>
    <row r="61" spans="1:9" x14ac:dyDescent="0.2">
      <c r="A61" s="19" t="s">
        <v>145</v>
      </c>
      <c r="B61" s="20">
        <v>42038</v>
      </c>
      <c r="C61" s="19" t="s">
        <v>11</v>
      </c>
      <c r="D61" s="17">
        <v>26088</v>
      </c>
      <c r="E61" s="22" t="s">
        <v>146</v>
      </c>
      <c r="F61" s="21"/>
      <c r="G61" s="21">
        <v>4.3</v>
      </c>
      <c r="H61" s="21">
        <f t="shared" si="0"/>
        <v>178456.41000000003</v>
      </c>
    </row>
    <row r="62" spans="1:9" x14ac:dyDescent="0.2">
      <c r="A62" s="1" t="s">
        <v>147</v>
      </c>
      <c r="B62" s="3">
        <v>42706</v>
      </c>
      <c r="C62" s="1" t="s">
        <v>11</v>
      </c>
      <c r="D62" s="18">
        <v>36476</v>
      </c>
      <c r="E62" s="1" t="s">
        <v>148</v>
      </c>
      <c r="F62" s="7"/>
      <c r="G62" s="7">
        <v>100</v>
      </c>
      <c r="H62" s="21">
        <f t="shared" si="0"/>
        <v>178356.41000000003</v>
      </c>
    </row>
    <row r="63" spans="1:9" x14ac:dyDescent="0.2">
      <c r="A63" s="19" t="s">
        <v>149</v>
      </c>
      <c r="B63" s="20">
        <v>42368</v>
      </c>
      <c r="C63" s="19" t="s">
        <v>150</v>
      </c>
      <c r="D63" s="17" t="s">
        <v>151</v>
      </c>
      <c r="E63" s="19" t="s">
        <v>152</v>
      </c>
      <c r="F63" s="21">
        <v>3030.01</v>
      </c>
      <c r="G63" s="21"/>
      <c r="H63" s="21">
        <f t="shared" si="0"/>
        <v>181386.42000000004</v>
      </c>
    </row>
    <row r="64" spans="1:9" x14ac:dyDescent="0.2">
      <c r="A64" s="19" t="s">
        <v>153</v>
      </c>
      <c r="B64" s="20">
        <v>42144</v>
      </c>
      <c r="C64" s="19" t="s">
        <v>11</v>
      </c>
      <c r="D64" s="17">
        <v>27263</v>
      </c>
      <c r="E64" s="19" t="s">
        <v>154</v>
      </c>
      <c r="F64" s="21"/>
      <c r="G64" s="21">
        <v>774.08</v>
      </c>
      <c r="H64" s="21">
        <f t="shared" si="0"/>
        <v>180612.34000000005</v>
      </c>
    </row>
    <row r="65" spans="1:9" x14ac:dyDescent="0.2">
      <c r="A65" s="1" t="s">
        <v>155</v>
      </c>
      <c r="B65" s="3">
        <v>42725</v>
      </c>
      <c r="C65" s="1" t="s">
        <v>11</v>
      </c>
      <c r="D65" s="18">
        <v>36891</v>
      </c>
      <c r="E65" s="1" t="s">
        <v>156</v>
      </c>
      <c r="F65" s="7"/>
      <c r="G65" s="7">
        <v>195.23</v>
      </c>
      <c r="H65" s="21">
        <f t="shared" si="0"/>
        <v>180417.11000000004</v>
      </c>
      <c r="I65" s="36" t="s">
        <v>397</v>
      </c>
    </row>
    <row r="66" spans="1:9" x14ac:dyDescent="0.2">
      <c r="A66" s="19" t="s">
        <v>157</v>
      </c>
      <c r="B66" s="23">
        <v>42508</v>
      </c>
      <c r="C66" s="19" t="s">
        <v>11</v>
      </c>
      <c r="D66" s="17">
        <v>32815</v>
      </c>
      <c r="E66" s="19" t="s">
        <v>158</v>
      </c>
      <c r="F66" s="21"/>
      <c r="G66" s="21">
        <v>200</v>
      </c>
      <c r="H66" s="21">
        <f t="shared" si="0"/>
        <v>180217.11000000004</v>
      </c>
    </row>
    <row r="67" spans="1:9" x14ac:dyDescent="0.2">
      <c r="A67" s="1" t="s">
        <v>159</v>
      </c>
      <c r="B67" s="3">
        <v>42607</v>
      </c>
      <c r="C67" s="1" t="s">
        <v>11</v>
      </c>
      <c r="D67" s="18">
        <v>34589</v>
      </c>
      <c r="E67" s="1" t="s">
        <v>160</v>
      </c>
      <c r="F67" s="7"/>
      <c r="G67" s="7">
        <v>305.01</v>
      </c>
      <c r="H67" s="21">
        <f t="shared" si="0"/>
        <v>179912.10000000003</v>
      </c>
    </row>
    <row r="68" spans="1:9" x14ac:dyDescent="0.2">
      <c r="A68" s="1" t="s">
        <v>161</v>
      </c>
      <c r="B68" s="3">
        <v>42732</v>
      </c>
      <c r="C68" s="1" t="s">
        <v>11</v>
      </c>
      <c r="D68" s="18">
        <v>37128</v>
      </c>
      <c r="E68" s="1" t="s">
        <v>162</v>
      </c>
      <c r="F68" s="7"/>
      <c r="G68" s="7">
        <v>1500</v>
      </c>
      <c r="H68" s="21">
        <f t="shared" si="0"/>
        <v>178412.10000000003</v>
      </c>
      <c r="I68" s="36" t="s">
        <v>382</v>
      </c>
    </row>
    <row r="69" spans="1:9" x14ac:dyDescent="0.2">
      <c r="A69" s="1" t="s">
        <v>163</v>
      </c>
      <c r="B69" s="3">
        <v>42612</v>
      </c>
      <c r="C69" s="1" t="s">
        <v>164</v>
      </c>
      <c r="D69" s="18" t="s">
        <v>165</v>
      </c>
      <c r="E69" s="1" t="s">
        <v>166</v>
      </c>
      <c r="F69" s="7">
        <v>746</v>
      </c>
      <c r="G69" s="7"/>
      <c r="H69" s="21">
        <f t="shared" si="0"/>
        <v>179158.10000000003</v>
      </c>
    </row>
    <row r="70" spans="1:9" x14ac:dyDescent="0.2">
      <c r="A70" s="19" t="s">
        <v>167</v>
      </c>
      <c r="B70" s="20">
        <v>42139</v>
      </c>
      <c r="C70" s="19" t="s">
        <v>11</v>
      </c>
      <c r="D70" s="17">
        <v>27210</v>
      </c>
      <c r="E70" s="19" t="s">
        <v>168</v>
      </c>
      <c r="F70" s="21"/>
      <c r="G70" s="21">
        <v>200</v>
      </c>
      <c r="H70" s="21">
        <f t="shared" si="0"/>
        <v>178958.10000000003</v>
      </c>
    </row>
    <row r="71" spans="1:9" x14ac:dyDescent="0.2">
      <c r="A71" s="1" t="s">
        <v>169</v>
      </c>
      <c r="B71" s="3">
        <v>42683</v>
      </c>
      <c r="C71" s="1" t="s">
        <v>11</v>
      </c>
      <c r="D71" s="18">
        <v>35925</v>
      </c>
      <c r="E71" s="1" t="s">
        <v>170</v>
      </c>
      <c r="F71" s="7"/>
      <c r="G71" s="7">
        <v>1500</v>
      </c>
      <c r="H71" s="21">
        <f t="shared" si="0"/>
        <v>177458.10000000003</v>
      </c>
      <c r="I71" s="36" t="s">
        <v>383</v>
      </c>
    </row>
    <row r="72" spans="1:9" x14ac:dyDescent="0.2">
      <c r="A72" s="1" t="s">
        <v>171</v>
      </c>
      <c r="B72" s="3">
        <v>42594</v>
      </c>
      <c r="C72" s="1" t="s">
        <v>11</v>
      </c>
      <c r="D72" s="18">
        <v>34374</v>
      </c>
      <c r="E72" s="1" t="s">
        <v>172</v>
      </c>
      <c r="F72" s="7"/>
      <c r="G72" s="7">
        <v>100</v>
      </c>
      <c r="H72" s="21">
        <f t="shared" si="0"/>
        <v>177358.10000000003</v>
      </c>
    </row>
    <row r="73" spans="1:9" x14ac:dyDescent="0.2">
      <c r="A73" s="1" t="s">
        <v>173</v>
      </c>
      <c r="B73" s="3">
        <v>42734</v>
      </c>
      <c r="C73" s="1" t="s">
        <v>11</v>
      </c>
      <c r="D73" s="18">
        <v>37210</v>
      </c>
      <c r="E73" s="1" t="s">
        <v>174</v>
      </c>
      <c r="F73" s="7"/>
      <c r="G73" s="7">
        <v>9189.16</v>
      </c>
      <c r="H73" s="21">
        <f t="shared" ref="H73:H136" si="1">+H72+F73-G73</f>
        <v>168168.94000000003</v>
      </c>
      <c r="I73" s="36" t="s">
        <v>384</v>
      </c>
    </row>
    <row r="74" spans="1:9" x14ac:dyDescent="0.2">
      <c r="A74" s="1" t="s">
        <v>175</v>
      </c>
      <c r="B74" s="3">
        <v>42685</v>
      </c>
      <c r="C74" s="1" t="s">
        <v>11</v>
      </c>
      <c r="D74" s="18">
        <v>35999</v>
      </c>
      <c r="E74" s="1" t="s">
        <v>176</v>
      </c>
      <c r="F74" s="7"/>
      <c r="G74" s="7">
        <v>116</v>
      </c>
      <c r="H74" s="21">
        <f t="shared" si="1"/>
        <v>168052.94000000003</v>
      </c>
    </row>
    <row r="75" spans="1:9" x14ac:dyDescent="0.2">
      <c r="A75" s="19" t="s">
        <v>177</v>
      </c>
      <c r="B75" s="20">
        <v>42047</v>
      </c>
      <c r="C75" s="19" t="s">
        <v>11</v>
      </c>
      <c r="D75" s="17">
        <v>26194</v>
      </c>
      <c r="E75" s="22" t="s">
        <v>178</v>
      </c>
      <c r="F75" s="21"/>
      <c r="G75" s="21">
        <v>1200</v>
      </c>
      <c r="H75" s="21">
        <f t="shared" si="1"/>
        <v>166852.94000000003</v>
      </c>
    </row>
    <row r="76" spans="1:9" x14ac:dyDescent="0.2">
      <c r="A76" s="19" t="s">
        <v>179</v>
      </c>
      <c r="B76" s="20">
        <v>42072</v>
      </c>
      <c r="C76" s="19" t="s">
        <v>11</v>
      </c>
      <c r="D76" s="17">
        <v>26489</v>
      </c>
      <c r="E76" s="19" t="s">
        <v>180</v>
      </c>
      <c r="F76" s="21"/>
      <c r="G76" s="21">
        <v>270</v>
      </c>
      <c r="H76" s="21">
        <f t="shared" si="1"/>
        <v>166582.94000000003</v>
      </c>
    </row>
    <row r="77" spans="1:9" x14ac:dyDescent="0.2">
      <c r="A77" s="19" t="s">
        <v>181</v>
      </c>
      <c r="B77" s="23">
        <v>42427</v>
      </c>
      <c r="C77" s="19" t="s">
        <v>11</v>
      </c>
      <c r="D77" s="17">
        <v>31551</v>
      </c>
      <c r="E77" s="19" t="s">
        <v>182</v>
      </c>
      <c r="F77" s="21"/>
      <c r="G77" s="21">
        <v>2960.2</v>
      </c>
      <c r="H77" s="21">
        <f t="shared" si="1"/>
        <v>163622.74000000002</v>
      </c>
    </row>
    <row r="78" spans="1:9" x14ac:dyDescent="0.2">
      <c r="A78" s="1" t="s">
        <v>183</v>
      </c>
      <c r="B78" s="3">
        <v>42717</v>
      </c>
      <c r="C78" s="1" t="s">
        <v>11</v>
      </c>
      <c r="D78" s="18">
        <v>36719</v>
      </c>
      <c r="E78" s="1" t="s">
        <v>182</v>
      </c>
      <c r="F78" s="7"/>
      <c r="G78" s="7">
        <v>1460</v>
      </c>
      <c r="H78" s="21">
        <f t="shared" si="1"/>
        <v>162162.74000000002</v>
      </c>
    </row>
    <row r="79" spans="1:9" x14ac:dyDescent="0.2">
      <c r="A79" s="19" t="s">
        <v>184</v>
      </c>
      <c r="B79" s="20">
        <v>42369</v>
      </c>
      <c r="C79" s="19" t="s">
        <v>185</v>
      </c>
      <c r="D79" s="17">
        <v>33110</v>
      </c>
      <c r="E79" s="19" t="s">
        <v>186</v>
      </c>
      <c r="F79" s="21"/>
      <c r="G79" s="21">
        <v>1601.36</v>
      </c>
      <c r="H79" s="21">
        <f t="shared" si="1"/>
        <v>160561.38000000003</v>
      </c>
    </row>
    <row r="80" spans="1:9" x14ac:dyDescent="0.2">
      <c r="A80" s="1" t="s">
        <v>187</v>
      </c>
      <c r="B80" s="3">
        <v>42651</v>
      </c>
      <c r="C80" s="1" t="s">
        <v>11</v>
      </c>
      <c r="D80" s="18">
        <v>35364</v>
      </c>
      <c r="E80" s="1" t="s">
        <v>188</v>
      </c>
      <c r="F80" s="7"/>
      <c r="G80" s="7">
        <v>77.14</v>
      </c>
      <c r="H80" s="21">
        <f t="shared" si="1"/>
        <v>160484.24000000002</v>
      </c>
    </row>
    <row r="81" spans="1:9" x14ac:dyDescent="0.2">
      <c r="A81" s="1" t="s">
        <v>189</v>
      </c>
      <c r="B81" s="3">
        <v>42713</v>
      </c>
      <c r="C81" s="1" t="s">
        <v>11</v>
      </c>
      <c r="D81" s="18">
        <v>36635</v>
      </c>
      <c r="E81" s="1" t="s">
        <v>190</v>
      </c>
      <c r="F81" s="7"/>
      <c r="G81" s="7">
        <v>674.11</v>
      </c>
      <c r="H81" s="21">
        <f t="shared" si="1"/>
        <v>159810.13000000003</v>
      </c>
    </row>
    <row r="82" spans="1:9" x14ac:dyDescent="0.2">
      <c r="A82" s="1" t="s">
        <v>191</v>
      </c>
      <c r="B82" s="3">
        <v>42537</v>
      </c>
      <c r="C82" s="1"/>
      <c r="D82" s="27">
        <v>33352</v>
      </c>
      <c r="E82" s="26" t="s">
        <v>192</v>
      </c>
      <c r="F82" s="21"/>
      <c r="G82" s="21">
        <v>30.4</v>
      </c>
      <c r="H82" s="21">
        <f t="shared" si="1"/>
        <v>159779.73000000004</v>
      </c>
    </row>
    <row r="83" spans="1:9" x14ac:dyDescent="0.2">
      <c r="A83" s="1" t="s">
        <v>193</v>
      </c>
      <c r="B83" s="3">
        <v>42674</v>
      </c>
      <c r="C83" s="1" t="s">
        <v>11</v>
      </c>
      <c r="D83" s="18">
        <v>35762</v>
      </c>
      <c r="E83" s="1" t="s">
        <v>194</v>
      </c>
      <c r="F83" s="7"/>
      <c r="G83" s="7">
        <v>2668</v>
      </c>
      <c r="H83" s="21">
        <f t="shared" si="1"/>
        <v>157111.73000000004</v>
      </c>
    </row>
    <row r="84" spans="1:9" x14ac:dyDescent="0.2">
      <c r="A84" s="1" t="s">
        <v>195</v>
      </c>
      <c r="B84" s="3">
        <v>42721</v>
      </c>
      <c r="C84" s="1" t="s">
        <v>11</v>
      </c>
      <c r="D84" s="18">
        <v>36824</v>
      </c>
      <c r="E84" s="1" t="s">
        <v>196</v>
      </c>
      <c r="F84" s="7"/>
      <c r="G84" s="7">
        <v>2257.25</v>
      </c>
      <c r="H84" s="21">
        <f t="shared" si="1"/>
        <v>154854.48000000004</v>
      </c>
      <c r="I84" s="36" t="s">
        <v>385</v>
      </c>
    </row>
    <row r="85" spans="1:9" x14ac:dyDescent="0.2">
      <c r="A85" s="1" t="s">
        <v>197</v>
      </c>
      <c r="B85" s="3">
        <v>42732</v>
      </c>
      <c r="C85" s="1" t="s">
        <v>11</v>
      </c>
      <c r="D85" s="18">
        <v>37109</v>
      </c>
      <c r="E85" s="1" t="s">
        <v>198</v>
      </c>
      <c r="F85" s="7"/>
      <c r="G85" s="7">
        <v>2800</v>
      </c>
      <c r="H85" s="21">
        <f t="shared" si="1"/>
        <v>152054.48000000004</v>
      </c>
      <c r="I85" s="36" t="s">
        <v>386</v>
      </c>
    </row>
    <row r="86" spans="1:9" x14ac:dyDescent="0.2">
      <c r="A86" s="1" t="s">
        <v>199</v>
      </c>
      <c r="B86" s="3">
        <v>42663</v>
      </c>
      <c r="C86" s="1" t="s">
        <v>11</v>
      </c>
      <c r="D86" s="18">
        <v>35564</v>
      </c>
      <c r="E86" s="1" t="s">
        <v>200</v>
      </c>
      <c r="F86" s="7"/>
      <c r="G86" s="7">
        <v>128.76</v>
      </c>
      <c r="H86" s="21">
        <f t="shared" si="1"/>
        <v>151925.72000000003</v>
      </c>
    </row>
    <row r="87" spans="1:9" x14ac:dyDescent="0.2">
      <c r="A87" s="19" t="s">
        <v>201</v>
      </c>
      <c r="B87" s="20">
        <v>42077</v>
      </c>
      <c r="C87" s="19" t="s">
        <v>11</v>
      </c>
      <c r="D87" s="17">
        <v>26544</v>
      </c>
      <c r="E87" s="19" t="s">
        <v>202</v>
      </c>
      <c r="F87" s="21"/>
      <c r="G87" s="21">
        <v>776.01</v>
      </c>
      <c r="H87" s="21">
        <f t="shared" si="1"/>
        <v>151149.71000000002</v>
      </c>
    </row>
    <row r="88" spans="1:9" x14ac:dyDescent="0.2">
      <c r="A88" s="19" t="s">
        <v>203</v>
      </c>
      <c r="B88" s="23">
        <v>42396</v>
      </c>
      <c r="C88" s="19" t="s">
        <v>11</v>
      </c>
      <c r="D88" s="17">
        <v>31085</v>
      </c>
      <c r="E88" s="19" t="s">
        <v>204</v>
      </c>
      <c r="F88" s="21"/>
      <c r="G88" s="21">
        <v>282.77999999999997</v>
      </c>
      <c r="H88" s="21">
        <f t="shared" si="1"/>
        <v>150866.93000000002</v>
      </c>
    </row>
    <row r="89" spans="1:9" x14ac:dyDescent="0.2">
      <c r="A89" s="1" t="s">
        <v>205</v>
      </c>
      <c r="B89" s="3">
        <v>42651</v>
      </c>
      <c r="C89" s="1" t="s">
        <v>11</v>
      </c>
      <c r="D89" s="18">
        <v>35362</v>
      </c>
      <c r="E89" s="1" t="s">
        <v>206</v>
      </c>
      <c r="F89" s="7"/>
      <c r="G89" s="7">
        <v>1030.49</v>
      </c>
      <c r="H89" s="21">
        <f t="shared" si="1"/>
        <v>149836.44000000003</v>
      </c>
    </row>
    <row r="90" spans="1:9" x14ac:dyDescent="0.2">
      <c r="A90" s="1" t="s">
        <v>207</v>
      </c>
      <c r="B90" s="3">
        <v>42696</v>
      </c>
      <c r="C90" s="1" t="s">
        <v>11</v>
      </c>
      <c r="D90" s="18">
        <v>36188</v>
      </c>
      <c r="E90" s="1" t="s">
        <v>208</v>
      </c>
      <c r="F90" s="7"/>
      <c r="G90" s="7">
        <v>445.19</v>
      </c>
      <c r="H90" s="21">
        <f t="shared" si="1"/>
        <v>149391.25000000003</v>
      </c>
    </row>
    <row r="91" spans="1:9" x14ac:dyDescent="0.2">
      <c r="A91" s="1" t="s">
        <v>209</v>
      </c>
      <c r="B91" s="3">
        <v>42718</v>
      </c>
      <c r="C91" s="1" t="s">
        <v>11</v>
      </c>
      <c r="D91" s="18">
        <v>36734</v>
      </c>
      <c r="E91" s="1" t="s">
        <v>210</v>
      </c>
      <c r="F91" s="7"/>
      <c r="G91" s="7">
        <v>75.03</v>
      </c>
      <c r="H91" s="21">
        <f t="shared" si="1"/>
        <v>149316.22000000003</v>
      </c>
      <c r="I91" s="36" t="s">
        <v>387</v>
      </c>
    </row>
    <row r="92" spans="1:9" x14ac:dyDescent="0.2">
      <c r="A92" s="1" t="s">
        <v>211</v>
      </c>
      <c r="B92" s="3">
        <v>42689</v>
      </c>
      <c r="C92" s="1" t="s">
        <v>212</v>
      </c>
      <c r="D92" s="18" t="s">
        <v>213</v>
      </c>
      <c r="E92" s="1" t="s">
        <v>214</v>
      </c>
      <c r="F92" s="7"/>
      <c r="G92" s="7">
        <v>1000</v>
      </c>
      <c r="H92" s="21">
        <f t="shared" si="1"/>
        <v>148316.22000000003</v>
      </c>
    </row>
    <row r="93" spans="1:9" x14ac:dyDescent="0.2">
      <c r="A93" s="19" t="s">
        <v>215</v>
      </c>
      <c r="B93" s="20">
        <v>42104</v>
      </c>
      <c r="C93" s="19" t="s">
        <v>216</v>
      </c>
      <c r="D93" s="17" t="s">
        <v>217</v>
      </c>
      <c r="E93" s="19" t="s">
        <v>218</v>
      </c>
      <c r="F93" s="21">
        <v>70.599999999999994</v>
      </c>
      <c r="G93" s="21"/>
      <c r="H93" s="21">
        <f t="shared" si="1"/>
        <v>148386.82000000004</v>
      </c>
    </row>
    <row r="94" spans="1:9" x14ac:dyDescent="0.2">
      <c r="A94" s="19" t="s">
        <v>219</v>
      </c>
      <c r="B94" s="20">
        <v>42209</v>
      </c>
      <c r="C94" s="10" t="s">
        <v>11</v>
      </c>
      <c r="D94" s="17">
        <v>28137</v>
      </c>
      <c r="E94" s="19" t="s">
        <v>218</v>
      </c>
      <c r="F94" s="21"/>
      <c r="G94" s="21">
        <v>8333.5</v>
      </c>
      <c r="H94" s="21">
        <f t="shared" si="1"/>
        <v>140053.32000000004</v>
      </c>
    </row>
    <row r="95" spans="1:9" x14ac:dyDescent="0.2">
      <c r="A95" s="19" t="s">
        <v>220</v>
      </c>
      <c r="B95" s="20">
        <v>42369</v>
      </c>
      <c r="C95" s="19" t="s">
        <v>221</v>
      </c>
      <c r="D95" s="17">
        <v>31160</v>
      </c>
      <c r="E95" s="19" t="s">
        <v>218</v>
      </c>
      <c r="F95" s="21"/>
      <c r="G95" s="21">
        <v>23675.33</v>
      </c>
      <c r="H95" s="21">
        <f t="shared" si="1"/>
        <v>116377.99000000003</v>
      </c>
    </row>
    <row r="96" spans="1:9" x14ac:dyDescent="0.2">
      <c r="A96" s="1" t="s">
        <v>222</v>
      </c>
      <c r="B96" s="3">
        <v>42620</v>
      </c>
      <c r="C96" s="1" t="s">
        <v>11</v>
      </c>
      <c r="D96" s="18">
        <v>34830</v>
      </c>
      <c r="E96" s="1" t="s">
        <v>223</v>
      </c>
      <c r="F96" s="21"/>
      <c r="G96" s="7">
        <v>5100.82</v>
      </c>
      <c r="H96" s="21">
        <f t="shared" si="1"/>
        <v>111277.17000000004</v>
      </c>
    </row>
    <row r="97" spans="1:9" x14ac:dyDescent="0.2">
      <c r="A97" s="19" t="s">
        <v>225</v>
      </c>
      <c r="B97" s="20">
        <v>42087</v>
      </c>
      <c r="C97" s="19" t="s">
        <v>11</v>
      </c>
      <c r="D97" s="17">
        <v>26640</v>
      </c>
      <c r="E97" s="19" t="s">
        <v>224</v>
      </c>
      <c r="F97" s="21"/>
      <c r="G97" s="21">
        <v>13.2</v>
      </c>
      <c r="H97" s="21">
        <f t="shared" si="1"/>
        <v>111263.97000000004</v>
      </c>
    </row>
    <row r="98" spans="1:9" x14ac:dyDescent="0.2">
      <c r="A98" s="19" t="s">
        <v>226</v>
      </c>
      <c r="B98" s="20">
        <v>42182</v>
      </c>
      <c r="C98" s="19" t="s">
        <v>11</v>
      </c>
      <c r="D98" s="17">
        <v>27703</v>
      </c>
      <c r="E98" s="19" t="s">
        <v>227</v>
      </c>
      <c r="F98" s="21"/>
      <c r="G98" s="21">
        <v>80</v>
      </c>
      <c r="H98" s="21">
        <f t="shared" si="1"/>
        <v>111183.97000000004</v>
      </c>
    </row>
    <row r="99" spans="1:9" x14ac:dyDescent="0.2">
      <c r="A99" s="19" t="s">
        <v>228</v>
      </c>
      <c r="B99" s="20">
        <v>42187</v>
      </c>
      <c r="C99" s="10" t="s">
        <v>11</v>
      </c>
      <c r="D99" s="17">
        <v>27885</v>
      </c>
      <c r="E99" s="19" t="s">
        <v>227</v>
      </c>
      <c r="F99" s="21"/>
      <c r="G99" s="21">
        <v>96.74</v>
      </c>
      <c r="H99" s="21">
        <f t="shared" si="1"/>
        <v>111087.23000000004</v>
      </c>
    </row>
    <row r="100" spans="1:9" x14ac:dyDescent="0.2">
      <c r="A100" s="19" t="s">
        <v>229</v>
      </c>
      <c r="B100" s="20">
        <v>42187</v>
      </c>
      <c r="C100" s="10" t="s">
        <v>11</v>
      </c>
      <c r="D100" s="17">
        <v>27902</v>
      </c>
      <c r="E100" s="19" t="s">
        <v>227</v>
      </c>
      <c r="F100" s="21"/>
      <c r="G100" s="21">
        <v>251.48</v>
      </c>
      <c r="H100" s="21">
        <f t="shared" si="1"/>
        <v>110835.75000000004</v>
      </c>
    </row>
    <row r="101" spans="1:9" x14ac:dyDescent="0.2">
      <c r="A101" s="19" t="s">
        <v>230</v>
      </c>
      <c r="B101" s="20">
        <v>42189</v>
      </c>
      <c r="C101" s="10" t="s">
        <v>11</v>
      </c>
      <c r="D101" s="17">
        <v>27943</v>
      </c>
      <c r="E101" s="19" t="s">
        <v>227</v>
      </c>
      <c r="F101" s="21"/>
      <c r="G101" s="21">
        <v>80.13</v>
      </c>
      <c r="H101" s="21">
        <f t="shared" si="1"/>
        <v>110755.62000000004</v>
      </c>
    </row>
    <row r="102" spans="1:9" x14ac:dyDescent="0.2">
      <c r="A102" s="19" t="s">
        <v>231</v>
      </c>
      <c r="B102" s="20">
        <v>42210</v>
      </c>
      <c r="C102" s="10" t="s">
        <v>11</v>
      </c>
      <c r="D102" s="17">
        <v>28171</v>
      </c>
      <c r="E102" s="19" t="s">
        <v>227</v>
      </c>
      <c r="F102" s="21"/>
      <c r="G102" s="21">
        <v>73</v>
      </c>
      <c r="H102" s="21">
        <f t="shared" si="1"/>
        <v>110682.62000000004</v>
      </c>
    </row>
    <row r="103" spans="1:9" x14ac:dyDescent="0.2">
      <c r="A103" s="19" t="s">
        <v>169</v>
      </c>
      <c r="B103" s="20">
        <v>42289</v>
      </c>
      <c r="C103" s="19" t="s">
        <v>11</v>
      </c>
      <c r="D103" s="17">
        <v>29349</v>
      </c>
      <c r="E103" s="19" t="s">
        <v>227</v>
      </c>
      <c r="F103" s="21"/>
      <c r="G103" s="21">
        <v>400</v>
      </c>
      <c r="H103" s="21">
        <f t="shared" si="1"/>
        <v>110282.62000000004</v>
      </c>
    </row>
    <row r="104" spans="1:9" x14ac:dyDescent="0.2">
      <c r="A104" s="19" t="s">
        <v>232</v>
      </c>
      <c r="B104" s="23">
        <v>42377</v>
      </c>
      <c r="C104" s="19" t="s">
        <v>11</v>
      </c>
      <c r="D104" s="17">
        <v>30789</v>
      </c>
      <c r="E104" s="19" t="s">
        <v>227</v>
      </c>
      <c r="F104" s="21"/>
      <c r="G104" s="21">
        <v>50</v>
      </c>
      <c r="H104" s="21">
        <f t="shared" si="1"/>
        <v>110232.62000000004</v>
      </c>
    </row>
    <row r="105" spans="1:9" x14ac:dyDescent="0.2">
      <c r="A105" s="19" t="s">
        <v>233</v>
      </c>
      <c r="B105" s="23">
        <v>42387</v>
      </c>
      <c r="C105" s="19" t="s">
        <v>11</v>
      </c>
      <c r="D105" s="17">
        <v>30925</v>
      </c>
      <c r="E105" s="19" t="s">
        <v>227</v>
      </c>
      <c r="F105" s="21"/>
      <c r="G105" s="21">
        <v>100</v>
      </c>
      <c r="H105" s="21">
        <f t="shared" si="1"/>
        <v>110132.62000000004</v>
      </c>
    </row>
    <row r="106" spans="1:9" x14ac:dyDescent="0.2">
      <c r="A106" s="19" t="s">
        <v>234</v>
      </c>
      <c r="B106" s="23">
        <v>42405</v>
      </c>
      <c r="C106" s="19" t="s">
        <v>11</v>
      </c>
      <c r="D106" s="17">
        <v>31226</v>
      </c>
      <c r="E106" s="19" t="s">
        <v>227</v>
      </c>
      <c r="F106" s="21"/>
      <c r="G106" s="21">
        <v>360</v>
      </c>
      <c r="H106" s="21">
        <f t="shared" si="1"/>
        <v>109772.62000000004</v>
      </c>
    </row>
    <row r="107" spans="1:9" x14ac:dyDescent="0.2">
      <c r="A107" s="19" t="s">
        <v>235</v>
      </c>
      <c r="B107" s="23">
        <v>42411</v>
      </c>
      <c r="C107" s="19" t="s">
        <v>11</v>
      </c>
      <c r="D107" s="17">
        <v>31302</v>
      </c>
      <c r="E107" s="19" t="s">
        <v>227</v>
      </c>
      <c r="F107" s="21"/>
      <c r="G107" s="21">
        <v>200</v>
      </c>
      <c r="H107" s="21">
        <f t="shared" si="1"/>
        <v>109572.62000000004</v>
      </c>
    </row>
    <row r="108" spans="1:9" x14ac:dyDescent="0.2">
      <c r="A108" s="19" t="s">
        <v>236</v>
      </c>
      <c r="B108" s="24">
        <v>42434</v>
      </c>
      <c r="C108" s="19" t="s">
        <v>11</v>
      </c>
      <c r="D108" s="17">
        <v>31683</v>
      </c>
      <c r="E108" s="19" t="s">
        <v>227</v>
      </c>
      <c r="F108" s="21"/>
      <c r="G108" s="21">
        <v>1250</v>
      </c>
      <c r="H108" s="21">
        <f t="shared" si="1"/>
        <v>108322.62000000004</v>
      </c>
      <c r="I108" s="36" t="s">
        <v>380</v>
      </c>
    </row>
    <row r="109" spans="1:9" x14ac:dyDescent="0.2">
      <c r="A109" s="19" t="s">
        <v>237</v>
      </c>
      <c r="B109" s="24">
        <v>42460</v>
      </c>
      <c r="C109" s="19" t="s">
        <v>11</v>
      </c>
      <c r="D109" s="17">
        <v>32063</v>
      </c>
      <c r="E109" s="19" t="s">
        <v>227</v>
      </c>
      <c r="F109" s="21"/>
      <c r="G109" s="21">
        <v>150</v>
      </c>
      <c r="H109" s="21">
        <f t="shared" si="1"/>
        <v>108172.62000000004</v>
      </c>
    </row>
    <row r="110" spans="1:9" x14ac:dyDescent="0.2">
      <c r="A110" s="19" t="s">
        <v>238</v>
      </c>
      <c r="B110" s="24">
        <v>42460</v>
      </c>
      <c r="C110" s="19" t="s">
        <v>11</v>
      </c>
      <c r="D110" s="17">
        <v>32072</v>
      </c>
      <c r="E110" s="19" t="s">
        <v>227</v>
      </c>
      <c r="F110" s="21"/>
      <c r="G110" s="21">
        <v>51.19</v>
      </c>
      <c r="H110" s="21">
        <f t="shared" si="1"/>
        <v>108121.43000000004</v>
      </c>
    </row>
    <row r="111" spans="1:9" x14ac:dyDescent="0.2">
      <c r="A111" s="19" t="s">
        <v>239</v>
      </c>
      <c r="B111" s="23">
        <v>42475</v>
      </c>
      <c r="C111" s="19" t="s">
        <v>11</v>
      </c>
      <c r="D111" s="17">
        <v>32318</v>
      </c>
      <c r="E111" s="19" t="s">
        <v>227</v>
      </c>
      <c r="F111" s="21"/>
      <c r="G111" s="21">
        <v>1.6</v>
      </c>
      <c r="H111" s="21">
        <f t="shared" si="1"/>
        <v>108119.83000000003</v>
      </c>
    </row>
    <row r="112" spans="1:9" x14ac:dyDescent="0.2">
      <c r="A112" s="19" t="s">
        <v>240</v>
      </c>
      <c r="B112" s="23">
        <v>42478</v>
      </c>
      <c r="C112" s="19" t="s">
        <v>11</v>
      </c>
      <c r="D112" s="17">
        <v>32337</v>
      </c>
      <c r="E112" s="19" t="s">
        <v>227</v>
      </c>
      <c r="F112" s="21"/>
      <c r="G112" s="21">
        <v>1.75</v>
      </c>
      <c r="H112" s="21">
        <f t="shared" si="1"/>
        <v>108118.08000000003</v>
      </c>
    </row>
    <row r="113" spans="1:9" x14ac:dyDescent="0.2">
      <c r="A113" s="19" t="s">
        <v>241</v>
      </c>
      <c r="B113" s="23">
        <v>42497</v>
      </c>
      <c r="C113" s="19" t="s">
        <v>11</v>
      </c>
      <c r="D113" s="17">
        <v>32667</v>
      </c>
      <c r="E113" s="19" t="s">
        <v>227</v>
      </c>
      <c r="F113" s="21"/>
      <c r="G113" s="21">
        <v>200</v>
      </c>
      <c r="H113" s="21">
        <f t="shared" si="1"/>
        <v>107918.08000000003</v>
      </c>
    </row>
    <row r="114" spans="1:9" x14ac:dyDescent="0.2">
      <c r="A114" s="19" t="s">
        <v>242</v>
      </c>
      <c r="B114" s="23">
        <v>42517</v>
      </c>
      <c r="C114" s="19" t="s">
        <v>11</v>
      </c>
      <c r="D114" s="17">
        <v>32984</v>
      </c>
      <c r="E114" s="19" t="s">
        <v>227</v>
      </c>
      <c r="F114" s="21"/>
      <c r="G114" s="21">
        <v>850</v>
      </c>
      <c r="H114" s="21">
        <f t="shared" si="1"/>
        <v>107068.08000000003</v>
      </c>
    </row>
    <row r="115" spans="1:9" x14ac:dyDescent="0.2">
      <c r="A115" s="1" t="s">
        <v>243</v>
      </c>
      <c r="B115" s="3">
        <v>42542</v>
      </c>
      <c r="C115" s="1" t="s">
        <v>11</v>
      </c>
      <c r="D115" s="27">
        <v>33452</v>
      </c>
      <c r="E115" s="26" t="s">
        <v>227</v>
      </c>
      <c r="F115" s="21"/>
      <c r="G115" s="7">
        <v>300</v>
      </c>
      <c r="H115" s="21">
        <f t="shared" si="1"/>
        <v>106768.08000000003</v>
      </c>
    </row>
    <row r="116" spans="1:9" x14ac:dyDescent="0.2">
      <c r="A116" s="1" t="s">
        <v>244</v>
      </c>
      <c r="B116" s="3">
        <v>42587</v>
      </c>
      <c r="C116" s="1" t="s">
        <v>11</v>
      </c>
      <c r="D116" s="18">
        <v>34251</v>
      </c>
      <c r="E116" s="1" t="s">
        <v>227</v>
      </c>
      <c r="F116" s="7"/>
      <c r="G116" s="7">
        <v>200</v>
      </c>
      <c r="H116" s="21">
        <f t="shared" si="1"/>
        <v>106568.08000000003</v>
      </c>
    </row>
    <row r="117" spans="1:9" x14ac:dyDescent="0.2">
      <c r="A117" s="1" t="s">
        <v>245</v>
      </c>
      <c r="B117" s="3">
        <v>42588</v>
      </c>
      <c r="C117" s="1" t="s">
        <v>11</v>
      </c>
      <c r="D117" s="18">
        <v>34276</v>
      </c>
      <c r="E117" s="1" t="s">
        <v>227</v>
      </c>
      <c r="F117" s="7"/>
      <c r="G117" s="7">
        <v>150</v>
      </c>
      <c r="H117" s="21">
        <f t="shared" si="1"/>
        <v>106418.08000000003</v>
      </c>
      <c r="I117" s="36" t="s">
        <v>400</v>
      </c>
    </row>
    <row r="118" spans="1:9" x14ac:dyDescent="0.2">
      <c r="A118" s="1" t="s">
        <v>246</v>
      </c>
      <c r="B118" s="3">
        <v>42593</v>
      </c>
      <c r="C118" s="1" t="s">
        <v>11</v>
      </c>
      <c r="D118" s="18">
        <v>34358</v>
      </c>
      <c r="E118" s="1" t="s">
        <v>227</v>
      </c>
      <c r="F118" s="7"/>
      <c r="G118" s="7">
        <v>2000</v>
      </c>
      <c r="H118" s="21">
        <f t="shared" si="1"/>
        <v>104418.08000000003</v>
      </c>
    </row>
    <row r="119" spans="1:9" x14ac:dyDescent="0.2">
      <c r="A119" s="1" t="s">
        <v>247</v>
      </c>
      <c r="B119" s="3">
        <v>42613</v>
      </c>
      <c r="C119" s="1" t="s">
        <v>11</v>
      </c>
      <c r="D119" s="18">
        <v>34692</v>
      </c>
      <c r="E119" s="1" t="s">
        <v>227</v>
      </c>
      <c r="F119" s="7"/>
      <c r="G119" s="7">
        <v>51.5</v>
      </c>
      <c r="H119" s="21">
        <f t="shared" si="1"/>
        <v>104366.58000000003</v>
      </c>
      <c r="I119" s="36" t="s">
        <v>400</v>
      </c>
    </row>
    <row r="120" spans="1:9" x14ac:dyDescent="0.2">
      <c r="A120" s="1" t="s">
        <v>248</v>
      </c>
      <c r="B120" s="3">
        <v>42613</v>
      </c>
      <c r="C120" s="1" t="s">
        <v>11</v>
      </c>
      <c r="D120" s="18">
        <v>34713</v>
      </c>
      <c r="E120" s="1" t="s">
        <v>227</v>
      </c>
      <c r="F120" s="7"/>
      <c r="G120" s="7">
        <v>254</v>
      </c>
      <c r="H120" s="21">
        <f t="shared" si="1"/>
        <v>104112.58000000003</v>
      </c>
      <c r="I120" s="36" t="s">
        <v>401</v>
      </c>
    </row>
    <row r="121" spans="1:9" x14ac:dyDescent="0.2">
      <c r="A121" s="1" t="s">
        <v>249</v>
      </c>
      <c r="B121" s="3">
        <v>42615</v>
      </c>
      <c r="C121" s="1" t="s">
        <v>11</v>
      </c>
      <c r="D121" s="18">
        <v>34775</v>
      </c>
      <c r="E121" s="1" t="s">
        <v>227</v>
      </c>
      <c r="F121" s="21"/>
      <c r="G121" s="7">
        <v>375</v>
      </c>
      <c r="H121" s="21">
        <f t="shared" si="1"/>
        <v>103737.58000000003</v>
      </c>
    </row>
    <row r="122" spans="1:9" x14ac:dyDescent="0.2">
      <c r="A122" s="1" t="s">
        <v>250</v>
      </c>
      <c r="B122" s="3">
        <v>42633</v>
      </c>
      <c r="C122" s="1" t="s">
        <v>11</v>
      </c>
      <c r="D122" s="18">
        <v>34977</v>
      </c>
      <c r="E122" s="1" t="s">
        <v>227</v>
      </c>
      <c r="F122" s="21"/>
      <c r="G122" s="7">
        <v>150</v>
      </c>
      <c r="H122" s="21">
        <f t="shared" si="1"/>
        <v>103587.58000000003</v>
      </c>
    </row>
    <row r="123" spans="1:9" x14ac:dyDescent="0.2">
      <c r="A123" s="1" t="s">
        <v>115</v>
      </c>
      <c r="B123" s="3">
        <v>42633</v>
      </c>
      <c r="C123" s="1" t="s">
        <v>11</v>
      </c>
      <c r="D123" s="18">
        <v>35000</v>
      </c>
      <c r="E123" s="1" t="s">
        <v>227</v>
      </c>
      <c r="F123" s="21"/>
      <c r="G123" s="7">
        <v>13.4</v>
      </c>
      <c r="H123" s="21">
        <f t="shared" si="1"/>
        <v>103574.18000000004</v>
      </c>
    </row>
    <row r="124" spans="1:9" x14ac:dyDescent="0.2">
      <c r="A124" s="1" t="s">
        <v>251</v>
      </c>
      <c r="B124" s="3">
        <v>42635</v>
      </c>
      <c r="C124" s="1" t="s">
        <v>11</v>
      </c>
      <c r="D124" s="18">
        <v>35024</v>
      </c>
      <c r="E124" s="1" t="s">
        <v>227</v>
      </c>
      <c r="F124" s="21"/>
      <c r="G124" s="7">
        <v>14.47</v>
      </c>
      <c r="H124" s="21">
        <f t="shared" si="1"/>
        <v>103559.71000000004</v>
      </c>
    </row>
    <row r="125" spans="1:9" x14ac:dyDescent="0.2">
      <c r="A125" s="1" t="s">
        <v>252</v>
      </c>
      <c r="B125" s="3">
        <v>42649</v>
      </c>
      <c r="C125" s="1" t="s">
        <v>11</v>
      </c>
      <c r="D125" s="18">
        <v>35318</v>
      </c>
      <c r="E125" s="1" t="s">
        <v>227</v>
      </c>
      <c r="F125" s="7"/>
      <c r="G125" s="7">
        <v>1000</v>
      </c>
      <c r="H125" s="21">
        <f t="shared" si="1"/>
        <v>102559.71000000004</v>
      </c>
    </row>
    <row r="126" spans="1:9" x14ac:dyDescent="0.2">
      <c r="A126" s="1" t="s">
        <v>253</v>
      </c>
      <c r="B126" s="3">
        <v>42658</v>
      </c>
      <c r="C126" s="1" t="s">
        <v>11</v>
      </c>
      <c r="D126" s="18">
        <v>35475</v>
      </c>
      <c r="E126" s="1" t="s">
        <v>227</v>
      </c>
      <c r="F126" s="7"/>
      <c r="G126" s="7">
        <v>292.38</v>
      </c>
      <c r="H126" s="21">
        <f t="shared" si="1"/>
        <v>102267.33000000003</v>
      </c>
    </row>
    <row r="127" spans="1:9" x14ac:dyDescent="0.2">
      <c r="A127" s="1" t="s">
        <v>254</v>
      </c>
      <c r="B127" s="3">
        <v>42660</v>
      </c>
      <c r="C127" s="1" t="s">
        <v>11</v>
      </c>
      <c r="D127" s="18">
        <v>35481</v>
      </c>
      <c r="E127" s="1" t="s">
        <v>227</v>
      </c>
      <c r="F127" s="7"/>
      <c r="G127" s="7">
        <v>49</v>
      </c>
      <c r="H127" s="21">
        <f t="shared" si="1"/>
        <v>102218.33000000003</v>
      </c>
    </row>
    <row r="128" spans="1:9" x14ac:dyDescent="0.2">
      <c r="A128" s="1" t="s">
        <v>255</v>
      </c>
      <c r="B128" s="3">
        <v>42660</v>
      </c>
      <c r="C128" s="1" t="s">
        <v>11</v>
      </c>
      <c r="D128" s="18">
        <v>35493</v>
      </c>
      <c r="E128" s="1" t="s">
        <v>227</v>
      </c>
      <c r="F128" s="7"/>
      <c r="G128" s="7">
        <v>18.100000000000001</v>
      </c>
      <c r="H128" s="21">
        <f t="shared" si="1"/>
        <v>102200.23000000003</v>
      </c>
    </row>
    <row r="129" spans="1:9" x14ac:dyDescent="0.2">
      <c r="A129" s="1" t="s">
        <v>256</v>
      </c>
      <c r="B129" s="3">
        <v>42668</v>
      </c>
      <c r="C129" s="1" t="s">
        <v>11</v>
      </c>
      <c r="D129" s="18">
        <v>35632</v>
      </c>
      <c r="E129" s="1" t="s">
        <v>227</v>
      </c>
      <c r="F129" s="21"/>
      <c r="G129" s="7">
        <v>1000</v>
      </c>
      <c r="H129" s="21">
        <f t="shared" si="1"/>
        <v>101200.23000000003</v>
      </c>
    </row>
    <row r="130" spans="1:9" x14ac:dyDescent="0.2">
      <c r="A130" s="1" t="s">
        <v>257</v>
      </c>
      <c r="B130" s="3">
        <v>42671</v>
      </c>
      <c r="C130" s="1" t="s">
        <v>11</v>
      </c>
      <c r="D130" s="18">
        <v>35703</v>
      </c>
      <c r="E130" s="1" t="s">
        <v>227</v>
      </c>
      <c r="F130" s="21"/>
      <c r="G130" s="7">
        <v>685.67</v>
      </c>
      <c r="H130" s="21">
        <f t="shared" si="1"/>
        <v>100514.56000000003</v>
      </c>
    </row>
    <row r="131" spans="1:9" x14ac:dyDescent="0.2">
      <c r="A131" s="1" t="s">
        <v>258</v>
      </c>
      <c r="B131" s="3">
        <v>42671</v>
      </c>
      <c r="C131" s="1" t="s">
        <v>11</v>
      </c>
      <c r="D131" s="18">
        <v>35705</v>
      </c>
      <c r="E131" s="1" t="s">
        <v>227</v>
      </c>
      <c r="F131" s="21"/>
      <c r="G131" s="7">
        <v>200</v>
      </c>
      <c r="H131" s="21">
        <f t="shared" si="1"/>
        <v>100314.56000000003</v>
      </c>
    </row>
    <row r="132" spans="1:9" x14ac:dyDescent="0.2">
      <c r="A132" s="1" t="s">
        <v>259</v>
      </c>
      <c r="B132" s="3">
        <v>42723</v>
      </c>
      <c r="C132" s="1" t="s">
        <v>11</v>
      </c>
      <c r="D132" s="18">
        <v>36845</v>
      </c>
      <c r="E132" s="1" t="s">
        <v>227</v>
      </c>
      <c r="F132" s="7"/>
      <c r="G132" s="7">
        <v>640</v>
      </c>
      <c r="H132" s="21">
        <f t="shared" si="1"/>
        <v>99674.560000000027</v>
      </c>
    </row>
    <row r="133" spans="1:9" x14ac:dyDescent="0.2">
      <c r="A133" s="1" t="s">
        <v>260</v>
      </c>
      <c r="B133" s="3">
        <v>42727</v>
      </c>
      <c r="C133" s="1" t="s">
        <v>11</v>
      </c>
      <c r="D133" s="18">
        <v>36968</v>
      </c>
      <c r="E133" s="1" t="s">
        <v>227</v>
      </c>
      <c r="F133" s="7"/>
      <c r="G133" s="7">
        <v>50</v>
      </c>
      <c r="H133" s="21">
        <f t="shared" si="1"/>
        <v>99624.560000000027</v>
      </c>
    </row>
    <row r="134" spans="1:9" x14ac:dyDescent="0.2">
      <c r="A134" s="1"/>
      <c r="B134" s="3"/>
      <c r="C134" s="1"/>
      <c r="D134" s="18"/>
      <c r="E134" s="1" t="s">
        <v>227</v>
      </c>
      <c r="F134" s="7">
        <v>463.62</v>
      </c>
      <c r="G134" s="7"/>
      <c r="H134" s="21">
        <f t="shared" si="1"/>
        <v>100088.18000000002</v>
      </c>
    </row>
    <row r="135" spans="1:9" x14ac:dyDescent="0.2">
      <c r="A135" s="1" t="s">
        <v>261</v>
      </c>
      <c r="B135" s="3">
        <v>42706</v>
      </c>
      <c r="C135" s="1" t="s">
        <v>11</v>
      </c>
      <c r="D135" s="18">
        <v>36467</v>
      </c>
      <c r="E135" s="1" t="s">
        <v>262</v>
      </c>
      <c r="F135" s="7"/>
      <c r="G135" s="7">
        <v>4763.5600000000004</v>
      </c>
      <c r="H135" s="21">
        <f t="shared" si="1"/>
        <v>95324.620000000024</v>
      </c>
    </row>
    <row r="136" spans="1:9" x14ac:dyDescent="0.2">
      <c r="A136" s="1" t="s">
        <v>263</v>
      </c>
      <c r="B136" s="3">
        <v>42718</v>
      </c>
      <c r="C136" s="1" t="s">
        <v>11</v>
      </c>
      <c r="D136" s="18">
        <v>36727</v>
      </c>
      <c r="E136" s="1" t="s">
        <v>262</v>
      </c>
      <c r="F136" s="7"/>
      <c r="G136" s="7">
        <v>5000</v>
      </c>
      <c r="H136" s="21">
        <f t="shared" si="1"/>
        <v>90324.620000000024</v>
      </c>
    </row>
    <row r="137" spans="1:9" x14ac:dyDescent="0.2">
      <c r="A137" s="1" t="s">
        <v>264</v>
      </c>
      <c r="B137" s="3">
        <v>42545</v>
      </c>
      <c r="C137" s="1" t="s">
        <v>11</v>
      </c>
      <c r="D137" s="27">
        <v>33506</v>
      </c>
      <c r="E137" s="26" t="s">
        <v>265</v>
      </c>
      <c r="F137" s="21"/>
      <c r="G137" s="7">
        <v>3016</v>
      </c>
      <c r="H137" s="21">
        <f t="shared" ref="H137:H183" si="2">+H136+F137-G137</f>
        <v>87308.620000000024</v>
      </c>
    </row>
    <row r="138" spans="1:9" x14ac:dyDescent="0.2">
      <c r="A138" s="1" t="s">
        <v>266</v>
      </c>
      <c r="B138" s="3">
        <v>42718</v>
      </c>
      <c r="C138" s="1" t="s">
        <v>11</v>
      </c>
      <c r="D138" s="18">
        <v>36731</v>
      </c>
      <c r="E138" s="1" t="s">
        <v>267</v>
      </c>
      <c r="F138" s="7"/>
      <c r="G138" s="7">
        <v>150</v>
      </c>
      <c r="H138" s="21">
        <f t="shared" si="2"/>
        <v>87158.620000000024</v>
      </c>
    </row>
    <row r="139" spans="1:9" x14ac:dyDescent="0.2">
      <c r="A139" s="19" t="s">
        <v>268</v>
      </c>
      <c r="B139" s="20">
        <v>42368</v>
      </c>
      <c r="C139" s="19" t="s">
        <v>269</v>
      </c>
      <c r="D139" s="17" t="s">
        <v>270</v>
      </c>
      <c r="E139" s="19" t="s">
        <v>271</v>
      </c>
      <c r="F139" s="21">
        <v>67729.8</v>
      </c>
      <c r="G139" s="21"/>
      <c r="H139" s="21">
        <f t="shared" si="2"/>
        <v>154888.42000000004</v>
      </c>
    </row>
    <row r="140" spans="1:9" x14ac:dyDescent="0.2">
      <c r="A140" s="1" t="s">
        <v>272</v>
      </c>
      <c r="B140" s="3">
        <v>42717</v>
      </c>
      <c r="C140" s="1" t="s">
        <v>11</v>
      </c>
      <c r="D140" s="18">
        <v>36706</v>
      </c>
      <c r="E140" s="1" t="s">
        <v>273</v>
      </c>
      <c r="F140" s="7"/>
      <c r="G140" s="7">
        <v>2409.15</v>
      </c>
      <c r="H140" s="21">
        <f t="shared" si="2"/>
        <v>152479.27000000005</v>
      </c>
      <c r="I140" s="36" t="s">
        <v>388</v>
      </c>
    </row>
    <row r="141" spans="1:9" x14ac:dyDescent="0.2">
      <c r="A141" s="1" t="s">
        <v>274</v>
      </c>
      <c r="B141" s="3">
        <v>42720</v>
      </c>
      <c r="C141" s="1" t="s">
        <v>11</v>
      </c>
      <c r="D141" s="18">
        <v>36791</v>
      </c>
      <c r="E141" s="1" t="s">
        <v>275</v>
      </c>
      <c r="F141" s="7"/>
      <c r="G141" s="7">
        <v>243.86</v>
      </c>
      <c r="H141" s="21">
        <f t="shared" si="2"/>
        <v>152235.41000000006</v>
      </c>
    </row>
    <row r="142" spans="1:9" x14ac:dyDescent="0.2">
      <c r="A142" s="19" t="s">
        <v>276</v>
      </c>
      <c r="B142" s="20">
        <v>42170</v>
      </c>
      <c r="C142" s="19" t="s">
        <v>11</v>
      </c>
      <c r="D142" s="17">
        <v>27567</v>
      </c>
      <c r="E142" s="19" t="s">
        <v>277</v>
      </c>
      <c r="F142" s="21"/>
      <c r="G142" s="21">
        <v>78.38</v>
      </c>
      <c r="H142" s="21">
        <f t="shared" si="2"/>
        <v>152157.03000000006</v>
      </c>
    </row>
    <row r="143" spans="1:9" x14ac:dyDescent="0.2">
      <c r="A143" s="19" t="s">
        <v>278</v>
      </c>
      <c r="B143" s="23">
        <v>42397</v>
      </c>
      <c r="C143" s="19" t="s">
        <v>279</v>
      </c>
      <c r="D143" s="17">
        <v>28071</v>
      </c>
      <c r="E143" s="19" t="s">
        <v>280</v>
      </c>
      <c r="F143" s="21">
        <v>521.20000000000005</v>
      </c>
      <c r="G143" s="21"/>
      <c r="H143" s="21">
        <f t="shared" si="2"/>
        <v>152678.23000000007</v>
      </c>
    </row>
    <row r="144" spans="1:9" x14ac:dyDescent="0.2">
      <c r="A144" s="19" t="s">
        <v>281</v>
      </c>
      <c r="B144" s="20">
        <v>42027</v>
      </c>
      <c r="C144" s="10" t="s">
        <v>125</v>
      </c>
      <c r="D144" s="17" t="s">
        <v>282</v>
      </c>
      <c r="E144" s="19" t="s">
        <v>283</v>
      </c>
      <c r="F144" s="21"/>
      <c r="G144" s="21">
        <v>1600.01</v>
      </c>
      <c r="H144" s="21">
        <f t="shared" si="2"/>
        <v>151078.22000000006</v>
      </c>
    </row>
    <row r="145" spans="1:10" x14ac:dyDescent="0.2">
      <c r="A145" s="19" t="s">
        <v>284</v>
      </c>
      <c r="B145" s="23">
        <v>42520</v>
      </c>
      <c r="C145" s="19" t="s">
        <v>11</v>
      </c>
      <c r="D145" s="17">
        <v>33014</v>
      </c>
      <c r="E145" s="19" t="s">
        <v>285</v>
      </c>
      <c r="F145" s="21"/>
      <c r="G145" s="21">
        <v>100</v>
      </c>
      <c r="H145" s="21">
        <f t="shared" si="2"/>
        <v>150978.22000000006</v>
      </c>
    </row>
    <row r="146" spans="1:10" x14ac:dyDescent="0.2">
      <c r="A146" s="19" t="s">
        <v>286</v>
      </c>
      <c r="B146" s="20">
        <v>42368</v>
      </c>
      <c r="C146" s="19" t="s">
        <v>287</v>
      </c>
      <c r="D146" s="17" t="s">
        <v>288</v>
      </c>
      <c r="E146" s="19" t="s">
        <v>289</v>
      </c>
      <c r="F146" s="21">
        <v>3030</v>
      </c>
      <c r="G146" s="21"/>
      <c r="H146" s="21">
        <f t="shared" si="2"/>
        <v>154008.22000000006</v>
      </c>
    </row>
    <row r="147" spans="1:10" x14ac:dyDescent="0.2">
      <c r="A147" s="1" t="s">
        <v>290</v>
      </c>
      <c r="B147" s="3">
        <v>42731</v>
      </c>
      <c r="C147" s="1" t="s">
        <v>11</v>
      </c>
      <c r="D147" s="18">
        <v>37062</v>
      </c>
      <c r="E147" s="1" t="s">
        <v>291</v>
      </c>
      <c r="F147" s="7"/>
      <c r="G147" s="7">
        <v>1084.73</v>
      </c>
      <c r="H147" s="21">
        <f t="shared" si="2"/>
        <v>152923.49000000005</v>
      </c>
      <c r="I147" s="36" t="s">
        <v>389</v>
      </c>
    </row>
    <row r="148" spans="1:10" x14ac:dyDescent="0.2">
      <c r="A148" s="1" t="s">
        <v>292</v>
      </c>
      <c r="B148" s="3">
        <v>42698</v>
      </c>
      <c r="C148" s="1" t="s">
        <v>11</v>
      </c>
      <c r="D148" s="18">
        <v>36266</v>
      </c>
      <c r="E148" s="1" t="s">
        <v>293</v>
      </c>
      <c r="F148" s="7"/>
      <c r="G148" s="7">
        <v>700</v>
      </c>
      <c r="H148" s="21">
        <f t="shared" si="2"/>
        <v>152223.49000000005</v>
      </c>
    </row>
    <row r="149" spans="1:10" x14ac:dyDescent="0.2">
      <c r="A149" s="1" t="s">
        <v>294</v>
      </c>
      <c r="B149" s="3">
        <v>42731</v>
      </c>
      <c r="C149" s="1" t="s">
        <v>11</v>
      </c>
      <c r="D149" s="18">
        <v>37071</v>
      </c>
      <c r="E149" s="1" t="s">
        <v>295</v>
      </c>
      <c r="F149" s="7"/>
      <c r="G149" s="7">
        <v>718.52</v>
      </c>
      <c r="H149" s="21">
        <f t="shared" si="2"/>
        <v>151504.97000000006</v>
      </c>
      <c r="I149" s="36" t="s">
        <v>390</v>
      </c>
    </row>
    <row r="150" spans="1:10" x14ac:dyDescent="0.2">
      <c r="A150" s="19" t="s">
        <v>296</v>
      </c>
      <c r="B150" s="20">
        <v>42135</v>
      </c>
      <c r="C150" s="19" t="s">
        <v>11</v>
      </c>
      <c r="D150" s="17">
        <v>27164</v>
      </c>
      <c r="E150" s="19" t="s">
        <v>297</v>
      </c>
      <c r="F150" s="21"/>
      <c r="G150" s="21">
        <v>3030</v>
      </c>
      <c r="H150" s="21">
        <f t="shared" si="2"/>
        <v>148474.97000000006</v>
      </c>
    </row>
    <row r="151" spans="1:10" x14ac:dyDescent="0.2">
      <c r="A151" s="1" t="s">
        <v>298</v>
      </c>
      <c r="B151" s="3">
        <v>42586</v>
      </c>
      <c r="C151" s="1" t="s">
        <v>11</v>
      </c>
      <c r="D151" s="18">
        <v>34248</v>
      </c>
      <c r="E151" s="1" t="s">
        <v>299</v>
      </c>
      <c r="F151" s="7"/>
      <c r="G151" s="7">
        <v>314</v>
      </c>
      <c r="H151" s="21">
        <f t="shared" si="2"/>
        <v>148160.97000000006</v>
      </c>
    </row>
    <row r="152" spans="1:10" x14ac:dyDescent="0.2">
      <c r="A152" s="19" t="s">
        <v>300</v>
      </c>
      <c r="B152" s="20">
        <v>42035</v>
      </c>
      <c r="C152" s="10" t="s">
        <v>11</v>
      </c>
      <c r="D152" s="17">
        <v>26042</v>
      </c>
      <c r="E152" s="19" t="s">
        <v>301</v>
      </c>
      <c r="F152" s="21"/>
      <c r="G152" s="21">
        <v>150</v>
      </c>
      <c r="H152" s="21">
        <f t="shared" si="2"/>
        <v>148010.97000000006</v>
      </c>
      <c r="J152" s="12"/>
    </row>
    <row r="153" spans="1:10" x14ac:dyDescent="0.2">
      <c r="A153" s="1" t="s">
        <v>302</v>
      </c>
      <c r="B153" s="3">
        <v>42726</v>
      </c>
      <c r="C153" s="1" t="s">
        <v>11</v>
      </c>
      <c r="D153" s="18">
        <v>36955</v>
      </c>
      <c r="E153" s="1" t="s">
        <v>303</v>
      </c>
      <c r="F153" s="7"/>
      <c r="G153" s="7">
        <v>20000</v>
      </c>
      <c r="H153" s="21">
        <f t="shared" si="2"/>
        <v>128010.97000000006</v>
      </c>
      <c r="I153" s="36" t="s">
        <v>391</v>
      </c>
    </row>
    <row r="154" spans="1:10" x14ac:dyDescent="0.2">
      <c r="A154" s="19" t="s">
        <v>304</v>
      </c>
      <c r="B154" s="20">
        <v>42368</v>
      </c>
      <c r="C154" s="19" t="s">
        <v>305</v>
      </c>
      <c r="D154" s="17" t="s">
        <v>306</v>
      </c>
      <c r="E154" s="19" t="s">
        <v>307</v>
      </c>
      <c r="F154" s="21">
        <v>2226.1</v>
      </c>
      <c r="G154" s="21"/>
      <c r="H154" s="21">
        <f t="shared" si="2"/>
        <v>130237.07000000007</v>
      </c>
    </row>
    <row r="155" spans="1:10" x14ac:dyDescent="0.2">
      <c r="A155" s="1" t="s">
        <v>308</v>
      </c>
      <c r="B155" s="3">
        <v>42727</v>
      </c>
      <c r="C155" s="1" t="s">
        <v>11</v>
      </c>
      <c r="D155" s="18">
        <v>36959</v>
      </c>
      <c r="E155" s="1" t="s">
        <v>309</v>
      </c>
      <c r="F155" s="7"/>
      <c r="G155" s="7">
        <v>137.22999999999999</v>
      </c>
      <c r="H155" s="21">
        <f t="shared" si="2"/>
        <v>130099.84000000007</v>
      </c>
      <c r="I155" s="36" t="s">
        <v>392</v>
      </c>
    </row>
    <row r="156" spans="1:10" x14ac:dyDescent="0.2">
      <c r="A156" s="1" t="s">
        <v>310</v>
      </c>
      <c r="B156" s="3">
        <v>42677</v>
      </c>
      <c r="C156" s="1" t="s">
        <v>11</v>
      </c>
      <c r="D156" s="18">
        <v>35832</v>
      </c>
      <c r="E156" s="1" t="s">
        <v>311</v>
      </c>
      <c r="F156" s="7"/>
      <c r="G156" s="7">
        <v>1164.29</v>
      </c>
      <c r="H156" s="21">
        <f t="shared" si="2"/>
        <v>128935.55000000008</v>
      </c>
    </row>
    <row r="157" spans="1:10" x14ac:dyDescent="0.2">
      <c r="A157" s="1" t="s">
        <v>312</v>
      </c>
      <c r="B157" s="3">
        <v>42731</v>
      </c>
      <c r="C157" s="1" t="s">
        <v>11</v>
      </c>
      <c r="D157" s="18">
        <v>37060</v>
      </c>
      <c r="E157" s="1" t="s">
        <v>313</v>
      </c>
      <c r="F157" s="7"/>
      <c r="G157" s="7">
        <v>671.41</v>
      </c>
      <c r="H157" s="21">
        <f t="shared" si="2"/>
        <v>128264.14000000007</v>
      </c>
      <c r="I157" s="36" t="s">
        <v>393</v>
      </c>
    </row>
    <row r="158" spans="1:10" x14ac:dyDescent="0.2">
      <c r="A158" s="1" t="s">
        <v>314</v>
      </c>
      <c r="B158" s="3">
        <v>42685</v>
      </c>
      <c r="C158" s="1" t="s">
        <v>11</v>
      </c>
      <c r="D158" s="18">
        <v>35993</v>
      </c>
      <c r="E158" s="1" t="s">
        <v>315</v>
      </c>
      <c r="F158" s="7"/>
      <c r="G158" s="7">
        <v>150</v>
      </c>
      <c r="H158" s="21">
        <f t="shared" si="2"/>
        <v>128114.14000000007</v>
      </c>
      <c r="I158" s="36" t="s">
        <v>402</v>
      </c>
    </row>
    <row r="159" spans="1:10" x14ac:dyDescent="0.2">
      <c r="A159" s="19" t="s">
        <v>316</v>
      </c>
      <c r="B159" s="20">
        <v>42124</v>
      </c>
      <c r="C159" s="19" t="s">
        <v>317</v>
      </c>
      <c r="D159" s="17" t="s">
        <v>318</v>
      </c>
      <c r="E159" s="19" t="s">
        <v>319</v>
      </c>
      <c r="F159" s="21">
        <v>52</v>
      </c>
      <c r="G159" s="21"/>
      <c r="H159" s="21">
        <f t="shared" si="2"/>
        <v>128166.14000000007</v>
      </c>
    </row>
    <row r="160" spans="1:10" x14ac:dyDescent="0.2">
      <c r="A160" s="1" t="s">
        <v>320</v>
      </c>
      <c r="B160" s="3">
        <v>42727</v>
      </c>
      <c r="C160" s="1" t="s">
        <v>11</v>
      </c>
      <c r="D160" s="18">
        <v>36995</v>
      </c>
      <c r="E160" s="1" t="s">
        <v>321</v>
      </c>
      <c r="F160" s="7"/>
      <c r="G160" s="7">
        <v>213.99</v>
      </c>
      <c r="H160" s="21">
        <f t="shared" si="2"/>
        <v>127952.15000000007</v>
      </c>
    </row>
    <row r="161" spans="1:10" x14ac:dyDescent="0.2">
      <c r="A161" s="1" t="s">
        <v>322</v>
      </c>
      <c r="B161" s="3">
        <v>42704</v>
      </c>
      <c r="C161" s="1" t="s">
        <v>11</v>
      </c>
      <c r="D161" s="18">
        <v>36369</v>
      </c>
      <c r="E161" s="1" t="s">
        <v>323</v>
      </c>
      <c r="F161" s="7"/>
      <c r="G161" s="7">
        <v>3518.14</v>
      </c>
      <c r="H161" s="21">
        <f t="shared" si="2"/>
        <v>124434.01000000007</v>
      </c>
    </row>
    <row r="162" spans="1:10" x14ac:dyDescent="0.2">
      <c r="A162" s="19" t="s">
        <v>324</v>
      </c>
      <c r="B162" s="20">
        <v>42143</v>
      </c>
      <c r="C162" s="19" t="s">
        <v>325</v>
      </c>
      <c r="D162" s="17">
        <v>230</v>
      </c>
      <c r="E162" s="19" t="s">
        <v>326</v>
      </c>
      <c r="F162" s="21">
        <v>2200</v>
      </c>
      <c r="G162" s="21"/>
      <c r="H162" s="21">
        <f t="shared" si="2"/>
        <v>126634.01000000007</v>
      </c>
    </row>
    <row r="163" spans="1:10" x14ac:dyDescent="0.2">
      <c r="A163" s="1" t="s">
        <v>327</v>
      </c>
      <c r="B163" s="3">
        <v>42733</v>
      </c>
      <c r="C163" s="1" t="s">
        <v>11</v>
      </c>
      <c r="D163" s="18">
        <v>37146</v>
      </c>
      <c r="E163" s="1" t="s">
        <v>328</v>
      </c>
      <c r="F163" s="7"/>
      <c r="G163" s="7">
        <v>2594.41</v>
      </c>
      <c r="H163" s="21">
        <f t="shared" si="2"/>
        <v>124039.60000000006</v>
      </c>
      <c r="I163" s="36" t="s">
        <v>394</v>
      </c>
    </row>
    <row r="164" spans="1:10" x14ac:dyDescent="0.2">
      <c r="A164" s="19" t="s">
        <v>329</v>
      </c>
      <c r="B164" s="20">
        <v>42368</v>
      </c>
      <c r="C164" s="19" t="s">
        <v>330</v>
      </c>
      <c r="D164" s="17" t="s">
        <v>331</v>
      </c>
      <c r="E164" s="19" t="s">
        <v>332</v>
      </c>
      <c r="F164" s="21">
        <v>1959.75</v>
      </c>
      <c r="G164" s="21"/>
      <c r="H164" s="21">
        <f t="shared" si="2"/>
        <v>125999.35000000006</v>
      </c>
    </row>
    <row r="165" spans="1:10" x14ac:dyDescent="0.2">
      <c r="A165" s="19" t="s">
        <v>333</v>
      </c>
      <c r="B165" s="20">
        <v>42193</v>
      </c>
      <c r="C165" s="10" t="s">
        <v>11</v>
      </c>
      <c r="D165" s="17">
        <v>27974</v>
      </c>
      <c r="E165" s="19" t="s">
        <v>334</v>
      </c>
      <c r="F165" s="21"/>
      <c r="G165" s="21">
        <v>901.74</v>
      </c>
      <c r="H165" s="21">
        <f t="shared" si="2"/>
        <v>125097.61000000006</v>
      </c>
    </row>
    <row r="166" spans="1:10" x14ac:dyDescent="0.2">
      <c r="A166" s="1" t="s">
        <v>335</v>
      </c>
      <c r="B166" s="3">
        <v>42735</v>
      </c>
      <c r="C166" s="1" t="s">
        <v>11</v>
      </c>
      <c r="D166" s="18">
        <v>37214</v>
      </c>
      <c r="E166" s="1" t="s">
        <v>336</v>
      </c>
      <c r="F166" s="7"/>
      <c r="G166" s="7">
        <v>207.56</v>
      </c>
      <c r="H166" s="21">
        <f t="shared" si="2"/>
        <v>124890.05000000006</v>
      </c>
      <c r="I166" s="36" t="s">
        <v>395</v>
      </c>
    </row>
    <row r="167" spans="1:10" x14ac:dyDescent="0.2">
      <c r="A167" s="1" t="s">
        <v>337</v>
      </c>
      <c r="B167" s="3">
        <v>42598</v>
      </c>
      <c r="C167" s="1" t="s">
        <v>338</v>
      </c>
      <c r="D167" s="18" t="s">
        <v>339</v>
      </c>
      <c r="E167" s="1" t="s">
        <v>340</v>
      </c>
      <c r="F167" s="7">
        <v>2000</v>
      </c>
      <c r="G167" s="7"/>
      <c r="H167" s="21">
        <f t="shared" si="2"/>
        <v>126890.05000000006</v>
      </c>
    </row>
    <row r="168" spans="1:10" x14ac:dyDescent="0.2">
      <c r="A168" s="19" t="s">
        <v>341</v>
      </c>
      <c r="B168" s="23">
        <v>42471</v>
      </c>
      <c r="C168" s="19" t="s">
        <v>11</v>
      </c>
      <c r="D168" s="17">
        <v>32241</v>
      </c>
      <c r="E168" s="19" t="s">
        <v>342</v>
      </c>
      <c r="F168" s="21"/>
      <c r="G168" s="21">
        <v>840</v>
      </c>
      <c r="H168" s="21">
        <f t="shared" si="2"/>
        <v>126050.05000000006</v>
      </c>
    </row>
    <row r="169" spans="1:10" x14ac:dyDescent="0.2">
      <c r="A169" s="1" t="s">
        <v>343</v>
      </c>
      <c r="B169" s="3">
        <v>42704</v>
      </c>
      <c r="C169" s="1" t="s">
        <v>11</v>
      </c>
      <c r="D169" s="18">
        <v>36397</v>
      </c>
      <c r="E169" s="1" t="s">
        <v>344</v>
      </c>
      <c r="F169" s="7"/>
      <c r="G169" s="7">
        <v>600</v>
      </c>
      <c r="H169" s="21">
        <f t="shared" si="2"/>
        <v>125450.05000000006</v>
      </c>
    </row>
    <row r="170" spans="1:10" x14ac:dyDescent="0.2">
      <c r="A170" s="19" t="s">
        <v>345</v>
      </c>
      <c r="B170" s="20">
        <v>42179</v>
      </c>
      <c r="C170" s="19" t="s">
        <v>11</v>
      </c>
      <c r="D170" s="17">
        <v>27685</v>
      </c>
      <c r="E170" s="19" t="s">
        <v>346</v>
      </c>
      <c r="F170" s="21"/>
      <c r="G170" s="21">
        <v>25</v>
      </c>
      <c r="H170" s="21">
        <f t="shared" si="2"/>
        <v>125425.05000000006</v>
      </c>
      <c r="J170" s="14"/>
    </row>
    <row r="171" spans="1:10" x14ac:dyDescent="0.2">
      <c r="A171" s="19" t="s">
        <v>347</v>
      </c>
      <c r="B171" s="20">
        <v>42126</v>
      </c>
      <c r="C171" s="19" t="s">
        <v>11</v>
      </c>
      <c r="D171" s="17">
        <v>27098</v>
      </c>
      <c r="E171" s="19" t="s">
        <v>348</v>
      </c>
      <c r="F171" s="21"/>
      <c r="G171" s="21">
        <v>400</v>
      </c>
      <c r="H171" s="21">
        <f t="shared" si="2"/>
        <v>125025.05000000006</v>
      </c>
    </row>
    <row r="172" spans="1:10" x14ac:dyDescent="0.2">
      <c r="A172" s="1" t="s">
        <v>349</v>
      </c>
      <c r="B172" s="3">
        <v>42734</v>
      </c>
      <c r="C172" s="1" t="s">
        <v>11</v>
      </c>
      <c r="D172" s="18">
        <v>37207</v>
      </c>
      <c r="E172" s="1" t="s">
        <v>350</v>
      </c>
      <c r="F172" s="7"/>
      <c r="G172" s="7">
        <v>1237.8699999999999</v>
      </c>
      <c r="H172" s="21">
        <f t="shared" si="2"/>
        <v>123787.18000000007</v>
      </c>
      <c r="I172" s="36" t="s">
        <v>396</v>
      </c>
    </row>
    <row r="173" spans="1:10" x14ac:dyDescent="0.2">
      <c r="A173" s="19" t="s">
        <v>351</v>
      </c>
      <c r="B173" s="20">
        <v>42368</v>
      </c>
      <c r="C173" s="19" t="s">
        <v>352</v>
      </c>
      <c r="D173" s="17" t="s">
        <v>353</v>
      </c>
      <c r="E173" s="19" t="s">
        <v>354</v>
      </c>
      <c r="F173" s="21">
        <v>7550.83</v>
      </c>
      <c r="G173" s="21"/>
      <c r="H173" s="21">
        <f t="shared" si="2"/>
        <v>131338.01000000007</v>
      </c>
    </row>
    <row r="174" spans="1:10" x14ac:dyDescent="0.2">
      <c r="A174" s="19" t="s">
        <v>355</v>
      </c>
      <c r="B174" s="23">
        <v>42514</v>
      </c>
      <c r="C174" s="19" t="s">
        <v>11</v>
      </c>
      <c r="D174" s="17">
        <v>32942</v>
      </c>
      <c r="E174" s="19" t="s">
        <v>356</v>
      </c>
      <c r="F174" s="21"/>
      <c r="G174" s="21">
        <v>366.15</v>
      </c>
      <c r="H174" s="21">
        <f t="shared" si="2"/>
        <v>130971.86000000007</v>
      </c>
    </row>
    <row r="175" spans="1:10" x14ac:dyDescent="0.2">
      <c r="A175" s="1" t="s">
        <v>357</v>
      </c>
      <c r="B175" s="3">
        <v>42734</v>
      </c>
      <c r="C175" s="1" t="s">
        <v>11</v>
      </c>
      <c r="D175" s="18">
        <v>37208</v>
      </c>
      <c r="E175" s="1" t="s">
        <v>358</v>
      </c>
      <c r="F175" s="7"/>
      <c r="G175" s="7">
        <v>2827</v>
      </c>
      <c r="H175" s="21">
        <f t="shared" si="2"/>
        <v>128144.86000000007</v>
      </c>
      <c r="I175" s="36" t="s">
        <v>398</v>
      </c>
    </row>
    <row r="176" spans="1:10" x14ac:dyDescent="0.2">
      <c r="A176" s="19" t="s">
        <v>359</v>
      </c>
      <c r="B176" s="20">
        <v>42368</v>
      </c>
      <c r="C176" s="19" t="s">
        <v>360</v>
      </c>
      <c r="D176" s="17" t="s">
        <v>361</v>
      </c>
      <c r="E176" s="19" t="s">
        <v>362</v>
      </c>
      <c r="F176" s="21">
        <v>1058.44</v>
      </c>
      <c r="G176" s="21"/>
      <c r="H176" s="21">
        <f t="shared" si="2"/>
        <v>129203.30000000008</v>
      </c>
    </row>
    <row r="177" spans="1:8" x14ac:dyDescent="0.2">
      <c r="A177" s="1" t="s">
        <v>363</v>
      </c>
      <c r="B177" s="3">
        <v>42529</v>
      </c>
      <c r="C177" s="1" t="s">
        <v>11</v>
      </c>
      <c r="D177" s="27">
        <v>33220</v>
      </c>
      <c r="E177" s="26" t="s">
        <v>364</v>
      </c>
      <c r="F177" s="21"/>
      <c r="G177" s="7">
        <v>133.6</v>
      </c>
      <c r="H177" s="21">
        <f t="shared" si="2"/>
        <v>129069.70000000007</v>
      </c>
    </row>
    <row r="178" spans="1:8" x14ac:dyDescent="0.2">
      <c r="A178" s="19" t="s">
        <v>365</v>
      </c>
      <c r="B178" s="20">
        <v>42206</v>
      </c>
      <c r="C178" s="10" t="s">
        <v>11</v>
      </c>
      <c r="D178" s="17">
        <v>28101</v>
      </c>
      <c r="E178" s="19" t="s">
        <v>366</v>
      </c>
      <c r="F178" s="21"/>
      <c r="G178" s="21">
        <v>125</v>
      </c>
      <c r="H178" s="21">
        <f t="shared" si="2"/>
        <v>128944.70000000007</v>
      </c>
    </row>
    <row r="179" spans="1:8" x14ac:dyDescent="0.2">
      <c r="A179" s="19" t="s">
        <v>368</v>
      </c>
      <c r="B179" s="20">
        <v>42273</v>
      </c>
      <c r="C179" s="10" t="s">
        <v>11</v>
      </c>
      <c r="D179" s="17">
        <v>29099</v>
      </c>
      <c r="E179" s="19" t="s">
        <v>367</v>
      </c>
      <c r="F179" s="21"/>
      <c r="G179" s="21">
        <v>580</v>
      </c>
      <c r="H179" s="21">
        <f t="shared" si="2"/>
        <v>128364.70000000007</v>
      </c>
    </row>
    <row r="180" spans="1:8" x14ac:dyDescent="0.2">
      <c r="A180" s="19" t="s">
        <v>369</v>
      </c>
      <c r="B180" s="20">
        <v>42368</v>
      </c>
      <c r="C180" s="19" t="s">
        <v>370</v>
      </c>
      <c r="D180" s="17" t="s">
        <v>371</v>
      </c>
      <c r="E180" s="19" t="s">
        <v>367</v>
      </c>
      <c r="F180" s="21">
        <v>3300.36</v>
      </c>
      <c r="G180" s="21"/>
      <c r="H180" s="21">
        <f t="shared" si="2"/>
        <v>131665.06000000006</v>
      </c>
    </row>
    <row r="181" spans="1:8" x14ac:dyDescent="0.2">
      <c r="A181" s="19" t="s">
        <v>276</v>
      </c>
      <c r="B181" s="20">
        <v>42290</v>
      </c>
      <c r="C181" s="19" t="s">
        <v>11</v>
      </c>
      <c r="D181" s="17">
        <v>29370</v>
      </c>
      <c r="E181" s="19" t="s">
        <v>372</v>
      </c>
      <c r="F181" s="21"/>
      <c r="G181" s="21">
        <v>25</v>
      </c>
      <c r="H181" s="21">
        <f t="shared" si="2"/>
        <v>131640.06000000006</v>
      </c>
    </row>
    <row r="182" spans="1:8" x14ac:dyDescent="0.2">
      <c r="A182" s="1" t="s">
        <v>132</v>
      </c>
      <c r="B182" s="3">
        <v>42620</v>
      </c>
      <c r="C182" s="1" t="s">
        <v>11</v>
      </c>
      <c r="D182" s="18">
        <v>34837</v>
      </c>
      <c r="E182" s="1" t="s">
        <v>373</v>
      </c>
      <c r="F182" s="21"/>
      <c r="G182" s="7">
        <v>553.54999999999995</v>
      </c>
      <c r="H182" s="21">
        <f t="shared" si="2"/>
        <v>131086.51000000007</v>
      </c>
    </row>
    <row r="183" spans="1:8" x14ac:dyDescent="0.2">
      <c r="A183" s="44" t="s">
        <v>479</v>
      </c>
      <c r="B183" s="45">
        <v>42719</v>
      </c>
      <c r="C183" s="44" t="s">
        <v>11</v>
      </c>
      <c r="D183" s="46">
        <v>36783</v>
      </c>
      <c r="E183" s="44" t="s">
        <v>480</v>
      </c>
      <c r="F183" s="21"/>
      <c r="G183" s="44">
        <v>121.92</v>
      </c>
      <c r="H183" s="21">
        <f t="shared" si="2"/>
        <v>130964.59000000007</v>
      </c>
    </row>
    <row r="184" spans="1:8" x14ac:dyDescent="0.2">
      <c r="A184" s="1"/>
      <c r="B184" s="3"/>
      <c r="C184" s="1"/>
      <c r="D184" s="18"/>
      <c r="E184" s="1"/>
      <c r="F184" s="21"/>
      <c r="G184" s="7"/>
      <c r="H184" s="21"/>
    </row>
    <row r="185" spans="1:8" x14ac:dyDescent="0.2">
      <c r="B185" s="13"/>
      <c r="F185" s="15" t="s">
        <v>374</v>
      </c>
      <c r="H185" s="16">
        <f>+H183</f>
        <v>130964.59000000007</v>
      </c>
    </row>
    <row r="186" spans="1:8" x14ac:dyDescent="0.2">
      <c r="B186" s="13"/>
      <c r="F186" s="15" t="s">
        <v>375</v>
      </c>
      <c r="H186" s="25">
        <f>131085.87-121.92</f>
        <v>130963.95</v>
      </c>
    </row>
    <row r="187" spans="1:8" x14ac:dyDescent="0.2">
      <c r="B187" s="13"/>
      <c r="F187" s="15" t="s">
        <v>376</v>
      </c>
      <c r="H187" s="8">
        <f>+H185-H186</f>
        <v>0.6400000000721775</v>
      </c>
    </row>
    <row r="188" spans="1:8" x14ac:dyDescent="0.2">
      <c r="B188" s="13"/>
    </row>
    <row r="189" spans="1:8" x14ac:dyDescent="0.2">
      <c r="B189" s="13"/>
    </row>
    <row r="190" spans="1:8" x14ac:dyDescent="0.2">
      <c r="B190" s="13"/>
    </row>
    <row r="191" spans="1:8" x14ac:dyDescent="0.2">
      <c r="B191" s="13"/>
    </row>
    <row r="192" spans="1:8" x14ac:dyDescent="0.2">
      <c r="B192" s="13"/>
    </row>
    <row r="193" spans="2:2" x14ac:dyDescent="0.2">
      <c r="B193" s="13"/>
    </row>
    <row r="194" spans="2:2" x14ac:dyDescent="0.2">
      <c r="B194" s="13"/>
    </row>
    <row r="195" spans="2:2" x14ac:dyDescent="0.2">
      <c r="B195" s="13"/>
    </row>
    <row r="196" spans="2:2" x14ac:dyDescent="0.2">
      <c r="B196" s="13"/>
    </row>
    <row r="197" spans="2:2" x14ac:dyDescent="0.2">
      <c r="B197" s="13"/>
    </row>
    <row r="198" spans="2:2" x14ac:dyDescent="0.2">
      <c r="B198" s="13"/>
    </row>
    <row r="199" spans="2:2" x14ac:dyDescent="0.2">
      <c r="B199" s="13"/>
    </row>
    <row r="200" spans="2:2" x14ac:dyDescent="0.2">
      <c r="B200" s="13"/>
    </row>
    <row r="201" spans="2:2" x14ac:dyDescent="0.2">
      <c r="B201" s="13"/>
    </row>
    <row r="202" spans="2:2" x14ac:dyDescent="0.2">
      <c r="B202" s="13"/>
    </row>
    <row r="203" spans="2:2" x14ac:dyDescent="0.2">
      <c r="B203" s="13"/>
    </row>
    <row r="204" spans="2:2" x14ac:dyDescent="0.2">
      <c r="B204" s="13"/>
    </row>
    <row r="205" spans="2:2" x14ac:dyDescent="0.2">
      <c r="B205" s="13"/>
    </row>
    <row r="206" spans="2:2" x14ac:dyDescent="0.2">
      <c r="B206" s="13"/>
    </row>
    <row r="207" spans="2:2" x14ac:dyDescent="0.2">
      <c r="B207" s="13"/>
    </row>
    <row r="208" spans="2:2" x14ac:dyDescent="0.2">
      <c r="B208" s="13"/>
    </row>
    <row r="209" spans="2:2" x14ac:dyDescent="0.2">
      <c r="B209" s="13"/>
    </row>
    <row r="210" spans="2:2" x14ac:dyDescent="0.2">
      <c r="B210" s="13"/>
    </row>
    <row r="211" spans="2:2" x14ac:dyDescent="0.2">
      <c r="B211" s="13"/>
    </row>
    <row r="212" spans="2:2" x14ac:dyDescent="0.2">
      <c r="B212" s="13"/>
    </row>
    <row r="213" spans="2:2" x14ac:dyDescent="0.2">
      <c r="B213" s="13"/>
    </row>
    <row r="214" spans="2:2" x14ac:dyDescent="0.2">
      <c r="B214" s="13"/>
    </row>
    <row r="215" spans="2:2" x14ac:dyDescent="0.2">
      <c r="B215" s="13"/>
    </row>
    <row r="216" spans="2:2" x14ac:dyDescent="0.2">
      <c r="B216" s="13"/>
    </row>
    <row r="217" spans="2:2" x14ac:dyDescent="0.2">
      <c r="B217" s="13"/>
    </row>
    <row r="218" spans="2:2" x14ac:dyDescent="0.2">
      <c r="B218" s="13"/>
    </row>
    <row r="219" spans="2:2" x14ac:dyDescent="0.2">
      <c r="B219" s="13"/>
    </row>
    <row r="220" spans="2:2" x14ac:dyDescent="0.2">
      <c r="B220" s="13"/>
    </row>
    <row r="221" spans="2:2" x14ac:dyDescent="0.2">
      <c r="B221" s="13"/>
    </row>
    <row r="222" spans="2:2" x14ac:dyDescent="0.2">
      <c r="B222" s="13"/>
    </row>
    <row r="223" spans="2:2" x14ac:dyDescent="0.2">
      <c r="B223" s="13"/>
    </row>
    <row r="224" spans="2:2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</sheetData>
  <mergeCells count="5">
    <mergeCell ref="A1:I1"/>
    <mergeCell ref="A2:I2"/>
    <mergeCell ref="A3:I3"/>
    <mergeCell ref="A4:I4"/>
    <mergeCell ref="F6:G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70"/>
  <sheetViews>
    <sheetView workbookViewId="0">
      <selection activeCell="H22" sqref="H22:H234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42979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5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790</v>
      </c>
      <c r="B8" s="3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3" si="0">+H7+F8-G8</f>
        <v>227784.7</v>
      </c>
    </row>
    <row r="9" spans="1:11" hidden="1" x14ac:dyDescent="0.2">
      <c r="A9" s="1" t="s">
        <v>10</v>
      </c>
      <c r="B9" s="3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227634.7</v>
      </c>
      <c r="I9" s="37"/>
    </row>
    <row r="10" spans="1:11" x14ac:dyDescent="0.2">
      <c r="A10" s="1" t="s">
        <v>981</v>
      </c>
      <c r="B10" s="3">
        <v>42958</v>
      </c>
      <c r="C10" s="26" t="s">
        <v>11</v>
      </c>
      <c r="D10" s="27">
        <v>41745</v>
      </c>
      <c r="E10" s="26" t="s">
        <v>1029</v>
      </c>
      <c r="F10" s="21"/>
      <c r="G10" s="7">
        <v>150</v>
      </c>
      <c r="H10" s="21">
        <f t="shared" si="0"/>
        <v>227484.7</v>
      </c>
    </row>
    <row r="11" spans="1:11" hidden="1" x14ac:dyDescent="0.2">
      <c r="A11" s="19" t="s">
        <v>13</v>
      </c>
      <c r="B11" s="20">
        <v>42053</v>
      </c>
      <c r="C11" s="19" t="s">
        <v>14</v>
      </c>
      <c r="D11" s="17" t="s">
        <v>15</v>
      </c>
      <c r="E11" s="22" t="s">
        <v>16</v>
      </c>
      <c r="F11" s="21"/>
      <c r="G11" s="21">
        <v>600</v>
      </c>
      <c r="H11" s="21">
        <f t="shared" si="0"/>
        <v>226884.7</v>
      </c>
    </row>
    <row r="12" spans="1:11" hidden="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229914.71000000002</v>
      </c>
    </row>
    <row r="13" spans="1:11" x14ac:dyDescent="0.2">
      <c r="A13" s="1" t="s">
        <v>794</v>
      </c>
      <c r="B13" s="3">
        <v>42931</v>
      </c>
      <c r="C13" s="1" t="s">
        <v>11</v>
      </c>
      <c r="D13" s="18">
        <v>41204</v>
      </c>
      <c r="E13" s="1" t="s">
        <v>940</v>
      </c>
      <c r="F13" s="21"/>
      <c r="G13" s="7">
        <v>2900</v>
      </c>
      <c r="H13" s="21">
        <f t="shared" si="0"/>
        <v>227014.71000000002</v>
      </c>
      <c r="I13" s="36" t="s">
        <v>400</v>
      </c>
    </row>
    <row r="14" spans="1:11" hidden="1" x14ac:dyDescent="0.2">
      <c r="A14" s="1" t="s">
        <v>21</v>
      </c>
      <c r="B14" s="3">
        <v>42579</v>
      </c>
      <c r="C14" s="1" t="s">
        <v>11</v>
      </c>
      <c r="D14" s="18">
        <v>34085</v>
      </c>
      <c r="E14" s="1" t="s">
        <v>22</v>
      </c>
      <c r="F14" s="21"/>
      <c r="G14" s="7">
        <v>8</v>
      </c>
      <c r="H14" s="21">
        <f t="shared" si="0"/>
        <v>227006.71000000002</v>
      </c>
    </row>
    <row r="15" spans="1:11" hidden="1" x14ac:dyDescent="0.2">
      <c r="A15" s="19" t="s">
        <v>23</v>
      </c>
      <c r="B15" s="20">
        <v>42368</v>
      </c>
      <c r="C15" s="19" t="s">
        <v>24</v>
      </c>
      <c r="D15" s="17" t="s">
        <v>25</v>
      </c>
      <c r="E15" s="19" t="s">
        <v>26</v>
      </c>
      <c r="F15" s="21">
        <v>7219.68</v>
      </c>
      <c r="G15" s="21"/>
      <c r="H15" s="21">
        <f t="shared" si="0"/>
        <v>234226.39</v>
      </c>
    </row>
    <row r="16" spans="1:11" x14ac:dyDescent="0.2">
      <c r="A16" s="1" t="s">
        <v>482</v>
      </c>
      <c r="B16" s="3">
        <v>42786</v>
      </c>
      <c r="C16" s="1" t="s">
        <v>11</v>
      </c>
      <c r="D16" s="18">
        <v>38219</v>
      </c>
      <c r="E16" s="1" t="s">
        <v>26</v>
      </c>
      <c r="F16" s="7"/>
      <c r="G16" s="7">
        <v>100</v>
      </c>
      <c r="H16" s="21">
        <f t="shared" si="0"/>
        <v>234126.39</v>
      </c>
    </row>
    <row r="17" spans="1:9" x14ac:dyDescent="0.2">
      <c r="A17" s="1" t="s">
        <v>566</v>
      </c>
      <c r="B17" s="3">
        <v>42797</v>
      </c>
      <c r="C17" s="1" t="s">
        <v>11</v>
      </c>
      <c r="D17" s="18">
        <v>38522</v>
      </c>
      <c r="E17" s="1" t="s">
        <v>26</v>
      </c>
      <c r="F17" s="7"/>
      <c r="G17" s="7">
        <v>25</v>
      </c>
      <c r="H17" s="21">
        <f t="shared" si="0"/>
        <v>234101.39</v>
      </c>
      <c r="I17" s="37"/>
    </row>
    <row r="18" spans="1:9" hidden="1" x14ac:dyDescent="0.2">
      <c r="A18" s="19" t="s">
        <v>27</v>
      </c>
      <c r="B18" s="20">
        <v>42070</v>
      </c>
      <c r="C18" s="19" t="s">
        <v>11</v>
      </c>
      <c r="D18" s="17">
        <v>26478</v>
      </c>
      <c r="E18" s="19" t="s">
        <v>28</v>
      </c>
      <c r="F18" s="21"/>
      <c r="G18" s="21">
        <v>25</v>
      </c>
      <c r="H18" s="21">
        <f t="shared" si="0"/>
        <v>234076.39</v>
      </c>
    </row>
    <row r="19" spans="1:9" x14ac:dyDescent="0.2">
      <c r="A19" s="1" t="s">
        <v>422</v>
      </c>
      <c r="B19" s="3">
        <v>42972</v>
      </c>
      <c r="C19" s="26" t="s">
        <v>11</v>
      </c>
      <c r="D19" s="27">
        <v>41982</v>
      </c>
      <c r="E19" s="26" t="s">
        <v>1032</v>
      </c>
      <c r="F19" s="21"/>
      <c r="G19" s="7">
        <v>2500</v>
      </c>
      <c r="H19" s="21">
        <f t="shared" si="0"/>
        <v>231576.39</v>
      </c>
    </row>
    <row r="20" spans="1:9" x14ac:dyDescent="0.2">
      <c r="A20" s="1" t="s">
        <v>404</v>
      </c>
      <c r="B20" s="3">
        <v>42751</v>
      </c>
      <c r="C20" s="1" t="s">
        <v>11</v>
      </c>
      <c r="D20" s="18">
        <v>37515</v>
      </c>
      <c r="E20" s="1" t="s">
        <v>439</v>
      </c>
      <c r="F20" s="7"/>
      <c r="G20" s="7">
        <v>120.58</v>
      </c>
      <c r="H20" s="21">
        <f t="shared" si="0"/>
        <v>231455.81000000003</v>
      </c>
    </row>
    <row r="21" spans="1:9" hidden="1" x14ac:dyDescent="0.2">
      <c r="A21" s="19" t="s">
        <v>29</v>
      </c>
      <c r="B21" s="20">
        <v>42062</v>
      </c>
      <c r="C21" s="19" t="s">
        <v>30</v>
      </c>
      <c r="D21" s="17" t="s">
        <v>31</v>
      </c>
      <c r="E21" s="22" t="s">
        <v>32</v>
      </c>
      <c r="F21" s="21">
        <v>1773.83</v>
      </c>
      <c r="G21" s="21"/>
      <c r="H21" s="21">
        <f t="shared" si="0"/>
        <v>233229.64</v>
      </c>
    </row>
    <row r="22" spans="1:9" x14ac:dyDescent="0.2">
      <c r="A22" s="1" t="s">
        <v>653</v>
      </c>
      <c r="B22" s="3">
        <v>42828</v>
      </c>
      <c r="C22" s="1" t="s">
        <v>11</v>
      </c>
      <c r="D22" s="18">
        <v>39153</v>
      </c>
      <c r="E22" s="1" t="s">
        <v>685</v>
      </c>
      <c r="F22" s="21"/>
      <c r="G22" s="7">
        <v>100</v>
      </c>
      <c r="H22" s="21">
        <f t="shared" si="0"/>
        <v>233129.64</v>
      </c>
    </row>
    <row r="23" spans="1:9" hidden="1" x14ac:dyDescent="0.2">
      <c r="A23" s="1" t="s">
        <v>35</v>
      </c>
      <c r="B23" s="3">
        <v>42643</v>
      </c>
      <c r="C23" s="1" t="s">
        <v>11</v>
      </c>
      <c r="D23" s="18">
        <v>35206</v>
      </c>
      <c r="E23" s="1" t="s">
        <v>36</v>
      </c>
      <c r="F23" s="21"/>
      <c r="G23" s="7">
        <v>235.62</v>
      </c>
      <c r="H23" s="21">
        <f t="shared" si="0"/>
        <v>232894.02000000002</v>
      </c>
    </row>
    <row r="24" spans="1:9" x14ac:dyDescent="0.2">
      <c r="A24" s="1" t="s">
        <v>714</v>
      </c>
      <c r="B24" s="3">
        <v>42881</v>
      </c>
      <c r="C24" s="26" t="s">
        <v>11</v>
      </c>
      <c r="D24" s="27">
        <v>40144</v>
      </c>
      <c r="E24" s="26" t="s">
        <v>748</v>
      </c>
      <c r="F24" s="21"/>
      <c r="G24" s="7">
        <v>864.52</v>
      </c>
      <c r="H24" s="21">
        <f t="shared" si="0"/>
        <v>232029.50000000003</v>
      </c>
    </row>
    <row r="25" spans="1:9" hidden="1" x14ac:dyDescent="0.2">
      <c r="A25" s="19" t="s">
        <v>39</v>
      </c>
      <c r="B25" s="20">
        <v>42222</v>
      </c>
      <c r="C25" s="19" t="s">
        <v>11</v>
      </c>
      <c r="D25" s="17">
        <v>28365</v>
      </c>
      <c r="E25" s="19" t="s">
        <v>40</v>
      </c>
      <c r="F25" s="21"/>
      <c r="G25" s="21">
        <v>10</v>
      </c>
      <c r="H25" s="21">
        <f t="shared" si="0"/>
        <v>232019.50000000003</v>
      </c>
    </row>
    <row r="26" spans="1:9" hidden="1" x14ac:dyDescent="0.2">
      <c r="A26" s="19" t="s">
        <v>41</v>
      </c>
      <c r="B26" s="20">
        <v>42275</v>
      </c>
      <c r="C26" s="10" t="s">
        <v>11</v>
      </c>
      <c r="D26" s="17">
        <v>29107</v>
      </c>
      <c r="E26" s="19" t="s">
        <v>42</v>
      </c>
      <c r="F26" s="21"/>
      <c r="G26" s="21">
        <v>16050</v>
      </c>
      <c r="H26" s="21">
        <f t="shared" si="0"/>
        <v>215969.50000000003</v>
      </c>
    </row>
    <row r="27" spans="1:9" x14ac:dyDescent="0.2">
      <c r="A27" s="1" t="s">
        <v>986</v>
      </c>
      <c r="B27" s="3">
        <v>42952</v>
      </c>
      <c r="C27" s="26" t="s">
        <v>11</v>
      </c>
      <c r="D27" s="27">
        <v>41634</v>
      </c>
      <c r="E27" s="26" t="s">
        <v>1035</v>
      </c>
      <c r="F27" s="21"/>
      <c r="G27" s="7">
        <v>2000</v>
      </c>
      <c r="H27" s="21">
        <f t="shared" si="0"/>
        <v>213969.50000000003</v>
      </c>
    </row>
    <row r="28" spans="1:9" hidden="1" x14ac:dyDescent="0.2">
      <c r="A28" s="19" t="s">
        <v>45</v>
      </c>
      <c r="B28" s="20">
        <v>42208</v>
      </c>
      <c r="C28" s="10" t="s">
        <v>11</v>
      </c>
      <c r="D28" s="17">
        <v>28121</v>
      </c>
      <c r="E28" s="19" t="s">
        <v>46</v>
      </c>
      <c r="F28" s="21"/>
      <c r="G28" s="21">
        <v>200</v>
      </c>
      <c r="H28" s="21">
        <f t="shared" si="0"/>
        <v>213769.50000000003</v>
      </c>
    </row>
    <row r="29" spans="1:9" x14ac:dyDescent="0.2">
      <c r="A29" s="1" t="s">
        <v>716</v>
      </c>
      <c r="B29" s="3">
        <v>42886</v>
      </c>
      <c r="C29" s="26" t="s">
        <v>11</v>
      </c>
      <c r="D29" s="27">
        <v>40244</v>
      </c>
      <c r="E29" s="26" t="s">
        <v>750</v>
      </c>
      <c r="F29" s="21"/>
      <c r="G29" s="7">
        <v>871</v>
      </c>
      <c r="H29" s="21">
        <f t="shared" si="0"/>
        <v>212898.50000000003</v>
      </c>
    </row>
    <row r="30" spans="1:9" x14ac:dyDescent="0.2">
      <c r="A30" s="1" t="s">
        <v>987</v>
      </c>
      <c r="B30" s="3">
        <v>42978</v>
      </c>
      <c r="C30" s="26" t="s">
        <v>988</v>
      </c>
      <c r="D30" s="27">
        <v>42099</v>
      </c>
      <c r="E30" s="26" t="s">
        <v>750</v>
      </c>
      <c r="F30" s="21"/>
      <c r="G30" s="7">
        <v>1099</v>
      </c>
      <c r="H30" s="21">
        <f t="shared" si="0"/>
        <v>211799.50000000003</v>
      </c>
      <c r="I30" s="48"/>
    </row>
    <row r="31" spans="1:9" hidden="1" x14ac:dyDescent="0.2">
      <c r="A31" s="19" t="s">
        <v>47</v>
      </c>
      <c r="B31" s="20">
        <v>42278</v>
      </c>
      <c r="C31" s="19" t="s">
        <v>11</v>
      </c>
      <c r="D31" s="17">
        <v>29227</v>
      </c>
      <c r="E31" s="19" t="s">
        <v>48</v>
      </c>
      <c r="F31" s="21"/>
      <c r="G31" s="21">
        <v>323</v>
      </c>
      <c r="H31" s="21">
        <f t="shared" si="0"/>
        <v>211476.50000000003</v>
      </c>
    </row>
    <row r="32" spans="1:9" hidden="1" x14ac:dyDescent="0.2">
      <c r="A32" s="19" t="s">
        <v>49</v>
      </c>
      <c r="B32" s="20">
        <v>42199</v>
      </c>
      <c r="C32" s="10" t="s">
        <v>11</v>
      </c>
      <c r="D32" s="17">
        <v>28031</v>
      </c>
      <c r="E32" s="19" t="s">
        <v>50</v>
      </c>
      <c r="F32" s="21"/>
      <c r="G32" s="21">
        <v>394.4</v>
      </c>
      <c r="H32" s="21">
        <f t="shared" si="0"/>
        <v>211082.10000000003</v>
      </c>
    </row>
    <row r="33" spans="1:9" hidden="1" x14ac:dyDescent="0.2">
      <c r="A33" s="19" t="s">
        <v>51</v>
      </c>
      <c r="B33" s="23">
        <v>42391</v>
      </c>
      <c r="C33" s="19" t="s">
        <v>52</v>
      </c>
      <c r="D33" s="17" t="s">
        <v>53</v>
      </c>
      <c r="E33" s="19" t="s">
        <v>54</v>
      </c>
      <c r="F33" s="21">
        <v>200</v>
      </c>
      <c r="G33" s="21"/>
      <c r="H33" s="21">
        <f t="shared" si="0"/>
        <v>211282.10000000003</v>
      </c>
    </row>
    <row r="34" spans="1:9" hidden="1" x14ac:dyDescent="0.2">
      <c r="A34" s="19" t="s">
        <v>55</v>
      </c>
      <c r="B34" s="23">
        <v>42488</v>
      </c>
      <c r="C34" s="19" t="s">
        <v>56</v>
      </c>
      <c r="D34" s="17">
        <v>32486</v>
      </c>
      <c r="E34" s="19" t="s">
        <v>57</v>
      </c>
      <c r="F34" s="21"/>
      <c r="G34" s="21">
        <v>3.17</v>
      </c>
      <c r="H34" s="21">
        <f t="shared" si="0"/>
        <v>211278.93000000002</v>
      </c>
    </row>
    <row r="35" spans="1:9" hidden="1" x14ac:dyDescent="0.2">
      <c r="A35" s="1" t="s">
        <v>58</v>
      </c>
      <c r="B35" s="3">
        <v>42577</v>
      </c>
      <c r="C35" s="1" t="s">
        <v>11</v>
      </c>
      <c r="D35" s="18">
        <v>34033</v>
      </c>
      <c r="E35" s="1" t="s">
        <v>59</v>
      </c>
      <c r="F35" s="21"/>
      <c r="G35" s="7">
        <v>294.39999999999998</v>
      </c>
      <c r="H35" s="21">
        <f t="shared" si="0"/>
        <v>210984.53000000003</v>
      </c>
    </row>
    <row r="36" spans="1:9" x14ac:dyDescent="0.2">
      <c r="A36" s="1" t="s">
        <v>989</v>
      </c>
      <c r="B36" s="3">
        <v>42978</v>
      </c>
      <c r="C36" s="26" t="s">
        <v>990</v>
      </c>
      <c r="D36" s="27">
        <v>42097</v>
      </c>
      <c r="E36" s="26" t="s">
        <v>442</v>
      </c>
      <c r="F36" s="21"/>
      <c r="G36" s="7">
        <v>2900</v>
      </c>
      <c r="H36" s="21">
        <f t="shared" si="0"/>
        <v>208084.53000000003</v>
      </c>
    </row>
    <row r="37" spans="1:9" x14ac:dyDescent="0.2">
      <c r="A37" s="1" t="s">
        <v>254</v>
      </c>
      <c r="B37" s="3">
        <v>42871</v>
      </c>
      <c r="C37" s="26" t="s">
        <v>11</v>
      </c>
      <c r="D37" s="27">
        <v>39974</v>
      </c>
      <c r="E37" s="26" t="s">
        <v>751</v>
      </c>
      <c r="F37" s="21"/>
      <c r="G37" s="7">
        <v>150</v>
      </c>
      <c r="H37" s="21">
        <f t="shared" si="0"/>
        <v>207934.53000000003</v>
      </c>
    </row>
    <row r="38" spans="1:9" hidden="1" x14ac:dyDescent="0.2">
      <c r="A38" s="19" t="s">
        <v>60</v>
      </c>
      <c r="B38" s="20">
        <v>42094</v>
      </c>
      <c r="C38" s="19" t="s">
        <v>61</v>
      </c>
      <c r="D38" s="17">
        <v>24761</v>
      </c>
      <c r="E38" s="19" t="s">
        <v>62</v>
      </c>
      <c r="F38" s="21"/>
      <c r="G38" s="21">
        <v>12255</v>
      </c>
      <c r="H38" s="21">
        <f t="shared" si="0"/>
        <v>195679.53000000003</v>
      </c>
    </row>
    <row r="39" spans="1:9" hidden="1" x14ac:dyDescent="0.2">
      <c r="A39" s="19" t="s">
        <v>63</v>
      </c>
      <c r="B39" s="20">
        <v>42104</v>
      </c>
      <c r="C39" s="19" t="s">
        <v>61</v>
      </c>
      <c r="D39" s="17">
        <v>24762</v>
      </c>
      <c r="E39" s="19" t="s">
        <v>62</v>
      </c>
      <c r="F39" s="21"/>
      <c r="G39" s="21">
        <v>552.04999999999995</v>
      </c>
      <c r="H39" s="21">
        <f t="shared" si="0"/>
        <v>195127.48000000004</v>
      </c>
    </row>
    <row r="40" spans="1:9" hidden="1" x14ac:dyDescent="0.2">
      <c r="A40" s="19" t="s">
        <v>64</v>
      </c>
      <c r="B40" s="20">
        <v>42115</v>
      </c>
      <c r="C40" s="19" t="s">
        <v>61</v>
      </c>
      <c r="D40" s="17">
        <v>24763</v>
      </c>
      <c r="E40" s="19" t="s">
        <v>62</v>
      </c>
      <c r="F40" s="21"/>
      <c r="G40" s="21">
        <v>9370</v>
      </c>
      <c r="H40" s="21">
        <f t="shared" si="0"/>
        <v>185757.48000000004</v>
      </c>
    </row>
    <row r="41" spans="1:9" hidden="1" x14ac:dyDescent="0.2">
      <c r="A41" s="19" t="s">
        <v>65</v>
      </c>
      <c r="B41" s="20">
        <v>42116</v>
      </c>
      <c r="C41" s="19" t="s">
        <v>61</v>
      </c>
      <c r="D41" s="17">
        <v>24764</v>
      </c>
      <c r="E41" s="19" t="s">
        <v>62</v>
      </c>
      <c r="F41" s="21"/>
      <c r="G41" s="21">
        <v>6051</v>
      </c>
      <c r="H41" s="21">
        <f t="shared" si="0"/>
        <v>179706.48000000004</v>
      </c>
    </row>
    <row r="42" spans="1:9" hidden="1" x14ac:dyDescent="0.2">
      <c r="A42" s="19" t="s">
        <v>66</v>
      </c>
      <c r="B42" s="20">
        <v>42151</v>
      </c>
      <c r="C42" s="19" t="s">
        <v>61</v>
      </c>
      <c r="D42" s="17">
        <v>24766</v>
      </c>
      <c r="E42" s="19" t="s">
        <v>62</v>
      </c>
      <c r="F42" s="21"/>
      <c r="G42" s="21">
        <v>2405.81</v>
      </c>
      <c r="H42" s="21">
        <f t="shared" si="0"/>
        <v>177300.67000000004</v>
      </c>
    </row>
    <row r="43" spans="1:9" hidden="1" x14ac:dyDescent="0.2">
      <c r="A43" s="19" t="s">
        <v>67</v>
      </c>
      <c r="B43" s="20">
        <v>42158</v>
      </c>
      <c r="C43" s="19" t="s">
        <v>61</v>
      </c>
      <c r="D43" s="17">
        <v>24767</v>
      </c>
      <c r="E43" s="19" t="s">
        <v>62</v>
      </c>
      <c r="F43" s="21"/>
      <c r="G43" s="21">
        <v>10050</v>
      </c>
      <c r="H43" s="21">
        <f t="shared" si="0"/>
        <v>167250.67000000004</v>
      </c>
    </row>
    <row r="44" spans="1:9" hidden="1" x14ac:dyDescent="0.2">
      <c r="A44" s="19" t="s">
        <v>68</v>
      </c>
      <c r="B44" s="23">
        <v>42468</v>
      </c>
      <c r="C44" s="19" t="s">
        <v>11</v>
      </c>
      <c r="D44" s="17">
        <v>32220</v>
      </c>
      <c r="E44" s="19" t="s">
        <v>69</v>
      </c>
      <c r="F44" s="21"/>
      <c r="G44" s="21">
        <v>580</v>
      </c>
      <c r="H44" s="21">
        <f t="shared" si="0"/>
        <v>166670.67000000004</v>
      </c>
    </row>
    <row r="45" spans="1:9" hidden="1" x14ac:dyDescent="0.2">
      <c r="A45" s="19" t="s">
        <v>70</v>
      </c>
      <c r="B45" s="20">
        <v>42065</v>
      </c>
      <c r="C45" s="19" t="s">
        <v>71</v>
      </c>
      <c r="D45" s="17">
        <v>26408</v>
      </c>
      <c r="E45" s="19" t="s">
        <v>72</v>
      </c>
      <c r="F45" s="21"/>
      <c r="G45" s="21">
        <v>2319.6</v>
      </c>
      <c r="H45" s="21">
        <f t="shared" si="0"/>
        <v>164351.07000000004</v>
      </c>
    </row>
    <row r="46" spans="1:9" x14ac:dyDescent="0.2">
      <c r="A46" s="1" t="s">
        <v>572</v>
      </c>
      <c r="B46" s="3">
        <v>42809</v>
      </c>
      <c r="C46" s="1" t="s">
        <v>11</v>
      </c>
      <c r="D46" s="18">
        <v>38760</v>
      </c>
      <c r="E46" s="1" t="s">
        <v>614</v>
      </c>
      <c r="F46" s="7"/>
      <c r="G46" s="7">
        <v>1100</v>
      </c>
      <c r="H46" s="21">
        <f t="shared" si="0"/>
        <v>163251.07000000004</v>
      </c>
      <c r="I46" s="36" t="s">
        <v>563</v>
      </c>
    </row>
    <row r="47" spans="1:9" hidden="1" x14ac:dyDescent="0.2">
      <c r="A47" s="19" t="s">
        <v>75</v>
      </c>
      <c r="B47" s="20">
        <v>42094</v>
      </c>
      <c r="C47" s="19" t="s">
        <v>11</v>
      </c>
      <c r="D47" s="17">
        <v>26735</v>
      </c>
      <c r="E47" s="19" t="s">
        <v>76</v>
      </c>
      <c r="F47" s="21"/>
      <c r="G47" s="21">
        <v>600</v>
      </c>
      <c r="H47" s="21">
        <f t="shared" si="0"/>
        <v>162651.07000000004</v>
      </c>
    </row>
    <row r="48" spans="1:9" hidden="1" x14ac:dyDescent="0.2">
      <c r="A48" s="19" t="s">
        <v>77</v>
      </c>
      <c r="B48" s="20">
        <v>42019</v>
      </c>
      <c r="C48" s="10" t="s">
        <v>11</v>
      </c>
      <c r="D48" s="17">
        <v>25853</v>
      </c>
      <c r="E48" s="19" t="s">
        <v>78</v>
      </c>
      <c r="F48" s="21"/>
      <c r="G48" s="21">
        <v>2191.4</v>
      </c>
      <c r="H48" s="21">
        <f t="shared" si="0"/>
        <v>160459.67000000004</v>
      </c>
    </row>
    <row r="49" spans="1:9" hidden="1" x14ac:dyDescent="0.2">
      <c r="A49" s="19" t="s">
        <v>79</v>
      </c>
      <c r="B49" s="20">
        <v>42261</v>
      </c>
      <c r="C49" s="10" t="s">
        <v>80</v>
      </c>
      <c r="D49" s="17" t="s">
        <v>81</v>
      </c>
      <c r="E49" s="19" t="s">
        <v>82</v>
      </c>
      <c r="F49" s="21">
        <v>1376.02</v>
      </c>
      <c r="G49" s="21"/>
      <c r="H49" s="21">
        <f t="shared" si="0"/>
        <v>161835.69000000003</v>
      </c>
    </row>
    <row r="50" spans="1:9" hidden="1" x14ac:dyDescent="0.2">
      <c r="A50" s="19" t="s">
        <v>83</v>
      </c>
      <c r="B50" s="20">
        <v>42368</v>
      </c>
      <c r="C50" s="19" t="s">
        <v>84</v>
      </c>
      <c r="D50" s="17" t="s">
        <v>85</v>
      </c>
      <c r="E50" s="19" t="s">
        <v>86</v>
      </c>
      <c r="F50" s="21">
        <v>3181.68</v>
      </c>
      <c r="G50" s="21"/>
      <c r="H50" s="21">
        <f t="shared" si="0"/>
        <v>165017.37000000002</v>
      </c>
    </row>
    <row r="51" spans="1:9" hidden="1" x14ac:dyDescent="0.2">
      <c r="A51" s="19" t="s">
        <v>87</v>
      </c>
      <c r="B51" s="20">
        <v>42231</v>
      </c>
      <c r="C51" s="19" t="s">
        <v>88</v>
      </c>
      <c r="D51" s="17">
        <v>28495</v>
      </c>
      <c r="E51" s="19" t="s">
        <v>89</v>
      </c>
      <c r="F51" s="21"/>
      <c r="G51" s="21">
        <v>100</v>
      </c>
      <c r="H51" s="21">
        <f t="shared" si="0"/>
        <v>164917.37000000002</v>
      </c>
    </row>
    <row r="52" spans="1:9" hidden="1" x14ac:dyDescent="0.2">
      <c r="A52" s="19" t="s">
        <v>90</v>
      </c>
      <c r="B52" s="20">
        <v>42060</v>
      </c>
      <c r="C52" s="19" t="s">
        <v>11</v>
      </c>
      <c r="D52" s="17">
        <v>26322</v>
      </c>
      <c r="E52" s="22" t="s">
        <v>91</v>
      </c>
      <c r="F52" s="21"/>
      <c r="G52" s="21">
        <v>20</v>
      </c>
      <c r="H52" s="21">
        <f t="shared" si="0"/>
        <v>164897.37000000002</v>
      </c>
    </row>
    <row r="53" spans="1:9" hidden="1" x14ac:dyDescent="0.2">
      <c r="A53" s="19" t="s">
        <v>94</v>
      </c>
      <c r="B53" s="20">
        <v>42368</v>
      </c>
      <c r="C53" s="19" t="s">
        <v>95</v>
      </c>
      <c r="D53" s="17" t="s">
        <v>96</v>
      </c>
      <c r="E53" s="19" t="s">
        <v>97</v>
      </c>
      <c r="F53" s="21">
        <v>3384.75</v>
      </c>
      <c r="G53" s="21"/>
      <c r="H53" s="21">
        <f t="shared" si="0"/>
        <v>168282.12000000002</v>
      </c>
    </row>
    <row r="54" spans="1:9" x14ac:dyDescent="0.2">
      <c r="A54" s="1" t="s">
        <v>903</v>
      </c>
      <c r="B54" s="3">
        <v>42940</v>
      </c>
      <c r="C54" s="1" t="s">
        <v>11</v>
      </c>
      <c r="D54" s="18">
        <v>41372</v>
      </c>
      <c r="E54" s="1" t="s">
        <v>948</v>
      </c>
      <c r="F54" s="21"/>
      <c r="G54" s="7">
        <v>5800</v>
      </c>
      <c r="H54" s="21">
        <f t="shared" si="0"/>
        <v>162482.12000000002</v>
      </c>
    </row>
    <row r="55" spans="1:9" x14ac:dyDescent="0.2">
      <c r="A55" s="1" t="s">
        <v>489</v>
      </c>
      <c r="B55" s="3">
        <v>42782</v>
      </c>
      <c r="C55" s="1" t="s">
        <v>11</v>
      </c>
      <c r="D55" s="18">
        <v>38173</v>
      </c>
      <c r="E55" s="1" t="s">
        <v>529</v>
      </c>
      <c r="F55" s="7"/>
      <c r="G55" s="7">
        <v>2900</v>
      </c>
      <c r="H55" s="21">
        <f t="shared" si="0"/>
        <v>159582.12000000002</v>
      </c>
    </row>
    <row r="56" spans="1:9" x14ac:dyDescent="0.2">
      <c r="A56" s="1" t="s">
        <v>717</v>
      </c>
      <c r="B56" s="3">
        <v>42872</v>
      </c>
      <c r="C56" s="26" t="s">
        <v>11</v>
      </c>
      <c r="D56" s="27">
        <v>39987</v>
      </c>
      <c r="E56" s="26" t="s">
        <v>752</v>
      </c>
      <c r="F56" s="21"/>
      <c r="G56" s="7">
        <v>18</v>
      </c>
      <c r="H56" s="21">
        <f t="shared" si="0"/>
        <v>159564.12000000002</v>
      </c>
    </row>
    <row r="57" spans="1:9" hidden="1" x14ac:dyDescent="0.2">
      <c r="A57" s="19" t="s">
        <v>102</v>
      </c>
      <c r="B57" s="23">
        <v>42475</v>
      </c>
      <c r="C57" s="19" t="s">
        <v>103</v>
      </c>
      <c r="D57" s="17" t="s">
        <v>104</v>
      </c>
      <c r="E57" s="19" t="s">
        <v>105</v>
      </c>
      <c r="F57" s="21">
        <v>840</v>
      </c>
      <c r="G57" s="21"/>
      <c r="H57" s="21">
        <f t="shared" si="0"/>
        <v>160404.12000000002</v>
      </c>
    </row>
    <row r="58" spans="1:9" hidden="1" x14ac:dyDescent="0.2">
      <c r="A58" s="1" t="s">
        <v>106</v>
      </c>
      <c r="B58" s="3">
        <v>42726</v>
      </c>
      <c r="C58" s="1" t="s">
        <v>11</v>
      </c>
      <c r="D58" s="18">
        <v>36946</v>
      </c>
      <c r="E58" s="1" t="s">
        <v>107</v>
      </c>
      <c r="F58" s="7"/>
      <c r="G58" s="7">
        <v>5108.08</v>
      </c>
      <c r="H58" s="21">
        <f t="shared" si="0"/>
        <v>155296.04000000004</v>
      </c>
    </row>
    <row r="59" spans="1:9" x14ac:dyDescent="0.2">
      <c r="A59" s="1" t="s">
        <v>799</v>
      </c>
      <c r="B59" s="3">
        <v>42913</v>
      </c>
      <c r="C59" s="1" t="s">
        <v>11</v>
      </c>
      <c r="D59" s="18">
        <v>40788</v>
      </c>
      <c r="E59" s="1" t="s">
        <v>851</v>
      </c>
      <c r="F59" s="7"/>
      <c r="G59" s="7">
        <v>566.49</v>
      </c>
      <c r="H59" s="21">
        <f t="shared" si="0"/>
        <v>154729.55000000005</v>
      </c>
    </row>
    <row r="60" spans="1:9" x14ac:dyDescent="0.2">
      <c r="A60" s="1" t="s">
        <v>905</v>
      </c>
      <c r="B60" s="3">
        <v>42940</v>
      </c>
      <c r="C60" s="1" t="s">
        <v>11</v>
      </c>
      <c r="D60" s="18">
        <v>41359</v>
      </c>
      <c r="E60" s="1" t="s">
        <v>531</v>
      </c>
      <c r="F60" s="21"/>
      <c r="G60" s="7">
        <v>150</v>
      </c>
      <c r="H60" s="21">
        <f t="shared" si="0"/>
        <v>154579.55000000005</v>
      </c>
      <c r="I60" s="36" t="s">
        <v>379</v>
      </c>
    </row>
    <row r="61" spans="1:9" hidden="1" x14ac:dyDescent="0.2">
      <c r="A61" s="19" t="s">
        <v>110</v>
      </c>
      <c r="B61" s="20">
        <v>42366</v>
      </c>
      <c r="C61" s="19" t="s">
        <v>11</v>
      </c>
      <c r="D61" s="17">
        <v>30590</v>
      </c>
      <c r="E61" s="19" t="s">
        <v>111</v>
      </c>
      <c r="F61" s="21"/>
      <c r="G61" s="21">
        <v>100</v>
      </c>
      <c r="H61" s="21">
        <f t="shared" si="0"/>
        <v>154479.55000000005</v>
      </c>
    </row>
    <row r="62" spans="1:9" x14ac:dyDescent="0.2">
      <c r="A62" s="1" t="s">
        <v>991</v>
      </c>
      <c r="B62" s="3">
        <v>42963</v>
      </c>
      <c r="C62" s="26" t="s">
        <v>11</v>
      </c>
      <c r="D62" s="27">
        <v>41841</v>
      </c>
      <c r="E62" s="26" t="s">
        <v>1036</v>
      </c>
      <c r="F62" s="21"/>
      <c r="G62" s="7">
        <v>20.010000000000002</v>
      </c>
      <c r="H62" s="21">
        <f t="shared" si="0"/>
        <v>154459.54000000004</v>
      </c>
    </row>
    <row r="63" spans="1:9" x14ac:dyDescent="0.2">
      <c r="A63" s="1" t="s">
        <v>663</v>
      </c>
      <c r="B63" s="3">
        <v>42830</v>
      </c>
      <c r="C63" s="1" t="s">
        <v>11</v>
      </c>
      <c r="D63" s="18">
        <v>39203</v>
      </c>
      <c r="E63" s="1" t="s">
        <v>620</v>
      </c>
      <c r="F63" s="21"/>
      <c r="G63" s="7">
        <v>4334.7</v>
      </c>
      <c r="H63" s="21">
        <f t="shared" si="0"/>
        <v>150124.84000000003</v>
      </c>
    </row>
    <row r="64" spans="1:9" hidden="1" x14ac:dyDescent="0.2">
      <c r="A64" s="19" t="s">
        <v>115</v>
      </c>
      <c r="B64" s="23">
        <v>42510</v>
      </c>
      <c r="C64" s="19" t="s">
        <v>11</v>
      </c>
      <c r="D64" s="17">
        <v>32846</v>
      </c>
      <c r="E64" s="19" t="s">
        <v>114</v>
      </c>
      <c r="F64" s="21"/>
      <c r="G64" s="21">
        <v>1025</v>
      </c>
      <c r="H64" s="21">
        <f t="shared" si="0"/>
        <v>149099.84000000003</v>
      </c>
    </row>
    <row r="65" spans="1:10" x14ac:dyDescent="0.2">
      <c r="A65" s="1" t="s">
        <v>411</v>
      </c>
      <c r="B65" s="3">
        <v>42763</v>
      </c>
      <c r="C65" s="1" t="s">
        <v>11</v>
      </c>
      <c r="D65" s="18">
        <v>37816</v>
      </c>
      <c r="E65" s="1" t="s">
        <v>446</v>
      </c>
      <c r="F65" s="7"/>
      <c r="G65" s="7">
        <v>50</v>
      </c>
      <c r="H65" s="21">
        <f t="shared" si="0"/>
        <v>149049.84000000003</v>
      </c>
    </row>
    <row r="66" spans="1:10" hidden="1" x14ac:dyDescent="0.2">
      <c r="A66" s="19" t="s">
        <v>116</v>
      </c>
      <c r="B66" s="20">
        <v>42167</v>
      </c>
      <c r="C66" s="19" t="s">
        <v>11</v>
      </c>
      <c r="D66" s="17">
        <v>27546</v>
      </c>
      <c r="E66" s="19" t="s">
        <v>117</v>
      </c>
      <c r="F66" s="21"/>
      <c r="G66" s="21">
        <v>100</v>
      </c>
      <c r="H66" s="21">
        <f t="shared" si="0"/>
        <v>148949.84000000003</v>
      </c>
    </row>
    <row r="67" spans="1:10" hidden="1" x14ac:dyDescent="0.2">
      <c r="A67" s="19" t="s">
        <v>118</v>
      </c>
      <c r="B67" s="20">
        <v>42368</v>
      </c>
      <c r="C67" s="19" t="s">
        <v>119</v>
      </c>
      <c r="D67" s="17" t="s">
        <v>120</v>
      </c>
      <c r="E67" s="19" t="s">
        <v>121</v>
      </c>
      <c r="F67" s="21">
        <v>3030</v>
      </c>
      <c r="G67" s="21"/>
      <c r="H67" s="21">
        <f t="shared" si="0"/>
        <v>151979.84000000003</v>
      </c>
      <c r="J67" s="12"/>
    </row>
    <row r="68" spans="1:10" hidden="1" x14ac:dyDescent="0.2">
      <c r="A68" s="19" t="s">
        <v>122</v>
      </c>
      <c r="B68" s="20">
        <v>42368</v>
      </c>
      <c r="C68" s="19" t="s">
        <v>123</v>
      </c>
      <c r="D68" s="17" t="s">
        <v>124</v>
      </c>
      <c r="E68" s="19" t="s">
        <v>121</v>
      </c>
      <c r="F68" s="21">
        <v>1840</v>
      </c>
      <c r="G68" s="21"/>
      <c r="H68" s="21">
        <f t="shared" si="0"/>
        <v>153819.84000000003</v>
      </c>
    </row>
    <row r="69" spans="1:10" x14ac:dyDescent="0.2">
      <c r="A69" s="1" t="s">
        <v>992</v>
      </c>
      <c r="B69" s="3">
        <v>42978</v>
      </c>
      <c r="C69" s="26" t="s">
        <v>993</v>
      </c>
      <c r="D69" s="27">
        <v>42093</v>
      </c>
      <c r="E69" s="26" t="s">
        <v>1037</v>
      </c>
      <c r="F69" s="21"/>
      <c r="G69" s="7">
        <v>1921</v>
      </c>
      <c r="H69" s="21">
        <f t="shared" si="0"/>
        <v>151898.84000000003</v>
      </c>
    </row>
    <row r="70" spans="1:10" x14ac:dyDescent="0.2">
      <c r="A70" s="1" t="s">
        <v>803</v>
      </c>
      <c r="B70" s="3">
        <v>42889</v>
      </c>
      <c r="C70" s="1" t="s">
        <v>11</v>
      </c>
      <c r="D70" s="18">
        <v>40335</v>
      </c>
      <c r="E70" s="1" t="s">
        <v>854</v>
      </c>
      <c r="F70" s="7"/>
      <c r="G70" s="7">
        <v>464.01</v>
      </c>
      <c r="H70" s="21">
        <f t="shared" si="0"/>
        <v>151434.83000000002</v>
      </c>
    </row>
    <row r="71" spans="1:10" x14ac:dyDescent="0.2">
      <c r="A71" s="1" t="s">
        <v>412</v>
      </c>
      <c r="B71" s="3">
        <v>42760</v>
      </c>
      <c r="C71" s="1" t="s">
        <v>11</v>
      </c>
      <c r="D71" s="18">
        <v>37737</v>
      </c>
      <c r="E71" s="1" t="s">
        <v>447</v>
      </c>
      <c r="F71" s="7"/>
      <c r="G71" s="7">
        <v>126.72</v>
      </c>
      <c r="H71" s="21">
        <f t="shared" si="0"/>
        <v>151308.11000000002</v>
      </c>
    </row>
    <row r="72" spans="1:10" hidden="1" x14ac:dyDescent="0.2">
      <c r="A72" s="1" t="s">
        <v>126</v>
      </c>
      <c r="B72" s="3">
        <v>42672</v>
      </c>
      <c r="C72" s="1" t="s">
        <v>127</v>
      </c>
      <c r="D72" s="18" t="s">
        <v>128</v>
      </c>
      <c r="E72" s="1" t="s">
        <v>129</v>
      </c>
      <c r="F72" s="7">
        <v>800</v>
      </c>
      <c r="G72" s="7"/>
      <c r="H72" s="21">
        <f t="shared" ref="H71:H134" si="1">+H71+F72-G72</f>
        <v>152108.11000000002</v>
      </c>
    </row>
    <row r="73" spans="1:10" x14ac:dyDescent="0.2">
      <c r="A73" s="1" t="s">
        <v>804</v>
      </c>
      <c r="B73" s="3">
        <v>42913</v>
      </c>
      <c r="C73" s="1" t="s">
        <v>11</v>
      </c>
      <c r="D73" s="18">
        <v>40778</v>
      </c>
      <c r="E73" s="1" t="s">
        <v>855</v>
      </c>
      <c r="F73" s="7"/>
      <c r="G73" s="7">
        <v>6900</v>
      </c>
      <c r="H73" s="21">
        <f t="shared" si="0"/>
        <v>145208.11000000002</v>
      </c>
    </row>
    <row r="74" spans="1:10" x14ac:dyDescent="0.2">
      <c r="A74" s="1" t="s">
        <v>805</v>
      </c>
      <c r="B74" s="3">
        <v>42916</v>
      </c>
      <c r="C74" s="1" t="s">
        <v>11</v>
      </c>
      <c r="D74" s="18">
        <v>40894</v>
      </c>
      <c r="E74" s="1" t="s">
        <v>855</v>
      </c>
      <c r="F74" s="7"/>
      <c r="G74" s="7">
        <v>492.3</v>
      </c>
      <c r="H74" s="21">
        <f t="shared" ref="H74:H76" si="2">+H73+F74-G74</f>
        <v>144715.81000000003</v>
      </c>
    </row>
    <row r="75" spans="1:10" x14ac:dyDescent="0.2">
      <c r="A75" s="1" t="s">
        <v>807</v>
      </c>
      <c r="B75" s="3">
        <v>42916</v>
      </c>
      <c r="C75" s="1" t="s">
        <v>11</v>
      </c>
      <c r="D75" s="18">
        <v>40896</v>
      </c>
      <c r="E75" s="1" t="s">
        <v>855</v>
      </c>
      <c r="F75" s="7"/>
      <c r="G75" s="7">
        <v>232</v>
      </c>
      <c r="H75" s="21">
        <f t="shared" si="2"/>
        <v>144483.81000000003</v>
      </c>
    </row>
    <row r="76" spans="1:10" x14ac:dyDescent="0.2">
      <c r="A76" s="1" t="s">
        <v>910</v>
      </c>
      <c r="B76" s="3">
        <v>42928</v>
      </c>
      <c r="C76" s="1" t="s">
        <v>11</v>
      </c>
      <c r="D76" s="18">
        <v>41146</v>
      </c>
      <c r="E76" s="1" t="s">
        <v>952</v>
      </c>
      <c r="F76" s="21"/>
      <c r="G76" s="7">
        <v>2676.14</v>
      </c>
      <c r="H76" s="21">
        <f t="shared" si="2"/>
        <v>141807.67000000001</v>
      </c>
    </row>
    <row r="77" spans="1:10" hidden="1" x14ac:dyDescent="0.2">
      <c r="A77" s="1" t="s">
        <v>132</v>
      </c>
      <c r="B77" s="3">
        <v>42681</v>
      </c>
      <c r="C77" s="1" t="s">
        <v>133</v>
      </c>
      <c r="D77" s="18" t="s">
        <v>134</v>
      </c>
      <c r="E77" s="1" t="s">
        <v>135</v>
      </c>
      <c r="F77" s="7"/>
      <c r="G77" s="7">
        <v>2700</v>
      </c>
      <c r="H77" s="21">
        <f t="shared" si="1"/>
        <v>139107.67000000001</v>
      </c>
    </row>
    <row r="78" spans="1:10" hidden="1" x14ac:dyDescent="0.2">
      <c r="A78" s="1" t="s">
        <v>136</v>
      </c>
      <c r="B78" s="3">
        <v>42681</v>
      </c>
      <c r="C78" s="1" t="s">
        <v>137</v>
      </c>
      <c r="D78" s="18" t="s">
        <v>138</v>
      </c>
      <c r="E78" s="1" t="s">
        <v>135</v>
      </c>
      <c r="F78" s="7">
        <v>5368</v>
      </c>
      <c r="G78" s="7"/>
      <c r="H78" s="21">
        <f t="shared" si="1"/>
        <v>144475.67000000001</v>
      </c>
    </row>
    <row r="79" spans="1:10" x14ac:dyDescent="0.2">
      <c r="A79" s="1" t="s">
        <v>911</v>
      </c>
      <c r="B79" s="3">
        <v>42935</v>
      </c>
      <c r="C79" s="1" t="s">
        <v>11</v>
      </c>
      <c r="D79" s="18">
        <v>41272</v>
      </c>
      <c r="E79" s="1" t="s">
        <v>953</v>
      </c>
      <c r="F79" s="21"/>
      <c r="G79" s="7">
        <v>696</v>
      </c>
      <c r="H79" s="21">
        <f t="shared" si="1"/>
        <v>143779.67000000001</v>
      </c>
    </row>
    <row r="80" spans="1:10" hidden="1" x14ac:dyDescent="0.2">
      <c r="A80" s="1" t="s">
        <v>139</v>
      </c>
      <c r="B80" s="3">
        <v>42669</v>
      </c>
      <c r="C80" s="1" t="s">
        <v>140</v>
      </c>
      <c r="D80" s="18" t="s">
        <v>141</v>
      </c>
      <c r="E80" s="1" t="s">
        <v>142</v>
      </c>
      <c r="F80" s="7">
        <v>782.15</v>
      </c>
      <c r="G80" s="7"/>
      <c r="H80" s="21">
        <f t="shared" si="1"/>
        <v>144561.82</v>
      </c>
    </row>
    <row r="81" spans="1:11" x14ac:dyDescent="0.2">
      <c r="A81" s="1" t="s">
        <v>666</v>
      </c>
      <c r="B81" s="3">
        <v>42838</v>
      </c>
      <c r="C81" s="1" t="s">
        <v>11</v>
      </c>
      <c r="D81" s="18">
        <v>39349</v>
      </c>
      <c r="E81" s="1" t="s">
        <v>694</v>
      </c>
      <c r="F81" s="21"/>
      <c r="G81" s="7">
        <v>400</v>
      </c>
      <c r="H81" s="21">
        <f t="shared" si="1"/>
        <v>144161.82</v>
      </c>
      <c r="I81" s="36" t="s">
        <v>563</v>
      </c>
    </row>
    <row r="82" spans="1:11" x14ac:dyDescent="0.2">
      <c r="A82" s="1" t="s">
        <v>811</v>
      </c>
      <c r="B82" s="3">
        <v>42915</v>
      </c>
      <c r="C82" s="1" t="s">
        <v>11</v>
      </c>
      <c r="D82" s="18">
        <v>40861</v>
      </c>
      <c r="E82" s="1" t="s">
        <v>858</v>
      </c>
      <c r="F82" s="7"/>
      <c r="G82" s="7">
        <v>100</v>
      </c>
      <c r="H82" s="21">
        <f t="shared" si="1"/>
        <v>144061.82</v>
      </c>
      <c r="I82" s="36" t="s">
        <v>382</v>
      </c>
    </row>
    <row r="83" spans="1:11" hidden="1" x14ac:dyDescent="0.2">
      <c r="A83" s="19" t="s">
        <v>145</v>
      </c>
      <c r="B83" s="20">
        <v>42038</v>
      </c>
      <c r="C83" s="19" t="s">
        <v>11</v>
      </c>
      <c r="D83" s="17">
        <v>26088</v>
      </c>
      <c r="E83" s="22" t="s">
        <v>146</v>
      </c>
      <c r="F83" s="21"/>
      <c r="G83" s="21">
        <v>4.3</v>
      </c>
      <c r="H83" s="21">
        <f t="shared" si="1"/>
        <v>144057.52000000002</v>
      </c>
      <c r="K83" s="57"/>
    </row>
    <row r="84" spans="1:11" hidden="1" x14ac:dyDescent="0.2">
      <c r="A84" s="1" t="s">
        <v>147</v>
      </c>
      <c r="B84" s="3">
        <v>42706</v>
      </c>
      <c r="C84" s="1" t="s">
        <v>11</v>
      </c>
      <c r="D84" s="18">
        <v>36476</v>
      </c>
      <c r="E84" s="1" t="s">
        <v>148</v>
      </c>
      <c r="F84" s="7"/>
      <c r="G84" s="7">
        <v>100</v>
      </c>
      <c r="H84" s="21">
        <f t="shared" si="1"/>
        <v>143957.52000000002</v>
      </c>
      <c r="J84" s="59"/>
    </row>
    <row r="85" spans="1:11" hidden="1" x14ac:dyDescent="0.2">
      <c r="A85" s="19" t="s">
        <v>149</v>
      </c>
      <c r="B85" s="20">
        <v>42368</v>
      </c>
      <c r="C85" s="19" t="s">
        <v>150</v>
      </c>
      <c r="D85" s="17" t="s">
        <v>151</v>
      </c>
      <c r="E85" s="19" t="s">
        <v>152</v>
      </c>
      <c r="F85" s="21">
        <v>3030.01</v>
      </c>
      <c r="G85" s="21"/>
      <c r="H85" s="21">
        <f t="shared" si="1"/>
        <v>146987.53000000003</v>
      </c>
    </row>
    <row r="86" spans="1:11" hidden="1" x14ac:dyDescent="0.2">
      <c r="A86" s="19" t="s">
        <v>153</v>
      </c>
      <c r="B86" s="20">
        <v>42144</v>
      </c>
      <c r="C86" s="19" t="s">
        <v>11</v>
      </c>
      <c r="D86" s="17">
        <v>27263</v>
      </c>
      <c r="E86" s="19" t="s">
        <v>154</v>
      </c>
      <c r="F86" s="21"/>
      <c r="G86" s="21">
        <v>774.08</v>
      </c>
      <c r="H86" s="21">
        <f t="shared" si="1"/>
        <v>146213.45000000004</v>
      </c>
    </row>
    <row r="87" spans="1:11" x14ac:dyDescent="0.2">
      <c r="A87" s="1" t="s">
        <v>913</v>
      </c>
      <c r="B87" s="3">
        <v>42933</v>
      </c>
      <c r="C87" s="1" t="s">
        <v>11</v>
      </c>
      <c r="D87" s="18">
        <v>41222</v>
      </c>
      <c r="E87" s="1" t="s">
        <v>954</v>
      </c>
      <c r="F87" s="21"/>
      <c r="G87" s="7">
        <v>130.47999999999999</v>
      </c>
      <c r="H87" s="21">
        <f t="shared" si="1"/>
        <v>146082.97000000003</v>
      </c>
      <c r="I87" s="36" t="s">
        <v>383</v>
      </c>
    </row>
    <row r="88" spans="1:11" hidden="1" x14ac:dyDescent="0.2">
      <c r="A88" s="19" t="s">
        <v>157</v>
      </c>
      <c r="B88" s="23">
        <v>42508</v>
      </c>
      <c r="C88" s="19" t="s">
        <v>11</v>
      </c>
      <c r="D88" s="17">
        <v>32815</v>
      </c>
      <c r="E88" s="19" t="s">
        <v>158</v>
      </c>
      <c r="F88" s="21"/>
      <c r="G88" s="21">
        <v>200</v>
      </c>
      <c r="H88" s="21">
        <f t="shared" si="1"/>
        <v>145882.97000000003</v>
      </c>
    </row>
    <row r="89" spans="1:11" x14ac:dyDescent="0.2">
      <c r="A89" s="1" t="s">
        <v>582</v>
      </c>
      <c r="B89" s="3">
        <v>42795</v>
      </c>
      <c r="C89" s="1" t="s">
        <v>11</v>
      </c>
      <c r="D89" s="18">
        <v>38475</v>
      </c>
      <c r="E89" s="1" t="s">
        <v>624</v>
      </c>
      <c r="F89" s="7"/>
      <c r="G89" s="7">
        <v>255</v>
      </c>
      <c r="H89" s="21">
        <f t="shared" si="1"/>
        <v>145627.97000000003</v>
      </c>
    </row>
    <row r="90" spans="1:11" hidden="1" x14ac:dyDescent="0.2">
      <c r="A90" s="1" t="s">
        <v>159</v>
      </c>
      <c r="B90" s="3">
        <v>42607</v>
      </c>
      <c r="C90" s="1" t="s">
        <v>11</v>
      </c>
      <c r="D90" s="18">
        <v>34589</v>
      </c>
      <c r="E90" s="1" t="s">
        <v>160</v>
      </c>
      <c r="F90" s="7"/>
      <c r="G90" s="7">
        <v>305.01</v>
      </c>
      <c r="H90" s="21">
        <f t="shared" si="1"/>
        <v>145322.96000000002</v>
      </c>
    </row>
    <row r="91" spans="1:11" x14ac:dyDescent="0.2">
      <c r="A91" s="1" t="s">
        <v>416</v>
      </c>
      <c r="B91" s="3">
        <v>42748</v>
      </c>
      <c r="C91" s="1" t="s">
        <v>11</v>
      </c>
      <c r="D91" s="18">
        <v>37474</v>
      </c>
      <c r="E91" s="1" t="s">
        <v>450</v>
      </c>
      <c r="F91" s="7"/>
      <c r="G91" s="7">
        <v>950</v>
      </c>
      <c r="H91" s="21">
        <f t="shared" si="1"/>
        <v>144372.96000000002</v>
      </c>
    </row>
    <row r="92" spans="1:11" hidden="1" x14ac:dyDescent="0.2">
      <c r="A92" s="1" t="s">
        <v>163</v>
      </c>
      <c r="B92" s="3">
        <v>42612</v>
      </c>
      <c r="C92" s="1" t="s">
        <v>164</v>
      </c>
      <c r="D92" s="18" t="s">
        <v>165</v>
      </c>
      <c r="E92" s="1" t="s">
        <v>166</v>
      </c>
      <c r="F92" s="7">
        <v>746</v>
      </c>
      <c r="G92" s="7"/>
      <c r="H92" s="21">
        <f t="shared" si="1"/>
        <v>145118.96000000002</v>
      </c>
    </row>
    <row r="93" spans="1:11" x14ac:dyDescent="0.2">
      <c r="A93" s="1" t="s">
        <v>916</v>
      </c>
      <c r="B93" s="3">
        <v>42929</v>
      </c>
      <c r="C93" s="1" t="s">
        <v>11</v>
      </c>
      <c r="D93" s="18">
        <v>41174</v>
      </c>
      <c r="E93" s="1" t="s">
        <v>956</v>
      </c>
      <c r="F93" s="21"/>
      <c r="G93" s="7">
        <v>100.85</v>
      </c>
      <c r="H93" s="21">
        <f t="shared" si="1"/>
        <v>145018.11000000002</v>
      </c>
      <c r="I93" s="36" t="s">
        <v>384</v>
      </c>
    </row>
    <row r="94" spans="1:11" hidden="1" x14ac:dyDescent="0.2">
      <c r="A94" s="19" t="s">
        <v>167</v>
      </c>
      <c r="B94" s="20">
        <v>42139</v>
      </c>
      <c r="C94" s="19" t="s">
        <v>11</v>
      </c>
      <c r="D94" s="17">
        <v>27210</v>
      </c>
      <c r="E94" s="19" t="s">
        <v>168</v>
      </c>
      <c r="F94" s="21"/>
      <c r="G94" s="21">
        <v>200</v>
      </c>
      <c r="H94" s="21">
        <f t="shared" si="1"/>
        <v>144818.11000000002</v>
      </c>
    </row>
    <row r="95" spans="1:11" hidden="1" x14ac:dyDescent="0.2">
      <c r="A95" s="1" t="s">
        <v>171</v>
      </c>
      <c r="B95" s="3">
        <v>42594</v>
      </c>
      <c r="C95" s="1" t="s">
        <v>11</v>
      </c>
      <c r="D95" s="18">
        <v>34374</v>
      </c>
      <c r="E95" s="1" t="s">
        <v>172</v>
      </c>
      <c r="F95" s="7"/>
      <c r="G95" s="7">
        <v>100</v>
      </c>
      <c r="H95" s="21">
        <f t="shared" si="1"/>
        <v>144718.11000000002</v>
      </c>
    </row>
    <row r="96" spans="1:11" x14ac:dyDescent="0.2">
      <c r="A96" s="1" t="s">
        <v>584</v>
      </c>
      <c r="B96" s="3">
        <v>42825</v>
      </c>
      <c r="C96" s="1" t="s">
        <v>11</v>
      </c>
      <c r="D96" s="18">
        <v>39094</v>
      </c>
      <c r="E96" s="1" t="s">
        <v>626</v>
      </c>
      <c r="F96" s="7"/>
      <c r="G96" s="7">
        <v>1644.26</v>
      </c>
      <c r="H96" s="21">
        <f t="shared" si="1"/>
        <v>143073.85</v>
      </c>
    </row>
    <row r="97" spans="1:9" x14ac:dyDescent="0.2">
      <c r="A97" s="1" t="s">
        <v>667</v>
      </c>
      <c r="B97" s="3">
        <v>42854</v>
      </c>
      <c r="C97" s="1" t="s">
        <v>11</v>
      </c>
      <c r="D97" s="18">
        <v>39628</v>
      </c>
      <c r="E97" s="1" t="s">
        <v>695</v>
      </c>
      <c r="F97" s="21"/>
      <c r="G97" s="7">
        <v>600</v>
      </c>
      <c r="H97" s="21">
        <f t="shared" si="1"/>
        <v>142473.85</v>
      </c>
    </row>
    <row r="98" spans="1:9" x14ac:dyDescent="0.2">
      <c r="A98" s="1" t="s">
        <v>670</v>
      </c>
      <c r="B98" s="3">
        <v>42842</v>
      </c>
      <c r="C98" s="1" t="s">
        <v>11</v>
      </c>
      <c r="D98" s="18">
        <v>39388</v>
      </c>
      <c r="E98" s="1" t="s">
        <v>698</v>
      </c>
      <c r="F98" s="21"/>
      <c r="G98" s="7">
        <v>2900</v>
      </c>
      <c r="H98" s="21">
        <f t="shared" si="1"/>
        <v>139573.85</v>
      </c>
    </row>
    <row r="99" spans="1:9" hidden="1" x14ac:dyDescent="0.2">
      <c r="A99" s="19" t="s">
        <v>177</v>
      </c>
      <c r="B99" s="20">
        <v>42047</v>
      </c>
      <c r="C99" s="19" t="s">
        <v>11</v>
      </c>
      <c r="D99" s="17">
        <v>26194</v>
      </c>
      <c r="E99" s="22" t="s">
        <v>178</v>
      </c>
      <c r="F99" s="21"/>
      <c r="G99" s="21">
        <v>1200</v>
      </c>
      <c r="H99" s="21">
        <f t="shared" si="1"/>
        <v>138373.85</v>
      </c>
    </row>
    <row r="100" spans="1:9" hidden="1" x14ac:dyDescent="0.2">
      <c r="A100" s="19" t="s">
        <v>179</v>
      </c>
      <c r="B100" s="20">
        <v>42072</v>
      </c>
      <c r="C100" s="19" t="s">
        <v>11</v>
      </c>
      <c r="D100" s="17">
        <v>26489</v>
      </c>
      <c r="E100" s="19" t="s">
        <v>180</v>
      </c>
      <c r="F100" s="21"/>
      <c r="G100" s="21">
        <v>270</v>
      </c>
      <c r="H100" s="21">
        <f t="shared" si="1"/>
        <v>138103.85</v>
      </c>
    </row>
    <row r="101" spans="1:9" x14ac:dyDescent="0.2">
      <c r="A101" s="1" t="s">
        <v>816</v>
      </c>
      <c r="B101" s="3">
        <v>42915</v>
      </c>
      <c r="C101" s="1" t="s">
        <v>11</v>
      </c>
      <c r="D101" s="18">
        <v>40869</v>
      </c>
      <c r="E101" s="1" t="s">
        <v>863</v>
      </c>
      <c r="F101" s="7"/>
      <c r="G101" s="7">
        <v>3827.92</v>
      </c>
      <c r="H101" s="21">
        <f t="shared" si="1"/>
        <v>134275.93</v>
      </c>
      <c r="I101" s="36" t="s">
        <v>385</v>
      </c>
    </row>
    <row r="102" spans="1:9" hidden="1" x14ac:dyDescent="0.2">
      <c r="A102" s="19" t="s">
        <v>181</v>
      </c>
      <c r="B102" s="23">
        <v>42427</v>
      </c>
      <c r="C102" s="19" t="s">
        <v>11</v>
      </c>
      <c r="D102" s="17">
        <v>31551</v>
      </c>
      <c r="E102" s="19" t="s">
        <v>182</v>
      </c>
      <c r="F102" s="21"/>
      <c r="G102" s="21">
        <v>2960.2</v>
      </c>
      <c r="H102" s="21">
        <f t="shared" si="1"/>
        <v>131315.72999999998</v>
      </c>
    </row>
    <row r="103" spans="1:9" x14ac:dyDescent="0.2">
      <c r="A103" s="1" t="s">
        <v>664</v>
      </c>
      <c r="B103" s="3">
        <v>42905</v>
      </c>
      <c r="C103" s="1" t="s">
        <v>11</v>
      </c>
      <c r="D103" s="18">
        <v>40586</v>
      </c>
      <c r="E103" s="1" t="s">
        <v>628</v>
      </c>
      <c r="F103" s="7"/>
      <c r="G103" s="7">
        <v>232</v>
      </c>
      <c r="H103" s="21">
        <f t="shared" si="1"/>
        <v>131083.72999999998</v>
      </c>
    </row>
    <row r="104" spans="1:9" hidden="1" x14ac:dyDescent="0.2">
      <c r="A104" s="19" t="s">
        <v>184</v>
      </c>
      <c r="B104" s="20">
        <v>42369</v>
      </c>
      <c r="C104" s="19" t="s">
        <v>185</v>
      </c>
      <c r="D104" s="17">
        <v>33110</v>
      </c>
      <c r="E104" s="19" t="s">
        <v>186</v>
      </c>
      <c r="F104" s="21"/>
      <c r="G104" s="21">
        <v>1601.36</v>
      </c>
      <c r="H104" s="21">
        <f t="shared" si="1"/>
        <v>129482.36999999998</v>
      </c>
    </row>
    <row r="105" spans="1:9" x14ac:dyDescent="0.2">
      <c r="A105" s="1" t="s">
        <v>673</v>
      </c>
      <c r="B105" s="3">
        <v>42836</v>
      </c>
      <c r="C105" s="1" t="s">
        <v>11</v>
      </c>
      <c r="D105" s="18">
        <v>39286</v>
      </c>
      <c r="E105" s="1" t="s">
        <v>701</v>
      </c>
      <c r="F105" s="21"/>
      <c r="G105" s="7">
        <v>1800</v>
      </c>
      <c r="H105" s="21">
        <f t="shared" si="1"/>
        <v>127682.36999999998</v>
      </c>
    </row>
    <row r="106" spans="1:9" x14ac:dyDescent="0.2">
      <c r="A106" s="1" t="s">
        <v>779</v>
      </c>
      <c r="B106" s="3">
        <v>42916</v>
      </c>
      <c r="C106" s="1" t="s">
        <v>785</v>
      </c>
      <c r="D106" s="18" t="s">
        <v>782</v>
      </c>
      <c r="E106" s="58" t="s">
        <v>788</v>
      </c>
      <c r="F106" s="7">
        <v>8082.28</v>
      </c>
      <c r="G106" s="7"/>
      <c r="H106" s="21">
        <f t="shared" si="1"/>
        <v>135764.65</v>
      </c>
    </row>
    <row r="107" spans="1:9" x14ac:dyDescent="0.2">
      <c r="A107" s="1" t="s">
        <v>820</v>
      </c>
      <c r="B107" s="3">
        <v>42914</v>
      </c>
      <c r="C107" s="1" t="s">
        <v>11</v>
      </c>
      <c r="D107" s="18">
        <v>40812</v>
      </c>
      <c r="E107" s="1" t="s">
        <v>788</v>
      </c>
      <c r="F107" s="7"/>
      <c r="G107" s="7">
        <v>2027.05</v>
      </c>
      <c r="H107" s="21">
        <f t="shared" si="1"/>
        <v>133737.60000000001</v>
      </c>
    </row>
    <row r="108" spans="1:9" hidden="1" x14ac:dyDescent="0.2">
      <c r="A108" s="1" t="s">
        <v>189</v>
      </c>
      <c r="B108" s="3">
        <v>42713</v>
      </c>
      <c r="C108" s="1" t="s">
        <v>11</v>
      </c>
      <c r="D108" s="18">
        <v>36635</v>
      </c>
      <c r="E108" s="1" t="s">
        <v>190</v>
      </c>
      <c r="F108" s="7"/>
      <c r="G108" s="7">
        <v>674.11</v>
      </c>
      <c r="H108" s="21">
        <f t="shared" si="1"/>
        <v>133063.49000000002</v>
      </c>
    </row>
    <row r="109" spans="1:9" hidden="1" x14ac:dyDescent="0.2">
      <c r="A109" s="1" t="s">
        <v>191</v>
      </c>
      <c r="B109" s="3">
        <v>42537</v>
      </c>
      <c r="C109" s="1"/>
      <c r="D109" s="27">
        <v>33352</v>
      </c>
      <c r="E109" s="26" t="s">
        <v>192</v>
      </c>
      <c r="F109" s="21"/>
      <c r="G109" s="21">
        <v>30.4</v>
      </c>
      <c r="H109" s="21">
        <f t="shared" si="1"/>
        <v>133033.09000000003</v>
      </c>
    </row>
    <row r="110" spans="1:9" hidden="1" x14ac:dyDescent="0.2">
      <c r="A110" s="1" t="s">
        <v>193</v>
      </c>
      <c r="B110" s="3">
        <v>42674</v>
      </c>
      <c r="C110" s="1" t="s">
        <v>11</v>
      </c>
      <c r="D110" s="18">
        <v>35762</v>
      </c>
      <c r="E110" s="1" t="s">
        <v>194</v>
      </c>
      <c r="F110" s="7"/>
      <c r="G110" s="7">
        <v>2668</v>
      </c>
      <c r="H110" s="21">
        <f t="shared" si="1"/>
        <v>130365.09000000003</v>
      </c>
    </row>
    <row r="111" spans="1:9" x14ac:dyDescent="0.2">
      <c r="A111" s="1" t="s">
        <v>1001</v>
      </c>
      <c r="B111" s="3">
        <v>42971</v>
      </c>
      <c r="C111" s="26" t="s">
        <v>11</v>
      </c>
      <c r="D111" s="27">
        <v>41954</v>
      </c>
      <c r="E111" s="26" t="s">
        <v>1044</v>
      </c>
      <c r="F111" s="21"/>
      <c r="G111" s="7">
        <v>150</v>
      </c>
      <c r="H111" s="21">
        <f t="shared" si="1"/>
        <v>130215.09000000003</v>
      </c>
      <c r="I111" s="36" t="s">
        <v>388</v>
      </c>
    </row>
    <row r="112" spans="1:9" x14ac:dyDescent="0.2">
      <c r="A112" s="1" t="s">
        <v>821</v>
      </c>
      <c r="B112" s="3">
        <v>42916</v>
      </c>
      <c r="C112" s="1" t="s">
        <v>11</v>
      </c>
      <c r="D112" s="18">
        <v>40914</v>
      </c>
      <c r="E112" s="1" t="s">
        <v>866</v>
      </c>
      <c r="F112" s="7"/>
      <c r="G112" s="7">
        <v>296.14999999999998</v>
      </c>
      <c r="H112" s="21">
        <f t="shared" si="1"/>
        <v>129918.94000000003</v>
      </c>
    </row>
    <row r="113" spans="1:9" x14ac:dyDescent="0.2">
      <c r="A113" s="1" t="s">
        <v>726</v>
      </c>
      <c r="B113" s="3">
        <v>42871</v>
      </c>
      <c r="C113" s="26" t="s">
        <v>11</v>
      </c>
      <c r="D113" s="27">
        <v>39980</v>
      </c>
      <c r="E113" s="26" t="s">
        <v>758</v>
      </c>
      <c r="F113" s="21"/>
      <c r="G113" s="7">
        <v>1169</v>
      </c>
      <c r="H113" s="21">
        <f t="shared" si="1"/>
        <v>128749.94000000003</v>
      </c>
      <c r="I113" s="36" t="s">
        <v>481</v>
      </c>
    </row>
    <row r="114" spans="1:9" hidden="1" x14ac:dyDescent="0.2">
      <c r="A114" s="1" t="s">
        <v>199</v>
      </c>
      <c r="B114" s="3">
        <v>42663</v>
      </c>
      <c r="C114" s="1" t="s">
        <v>11</v>
      </c>
      <c r="D114" s="18">
        <v>35564</v>
      </c>
      <c r="E114" s="1" t="s">
        <v>200</v>
      </c>
      <c r="F114" s="7"/>
      <c r="G114" s="7">
        <v>128.76</v>
      </c>
      <c r="H114" s="21">
        <f t="shared" si="1"/>
        <v>128621.18000000004</v>
      </c>
    </row>
    <row r="115" spans="1:9" x14ac:dyDescent="0.2">
      <c r="A115" s="1" t="s">
        <v>591</v>
      </c>
      <c r="B115" s="3">
        <v>42802</v>
      </c>
      <c r="C115" s="1" t="s">
        <v>11</v>
      </c>
      <c r="D115" s="18">
        <v>38613</v>
      </c>
      <c r="E115" s="1" t="s">
        <v>630</v>
      </c>
      <c r="F115" s="7"/>
      <c r="G115" s="7">
        <v>2900</v>
      </c>
      <c r="H115" s="21">
        <f t="shared" si="1"/>
        <v>125721.18000000004</v>
      </c>
    </row>
    <row r="116" spans="1:9" hidden="1" x14ac:dyDescent="0.2">
      <c r="A116" s="19" t="s">
        <v>201</v>
      </c>
      <c r="B116" s="20">
        <v>42077</v>
      </c>
      <c r="C116" s="19" t="s">
        <v>11</v>
      </c>
      <c r="D116" s="17">
        <v>26544</v>
      </c>
      <c r="E116" s="19" t="s">
        <v>202</v>
      </c>
      <c r="F116" s="21"/>
      <c r="G116" s="21">
        <v>776.01</v>
      </c>
      <c r="H116" s="21">
        <f t="shared" si="1"/>
        <v>124945.17000000004</v>
      </c>
    </row>
    <row r="117" spans="1:9" hidden="1" x14ac:dyDescent="0.2">
      <c r="A117" s="19" t="s">
        <v>203</v>
      </c>
      <c r="B117" s="23">
        <v>42396</v>
      </c>
      <c r="C117" s="19" t="s">
        <v>11</v>
      </c>
      <c r="D117" s="17">
        <v>31085</v>
      </c>
      <c r="E117" s="19" t="s">
        <v>204</v>
      </c>
      <c r="F117" s="21"/>
      <c r="G117" s="21">
        <v>282.77999999999997</v>
      </c>
      <c r="H117" s="21">
        <f t="shared" si="1"/>
        <v>124662.39000000004</v>
      </c>
    </row>
    <row r="118" spans="1:9" hidden="1" x14ac:dyDescent="0.2">
      <c r="A118" s="1" t="s">
        <v>211</v>
      </c>
      <c r="B118" s="3">
        <v>42689</v>
      </c>
      <c r="C118" s="1" t="s">
        <v>212</v>
      </c>
      <c r="D118" s="18" t="s">
        <v>213</v>
      </c>
      <c r="E118" s="1" t="s">
        <v>214</v>
      </c>
      <c r="F118" s="7"/>
      <c r="G118" s="7">
        <v>1000</v>
      </c>
      <c r="H118" s="21">
        <f t="shared" si="1"/>
        <v>123662.39000000004</v>
      </c>
    </row>
    <row r="119" spans="1:9" hidden="1" x14ac:dyDescent="0.2">
      <c r="A119" s="19" t="s">
        <v>215</v>
      </c>
      <c r="B119" s="20">
        <v>42104</v>
      </c>
      <c r="C119" s="19" t="s">
        <v>216</v>
      </c>
      <c r="D119" s="17" t="s">
        <v>217</v>
      </c>
      <c r="E119" s="19" t="s">
        <v>218</v>
      </c>
      <c r="F119" s="21">
        <v>70.599999999999994</v>
      </c>
      <c r="G119" s="21"/>
      <c r="H119" s="21">
        <f t="shared" si="1"/>
        <v>123732.99000000005</v>
      </c>
    </row>
    <row r="120" spans="1:9" hidden="1" x14ac:dyDescent="0.2">
      <c r="A120" s="19" t="s">
        <v>219</v>
      </c>
      <c r="B120" s="20">
        <v>42209</v>
      </c>
      <c r="C120" s="10" t="s">
        <v>11</v>
      </c>
      <c r="D120" s="17">
        <v>28137</v>
      </c>
      <c r="E120" s="19" t="s">
        <v>218</v>
      </c>
      <c r="F120" s="21"/>
      <c r="G120" s="21">
        <v>8333.5</v>
      </c>
      <c r="H120" s="21">
        <f t="shared" si="1"/>
        <v>115399.49000000005</v>
      </c>
    </row>
    <row r="121" spans="1:9" hidden="1" x14ac:dyDescent="0.2">
      <c r="A121" s="19" t="s">
        <v>220</v>
      </c>
      <c r="B121" s="20">
        <v>42369</v>
      </c>
      <c r="C121" s="19" t="s">
        <v>221</v>
      </c>
      <c r="D121" s="17">
        <v>31160</v>
      </c>
      <c r="E121" s="19" t="s">
        <v>218</v>
      </c>
      <c r="F121" s="21"/>
      <c r="G121" s="21">
        <v>23675.33</v>
      </c>
      <c r="H121" s="21">
        <f t="shared" si="1"/>
        <v>91724.160000000047</v>
      </c>
    </row>
    <row r="122" spans="1:9" x14ac:dyDescent="0.2">
      <c r="A122" s="1" t="s">
        <v>592</v>
      </c>
      <c r="B122" s="3">
        <v>42807</v>
      </c>
      <c r="C122" s="1" t="s">
        <v>11</v>
      </c>
      <c r="D122" s="18">
        <v>38716</v>
      </c>
      <c r="E122" s="1" t="s">
        <v>631</v>
      </c>
      <c r="F122" s="7"/>
      <c r="G122" s="7">
        <v>300</v>
      </c>
      <c r="H122" s="21">
        <f t="shared" si="1"/>
        <v>91424.160000000047</v>
      </c>
    </row>
    <row r="123" spans="1:9" hidden="1" x14ac:dyDescent="0.2">
      <c r="A123" s="19" t="s">
        <v>225</v>
      </c>
      <c r="B123" s="20">
        <v>42087</v>
      </c>
      <c r="C123" s="19" t="s">
        <v>11</v>
      </c>
      <c r="D123" s="17">
        <v>26640</v>
      </c>
      <c r="E123" s="19" t="s">
        <v>224</v>
      </c>
      <c r="F123" s="21"/>
      <c r="G123" s="21">
        <v>13.2</v>
      </c>
      <c r="H123" s="21">
        <f t="shared" si="1"/>
        <v>91410.96000000005</v>
      </c>
    </row>
    <row r="124" spans="1:9" x14ac:dyDescent="0.2">
      <c r="A124" s="1" t="s">
        <v>826</v>
      </c>
      <c r="B124" s="3">
        <v>42909</v>
      </c>
      <c r="C124" s="1" t="s">
        <v>11</v>
      </c>
      <c r="D124" s="18">
        <v>40698</v>
      </c>
      <c r="E124" s="1" t="s">
        <v>870</v>
      </c>
      <c r="F124" s="7"/>
      <c r="G124" s="7">
        <v>100</v>
      </c>
      <c r="H124" s="21">
        <f t="shared" si="1"/>
        <v>91310.96000000005</v>
      </c>
    </row>
    <row r="125" spans="1:9" x14ac:dyDescent="0.2">
      <c r="A125" s="1" t="s">
        <v>921</v>
      </c>
      <c r="B125" s="3">
        <v>42926</v>
      </c>
      <c r="C125" s="1" t="s">
        <v>11</v>
      </c>
      <c r="D125" s="18">
        <v>41088</v>
      </c>
      <c r="E125" s="1" t="s">
        <v>962</v>
      </c>
      <c r="F125" s="21"/>
      <c r="G125" s="7">
        <v>200</v>
      </c>
      <c r="H125" s="21">
        <f t="shared" si="1"/>
        <v>91110.96000000005</v>
      </c>
    </row>
    <row r="126" spans="1:9" x14ac:dyDescent="0.2">
      <c r="A126" s="1" t="s">
        <v>1005</v>
      </c>
      <c r="B126" s="3">
        <v>42977</v>
      </c>
      <c r="C126" s="26" t="s">
        <v>11</v>
      </c>
      <c r="D126" s="27">
        <v>42046</v>
      </c>
      <c r="E126" s="26" t="s">
        <v>1048</v>
      </c>
      <c r="F126" s="21"/>
      <c r="G126" s="7">
        <v>100</v>
      </c>
      <c r="H126" s="21">
        <f t="shared" si="1"/>
        <v>91010.96000000005</v>
      </c>
      <c r="I126" s="36" t="s">
        <v>395</v>
      </c>
    </row>
    <row r="127" spans="1:9" hidden="1" x14ac:dyDescent="0.2">
      <c r="A127" s="19" t="s">
        <v>226</v>
      </c>
      <c r="B127" s="20">
        <v>42182</v>
      </c>
      <c r="C127" s="19" t="s">
        <v>11</v>
      </c>
      <c r="D127" s="17">
        <v>27703</v>
      </c>
      <c r="E127" s="19" t="s">
        <v>227</v>
      </c>
      <c r="F127" s="21"/>
      <c r="G127" s="21">
        <v>80</v>
      </c>
      <c r="H127" s="21">
        <f t="shared" si="1"/>
        <v>90930.96000000005</v>
      </c>
    </row>
    <row r="128" spans="1:9" hidden="1" x14ac:dyDescent="0.2">
      <c r="A128" s="19" t="s">
        <v>228</v>
      </c>
      <c r="B128" s="20">
        <v>42187</v>
      </c>
      <c r="C128" s="10" t="s">
        <v>11</v>
      </c>
      <c r="D128" s="17">
        <v>27885</v>
      </c>
      <c r="E128" s="19" t="s">
        <v>227</v>
      </c>
      <c r="F128" s="21"/>
      <c r="G128" s="21">
        <v>96.74</v>
      </c>
      <c r="H128" s="21">
        <f t="shared" si="1"/>
        <v>90834.220000000045</v>
      </c>
    </row>
    <row r="129" spans="1:10" hidden="1" x14ac:dyDescent="0.2">
      <c r="A129" s="19" t="s">
        <v>229</v>
      </c>
      <c r="B129" s="20">
        <v>42187</v>
      </c>
      <c r="C129" s="10" t="s">
        <v>11</v>
      </c>
      <c r="D129" s="17">
        <v>27902</v>
      </c>
      <c r="E129" s="19" t="s">
        <v>227</v>
      </c>
      <c r="F129" s="21"/>
      <c r="G129" s="21">
        <v>251.48</v>
      </c>
      <c r="H129" s="21">
        <f t="shared" si="1"/>
        <v>90582.740000000049</v>
      </c>
    </row>
    <row r="130" spans="1:10" hidden="1" x14ac:dyDescent="0.2">
      <c r="A130" s="19" t="s">
        <v>230</v>
      </c>
      <c r="B130" s="20">
        <v>42189</v>
      </c>
      <c r="C130" s="10" t="s">
        <v>11</v>
      </c>
      <c r="D130" s="17">
        <v>27943</v>
      </c>
      <c r="E130" s="19" t="s">
        <v>227</v>
      </c>
      <c r="F130" s="21"/>
      <c r="G130" s="21">
        <v>80.13</v>
      </c>
      <c r="H130" s="21">
        <f t="shared" si="1"/>
        <v>90502.610000000044</v>
      </c>
    </row>
    <row r="131" spans="1:10" hidden="1" x14ac:dyDescent="0.2">
      <c r="A131" s="19" t="s">
        <v>231</v>
      </c>
      <c r="B131" s="20">
        <v>42210</v>
      </c>
      <c r="C131" s="10" t="s">
        <v>11</v>
      </c>
      <c r="D131" s="17">
        <v>28171</v>
      </c>
      <c r="E131" s="19" t="s">
        <v>227</v>
      </c>
      <c r="F131" s="21"/>
      <c r="G131" s="21">
        <v>73</v>
      </c>
      <c r="H131" s="21">
        <f t="shared" si="1"/>
        <v>90429.610000000044</v>
      </c>
    </row>
    <row r="132" spans="1:10" hidden="1" x14ac:dyDescent="0.2">
      <c r="A132" s="19" t="s">
        <v>169</v>
      </c>
      <c r="B132" s="20">
        <v>42289</v>
      </c>
      <c r="C132" s="19" t="s">
        <v>11</v>
      </c>
      <c r="D132" s="17">
        <v>29349</v>
      </c>
      <c r="E132" s="19" t="s">
        <v>227</v>
      </c>
      <c r="F132" s="21"/>
      <c r="G132" s="21">
        <v>400</v>
      </c>
      <c r="H132" s="21">
        <f t="shared" si="1"/>
        <v>90029.610000000044</v>
      </c>
    </row>
    <row r="133" spans="1:10" hidden="1" x14ac:dyDescent="0.2">
      <c r="A133" s="19" t="s">
        <v>233</v>
      </c>
      <c r="B133" s="23">
        <v>42387</v>
      </c>
      <c r="C133" s="19" t="s">
        <v>11</v>
      </c>
      <c r="D133" s="17">
        <v>30925</v>
      </c>
      <c r="E133" s="19" t="s">
        <v>227</v>
      </c>
      <c r="F133" s="21"/>
      <c r="G133" s="21">
        <v>100</v>
      </c>
      <c r="H133" s="21">
        <f t="shared" si="1"/>
        <v>89929.610000000044</v>
      </c>
    </row>
    <row r="134" spans="1:10" hidden="1" x14ac:dyDescent="0.2">
      <c r="A134" s="19" t="s">
        <v>234</v>
      </c>
      <c r="B134" s="23">
        <v>42405</v>
      </c>
      <c r="C134" s="19" t="s">
        <v>11</v>
      </c>
      <c r="D134" s="17">
        <v>31226</v>
      </c>
      <c r="E134" s="19" t="s">
        <v>227</v>
      </c>
      <c r="F134" s="21"/>
      <c r="G134" s="21">
        <v>360</v>
      </c>
      <c r="H134" s="21">
        <f t="shared" si="1"/>
        <v>89569.610000000044</v>
      </c>
    </row>
    <row r="135" spans="1:10" hidden="1" x14ac:dyDescent="0.2">
      <c r="A135" s="19" t="s">
        <v>235</v>
      </c>
      <c r="B135" s="23">
        <v>42411</v>
      </c>
      <c r="C135" s="19" t="s">
        <v>11</v>
      </c>
      <c r="D135" s="17">
        <v>31302</v>
      </c>
      <c r="E135" s="19" t="s">
        <v>227</v>
      </c>
      <c r="F135" s="21"/>
      <c r="G135" s="21">
        <v>200</v>
      </c>
      <c r="H135" s="21">
        <f t="shared" ref="H135:H198" si="3">+H134+F135-G135</f>
        <v>89369.610000000044</v>
      </c>
    </row>
    <row r="136" spans="1:10" hidden="1" x14ac:dyDescent="0.2">
      <c r="A136" s="19" t="s">
        <v>237</v>
      </c>
      <c r="B136" s="24">
        <v>42460</v>
      </c>
      <c r="C136" s="19" t="s">
        <v>11</v>
      </c>
      <c r="D136" s="17">
        <v>32063</v>
      </c>
      <c r="E136" s="19" t="s">
        <v>227</v>
      </c>
      <c r="F136" s="21"/>
      <c r="G136" s="21">
        <v>150</v>
      </c>
      <c r="H136" s="21">
        <f t="shared" si="3"/>
        <v>89219.610000000044</v>
      </c>
    </row>
    <row r="137" spans="1:10" hidden="1" x14ac:dyDescent="0.2">
      <c r="A137" s="19" t="s">
        <v>238</v>
      </c>
      <c r="B137" s="24">
        <v>42460</v>
      </c>
      <c r="C137" s="19" t="s">
        <v>11</v>
      </c>
      <c r="D137" s="17">
        <v>32072</v>
      </c>
      <c r="E137" s="19" t="s">
        <v>227</v>
      </c>
      <c r="F137" s="21"/>
      <c r="G137" s="21">
        <v>51.19</v>
      </c>
      <c r="H137" s="21">
        <f t="shared" si="3"/>
        <v>89168.420000000042</v>
      </c>
      <c r="J137" s="59"/>
    </row>
    <row r="138" spans="1:10" hidden="1" x14ac:dyDescent="0.2">
      <c r="A138" s="19" t="s">
        <v>239</v>
      </c>
      <c r="B138" s="23">
        <v>42475</v>
      </c>
      <c r="C138" s="19" t="s">
        <v>11</v>
      </c>
      <c r="D138" s="17">
        <v>32318</v>
      </c>
      <c r="E138" s="19" t="s">
        <v>227</v>
      </c>
      <c r="F138" s="21"/>
      <c r="G138" s="21">
        <v>1.6</v>
      </c>
      <c r="H138" s="21">
        <f t="shared" si="3"/>
        <v>89166.820000000036</v>
      </c>
    </row>
    <row r="139" spans="1:10" hidden="1" x14ac:dyDescent="0.2">
      <c r="A139" s="19" t="s">
        <v>240</v>
      </c>
      <c r="B139" s="23">
        <v>42478</v>
      </c>
      <c r="C139" s="19" t="s">
        <v>11</v>
      </c>
      <c r="D139" s="17">
        <v>32337</v>
      </c>
      <c r="E139" s="19" t="s">
        <v>227</v>
      </c>
      <c r="F139" s="21"/>
      <c r="G139" s="21">
        <v>1.75</v>
      </c>
      <c r="H139" s="21">
        <f t="shared" si="3"/>
        <v>89165.070000000036</v>
      </c>
    </row>
    <row r="140" spans="1:10" hidden="1" x14ac:dyDescent="0.2">
      <c r="A140" s="19" t="s">
        <v>241</v>
      </c>
      <c r="B140" s="23">
        <v>42497</v>
      </c>
      <c r="C140" s="19" t="s">
        <v>11</v>
      </c>
      <c r="D140" s="17">
        <v>32667</v>
      </c>
      <c r="E140" s="19" t="s">
        <v>227</v>
      </c>
      <c r="F140" s="21"/>
      <c r="G140" s="21">
        <v>200</v>
      </c>
      <c r="H140" s="21">
        <f t="shared" si="3"/>
        <v>88965.070000000036</v>
      </c>
    </row>
    <row r="141" spans="1:10" hidden="1" x14ac:dyDescent="0.2">
      <c r="A141" s="1" t="s">
        <v>243</v>
      </c>
      <c r="B141" s="3">
        <v>42542</v>
      </c>
      <c r="C141" s="1" t="s">
        <v>11</v>
      </c>
      <c r="D141" s="27">
        <v>33452</v>
      </c>
      <c r="E141" s="26" t="s">
        <v>227</v>
      </c>
      <c r="F141" s="21"/>
      <c r="G141" s="7">
        <v>300</v>
      </c>
      <c r="H141" s="21">
        <f t="shared" si="3"/>
        <v>88665.070000000036</v>
      </c>
    </row>
    <row r="142" spans="1:10" hidden="1" x14ac:dyDescent="0.2">
      <c r="A142" s="1" t="s">
        <v>244</v>
      </c>
      <c r="B142" s="3">
        <v>42587</v>
      </c>
      <c r="C142" s="1" t="s">
        <v>11</v>
      </c>
      <c r="D142" s="18">
        <v>34251</v>
      </c>
      <c r="E142" s="1" t="s">
        <v>227</v>
      </c>
      <c r="F142" s="7"/>
      <c r="G142" s="7">
        <v>200</v>
      </c>
      <c r="H142" s="21">
        <f t="shared" si="3"/>
        <v>88465.070000000036</v>
      </c>
    </row>
    <row r="143" spans="1:10" hidden="1" x14ac:dyDescent="0.2">
      <c r="A143" s="1" t="s">
        <v>246</v>
      </c>
      <c r="B143" s="3">
        <v>42593</v>
      </c>
      <c r="C143" s="1" t="s">
        <v>11</v>
      </c>
      <c r="D143" s="18">
        <v>34358</v>
      </c>
      <c r="E143" s="1" t="s">
        <v>227</v>
      </c>
      <c r="F143" s="7"/>
      <c r="G143" s="7">
        <v>2000</v>
      </c>
      <c r="H143" s="21">
        <f t="shared" si="3"/>
        <v>86465.070000000036</v>
      </c>
    </row>
    <row r="144" spans="1:10" hidden="1" x14ac:dyDescent="0.2">
      <c r="A144" s="1" t="s">
        <v>249</v>
      </c>
      <c r="B144" s="3">
        <v>42615</v>
      </c>
      <c r="C144" s="1" t="s">
        <v>11</v>
      </c>
      <c r="D144" s="18">
        <v>34775</v>
      </c>
      <c r="E144" s="1" t="s">
        <v>227</v>
      </c>
      <c r="F144" s="21"/>
      <c r="G144" s="7">
        <v>375</v>
      </c>
      <c r="H144" s="21">
        <f t="shared" si="3"/>
        <v>86090.070000000036</v>
      </c>
    </row>
    <row r="145" spans="1:8" hidden="1" x14ac:dyDescent="0.2">
      <c r="A145" s="1" t="s">
        <v>250</v>
      </c>
      <c r="B145" s="3">
        <v>42633</v>
      </c>
      <c r="C145" s="1" t="s">
        <v>11</v>
      </c>
      <c r="D145" s="18">
        <v>34977</v>
      </c>
      <c r="E145" s="1" t="s">
        <v>227</v>
      </c>
      <c r="F145" s="21"/>
      <c r="G145" s="7">
        <v>150</v>
      </c>
      <c r="H145" s="21">
        <f t="shared" si="3"/>
        <v>85940.070000000036</v>
      </c>
    </row>
    <row r="146" spans="1:8" hidden="1" x14ac:dyDescent="0.2">
      <c r="A146" s="1" t="s">
        <v>115</v>
      </c>
      <c r="B146" s="3">
        <v>42633</v>
      </c>
      <c r="C146" s="1" t="s">
        <v>11</v>
      </c>
      <c r="D146" s="18">
        <v>35000</v>
      </c>
      <c r="E146" s="1" t="s">
        <v>227</v>
      </c>
      <c r="F146" s="21"/>
      <c r="G146" s="7">
        <v>13.4</v>
      </c>
      <c r="H146" s="21">
        <f t="shared" si="3"/>
        <v>85926.670000000042</v>
      </c>
    </row>
    <row r="147" spans="1:8" hidden="1" x14ac:dyDescent="0.2">
      <c r="A147" s="1" t="s">
        <v>251</v>
      </c>
      <c r="B147" s="3">
        <v>42635</v>
      </c>
      <c r="C147" s="1" t="s">
        <v>11</v>
      </c>
      <c r="D147" s="18">
        <v>35024</v>
      </c>
      <c r="E147" s="1" t="s">
        <v>227</v>
      </c>
      <c r="F147" s="21"/>
      <c r="G147" s="7">
        <v>14.47</v>
      </c>
      <c r="H147" s="21">
        <f t="shared" si="3"/>
        <v>85912.200000000041</v>
      </c>
    </row>
    <row r="148" spans="1:8" hidden="1" x14ac:dyDescent="0.2">
      <c r="A148" s="1" t="s">
        <v>252</v>
      </c>
      <c r="B148" s="3">
        <v>42649</v>
      </c>
      <c r="C148" s="1" t="s">
        <v>11</v>
      </c>
      <c r="D148" s="18">
        <v>35318</v>
      </c>
      <c r="E148" s="1" t="s">
        <v>227</v>
      </c>
      <c r="F148" s="7"/>
      <c r="G148" s="7">
        <v>1000</v>
      </c>
      <c r="H148" s="21">
        <f t="shared" si="3"/>
        <v>84912.200000000041</v>
      </c>
    </row>
    <row r="149" spans="1:8" hidden="1" x14ac:dyDescent="0.2">
      <c r="A149" s="1" t="s">
        <v>253</v>
      </c>
      <c r="B149" s="3">
        <v>42658</v>
      </c>
      <c r="C149" s="1" t="s">
        <v>11</v>
      </c>
      <c r="D149" s="18">
        <v>35475</v>
      </c>
      <c r="E149" s="1" t="s">
        <v>227</v>
      </c>
      <c r="F149" s="7"/>
      <c r="G149" s="7">
        <v>292.38</v>
      </c>
      <c r="H149" s="21">
        <f t="shared" si="3"/>
        <v>84619.820000000036</v>
      </c>
    </row>
    <row r="150" spans="1:8" hidden="1" x14ac:dyDescent="0.2">
      <c r="A150" s="1" t="s">
        <v>254</v>
      </c>
      <c r="B150" s="3">
        <v>42660</v>
      </c>
      <c r="C150" s="1" t="s">
        <v>11</v>
      </c>
      <c r="D150" s="18">
        <v>35481</v>
      </c>
      <c r="E150" s="1" t="s">
        <v>227</v>
      </c>
      <c r="F150" s="7"/>
      <c r="G150" s="7">
        <v>49</v>
      </c>
      <c r="H150" s="21">
        <f t="shared" si="3"/>
        <v>84570.820000000036</v>
      </c>
    </row>
    <row r="151" spans="1:8" hidden="1" x14ac:dyDescent="0.2">
      <c r="A151" s="1" t="s">
        <v>255</v>
      </c>
      <c r="B151" s="3">
        <v>42660</v>
      </c>
      <c r="C151" s="1" t="s">
        <v>11</v>
      </c>
      <c r="D151" s="18">
        <v>35493</v>
      </c>
      <c r="E151" s="1" t="s">
        <v>227</v>
      </c>
      <c r="F151" s="7"/>
      <c r="G151" s="7">
        <v>18.100000000000001</v>
      </c>
      <c r="H151" s="21">
        <f t="shared" si="3"/>
        <v>84552.72000000003</v>
      </c>
    </row>
    <row r="152" spans="1:8" hidden="1" x14ac:dyDescent="0.2">
      <c r="A152" s="1" t="s">
        <v>258</v>
      </c>
      <c r="B152" s="3">
        <v>42671</v>
      </c>
      <c r="C152" s="1" t="s">
        <v>11</v>
      </c>
      <c r="D152" s="18">
        <v>35705</v>
      </c>
      <c r="E152" s="1" t="s">
        <v>227</v>
      </c>
      <c r="F152" s="21"/>
      <c r="G152" s="7">
        <v>200</v>
      </c>
      <c r="H152" s="21">
        <f t="shared" si="3"/>
        <v>84352.72000000003</v>
      </c>
    </row>
    <row r="153" spans="1:8" hidden="1" x14ac:dyDescent="0.2">
      <c r="A153" s="1" t="s">
        <v>260</v>
      </c>
      <c r="B153" s="3">
        <v>42727</v>
      </c>
      <c r="C153" s="1" t="s">
        <v>11</v>
      </c>
      <c r="D153" s="18">
        <v>36968</v>
      </c>
      <c r="E153" s="1" t="s">
        <v>227</v>
      </c>
      <c r="F153" s="7"/>
      <c r="G153" s="7">
        <v>50</v>
      </c>
      <c r="H153" s="21">
        <f t="shared" si="3"/>
        <v>84302.72000000003</v>
      </c>
    </row>
    <row r="154" spans="1:8" x14ac:dyDescent="0.2">
      <c r="A154" s="1" t="s">
        <v>1006</v>
      </c>
      <c r="B154" s="3">
        <v>42978</v>
      </c>
      <c r="C154" s="26" t="s">
        <v>1007</v>
      </c>
      <c r="D154" s="27">
        <v>42096</v>
      </c>
      <c r="E154" s="26" t="s">
        <v>227</v>
      </c>
      <c r="F154" s="21"/>
      <c r="G154" s="7">
        <v>464</v>
      </c>
      <c r="H154" s="21">
        <f t="shared" si="3"/>
        <v>83838.72000000003</v>
      </c>
    </row>
    <row r="155" spans="1:8" x14ac:dyDescent="0.2">
      <c r="A155" s="1" t="s">
        <v>1008</v>
      </c>
      <c r="B155" s="3">
        <v>42978</v>
      </c>
      <c r="C155" s="26" t="s">
        <v>1009</v>
      </c>
      <c r="D155" s="27">
        <v>42098</v>
      </c>
      <c r="E155" s="26" t="s">
        <v>227</v>
      </c>
      <c r="F155" s="21"/>
      <c r="G155" s="7">
        <v>2169</v>
      </c>
      <c r="H155" s="21">
        <f t="shared" si="3"/>
        <v>81669.72000000003</v>
      </c>
    </row>
    <row r="156" spans="1:8" hidden="1" x14ac:dyDescent="0.2">
      <c r="A156" s="1" t="s">
        <v>261</v>
      </c>
      <c r="B156" s="3">
        <v>42706</v>
      </c>
      <c r="C156" s="1" t="s">
        <v>11</v>
      </c>
      <c r="D156" s="18">
        <v>36467</v>
      </c>
      <c r="E156" s="1" t="s">
        <v>262</v>
      </c>
      <c r="F156" s="7"/>
      <c r="G156" s="7">
        <v>4763.5600000000004</v>
      </c>
      <c r="H156" s="21">
        <f t="shared" si="3"/>
        <v>76906.160000000033</v>
      </c>
    </row>
    <row r="157" spans="1:8" hidden="1" x14ac:dyDescent="0.2">
      <c r="A157" s="1" t="s">
        <v>263</v>
      </c>
      <c r="B157" s="3">
        <v>42718</v>
      </c>
      <c r="C157" s="1" t="s">
        <v>11</v>
      </c>
      <c r="D157" s="18">
        <v>36727</v>
      </c>
      <c r="E157" s="1" t="s">
        <v>262</v>
      </c>
      <c r="F157" s="7"/>
      <c r="G157" s="7">
        <v>5000</v>
      </c>
      <c r="H157" s="21">
        <f t="shared" si="3"/>
        <v>71906.160000000033</v>
      </c>
    </row>
    <row r="158" spans="1:8" hidden="1" x14ac:dyDescent="0.2">
      <c r="A158" s="1" t="s">
        <v>264</v>
      </c>
      <c r="B158" s="3">
        <v>42545</v>
      </c>
      <c r="C158" s="1" t="s">
        <v>11</v>
      </c>
      <c r="D158" s="27">
        <v>33506</v>
      </c>
      <c r="E158" s="26" t="s">
        <v>265</v>
      </c>
      <c r="F158" s="21"/>
      <c r="G158" s="7">
        <v>3016</v>
      </c>
      <c r="H158" s="21">
        <f t="shared" si="3"/>
        <v>68890.160000000033</v>
      </c>
    </row>
    <row r="159" spans="1:8" hidden="1" x14ac:dyDescent="0.2">
      <c r="A159" s="19" t="s">
        <v>268</v>
      </c>
      <c r="B159" s="20">
        <v>42368</v>
      </c>
      <c r="C159" s="19" t="s">
        <v>269</v>
      </c>
      <c r="D159" s="17" t="s">
        <v>270</v>
      </c>
      <c r="E159" s="19" t="s">
        <v>271</v>
      </c>
      <c r="F159" s="21">
        <v>67729.8</v>
      </c>
      <c r="G159" s="21"/>
      <c r="H159" s="21">
        <f t="shared" si="3"/>
        <v>136619.96000000002</v>
      </c>
    </row>
    <row r="160" spans="1:8" x14ac:dyDescent="0.2">
      <c r="A160" s="1" t="s">
        <v>925</v>
      </c>
      <c r="B160" s="3">
        <v>42917</v>
      </c>
      <c r="C160" s="1" t="s">
        <v>11</v>
      </c>
      <c r="D160" s="18">
        <v>40945</v>
      </c>
      <c r="E160" s="1" t="s">
        <v>966</v>
      </c>
      <c r="F160" s="21"/>
      <c r="G160" s="7">
        <v>100</v>
      </c>
      <c r="H160" s="21">
        <f t="shared" si="3"/>
        <v>136519.96000000002</v>
      </c>
    </row>
    <row r="161" spans="1:9" x14ac:dyDescent="0.2">
      <c r="A161" s="1" t="s">
        <v>421</v>
      </c>
      <c r="B161" s="3">
        <v>42761</v>
      </c>
      <c r="C161" s="1" t="s">
        <v>11</v>
      </c>
      <c r="D161" s="18">
        <v>37762</v>
      </c>
      <c r="E161" s="1" t="s">
        <v>455</v>
      </c>
      <c r="F161" s="7"/>
      <c r="G161" s="7">
        <v>2000</v>
      </c>
      <c r="H161" s="21">
        <f t="shared" si="3"/>
        <v>134519.96000000002</v>
      </c>
    </row>
    <row r="162" spans="1:9" hidden="1" x14ac:dyDescent="0.2">
      <c r="A162" s="19" t="s">
        <v>276</v>
      </c>
      <c r="B162" s="20">
        <v>42170</v>
      </c>
      <c r="C162" s="19" t="s">
        <v>11</v>
      </c>
      <c r="D162" s="17">
        <v>27567</v>
      </c>
      <c r="E162" s="19" t="s">
        <v>277</v>
      </c>
      <c r="F162" s="21"/>
      <c r="G162" s="21">
        <v>78.38</v>
      </c>
      <c r="H162" s="21">
        <f t="shared" si="3"/>
        <v>134441.58000000002</v>
      </c>
    </row>
    <row r="163" spans="1:9" x14ac:dyDescent="0.2">
      <c r="A163" s="1" t="s">
        <v>596</v>
      </c>
      <c r="B163" s="3">
        <v>42812</v>
      </c>
      <c r="C163" s="1" t="s">
        <v>11</v>
      </c>
      <c r="D163" s="18">
        <v>38819</v>
      </c>
      <c r="E163" s="1" t="s">
        <v>635</v>
      </c>
      <c r="F163" s="7"/>
      <c r="G163" s="7">
        <v>2750.37</v>
      </c>
      <c r="H163" s="21">
        <f t="shared" si="3"/>
        <v>131691.21000000002</v>
      </c>
    </row>
    <row r="164" spans="1:9" x14ac:dyDescent="0.2">
      <c r="A164" s="1" t="s">
        <v>929</v>
      </c>
      <c r="B164" s="3">
        <v>42938</v>
      </c>
      <c r="C164" s="1" t="s">
        <v>11</v>
      </c>
      <c r="D164" s="18">
        <v>41337</v>
      </c>
      <c r="E164" s="1" t="s">
        <v>969</v>
      </c>
      <c r="F164" s="21"/>
      <c r="G164" s="7">
        <v>928</v>
      </c>
      <c r="H164" s="21">
        <f t="shared" si="3"/>
        <v>130763.21000000002</v>
      </c>
    </row>
    <row r="165" spans="1:9" hidden="1" x14ac:dyDescent="0.2">
      <c r="A165" s="19" t="s">
        <v>278</v>
      </c>
      <c r="B165" s="23">
        <v>42397</v>
      </c>
      <c r="C165" s="19" t="s">
        <v>279</v>
      </c>
      <c r="D165" s="17">
        <v>28071</v>
      </c>
      <c r="E165" s="19" t="s">
        <v>280</v>
      </c>
      <c r="F165" s="21">
        <v>521.20000000000005</v>
      </c>
      <c r="G165" s="21"/>
      <c r="H165" s="21">
        <f t="shared" si="3"/>
        <v>131284.41000000003</v>
      </c>
    </row>
    <row r="166" spans="1:9" x14ac:dyDescent="0.2">
      <c r="A166" s="1" t="s">
        <v>666</v>
      </c>
      <c r="B166" s="3">
        <v>42870</v>
      </c>
      <c r="C166" s="26" t="s">
        <v>11</v>
      </c>
      <c r="D166" s="27">
        <v>39961</v>
      </c>
      <c r="E166" s="26" t="s">
        <v>766</v>
      </c>
      <c r="F166" s="21"/>
      <c r="G166" s="7">
        <v>464</v>
      </c>
      <c r="H166" s="21">
        <f t="shared" si="3"/>
        <v>130820.41000000003</v>
      </c>
    </row>
    <row r="167" spans="1:9" x14ac:dyDescent="0.2">
      <c r="A167" s="1" t="s">
        <v>832</v>
      </c>
      <c r="B167" s="3">
        <v>42898</v>
      </c>
      <c r="C167" s="1" t="s">
        <v>11</v>
      </c>
      <c r="D167" s="18">
        <v>40486</v>
      </c>
      <c r="E167" s="1" t="s">
        <v>876</v>
      </c>
      <c r="F167" s="7"/>
      <c r="G167" s="7">
        <v>270</v>
      </c>
      <c r="H167" s="21">
        <f t="shared" si="3"/>
        <v>130550.41000000003</v>
      </c>
    </row>
    <row r="168" spans="1:9" hidden="1" x14ac:dyDescent="0.2">
      <c r="A168" s="19" t="s">
        <v>281</v>
      </c>
      <c r="B168" s="20">
        <v>42027</v>
      </c>
      <c r="C168" s="10" t="s">
        <v>125</v>
      </c>
      <c r="D168" s="17" t="s">
        <v>282</v>
      </c>
      <c r="E168" s="19" t="s">
        <v>283</v>
      </c>
      <c r="F168" s="21"/>
      <c r="G168" s="21">
        <v>1600.01</v>
      </c>
      <c r="H168" s="21">
        <f t="shared" si="3"/>
        <v>128950.40000000004</v>
      </c>
    </row>
    <row r="169" spans="1:9" x14ac:dyDescent="0.2">
      <c r="A169" s="1" t="s">
        <v>1014</v>
      </c>
      <c r="B169" s="3">
        <v>42966</v>
      </c>
      <c r="C169" s="26" t="s">
        <v>11</v>
      </c>
      <c r="D169" s="27">
        <v>41874</v>
      </c>
      <c r="E169" s="26" t="s">
        <v>1052</v>
      </c>
      <c r="F169" s="21"/>
      <c r="G169" s="7">
        <v>150</v>
      </c>
      <c r="H169" s="21">
        <f t="shared" si="3"/>
        <v>128800.40000000004</v>
      </c>
      <c r="I169" s="36" t="s">
        <v>477</v>
      </c>
    </row>
    <row r="170" spans="1:9" x14ac:dyDescent="0.2">
      <c r="A170" s="1" t="s">
        <v>677</v>
      </c>
      <c r="B170" s="3">
        <v>42826</v>
      </c>
      <c r="C170" s="1" t="s">
        <v>11</v>
      </c>
      <c r="D170" s="18">
        <v>39146</v>
      </c>
      <c r="E170" s="1" t="s">
        <v>704</v>
      </c>
      <c r="F170" s="21"/>
      <c r="G170" s="7">
        <v>1016.1</v>
      </c>
      <c r="H170" s="21">
        <f t="shared" si="3"/>
        <v>127784.30000000003</v>
      </c>
    </row>
    <row r="171" spans="1:9" hidden="1" x14ac:dyDescent="0.2">
      <c r="A171" s="19" t="s">
        <v>286</v>
      </c>
      <c r="B171" s="20">
        <v>42368</v>
      </c>
      <c r="C171" s="19" t="s">
        <v>287</v>
      </c>
      <c r="D171" s="17" t="s">
        <v>288</v>
      </c>
      <c r="E171" s="19" t="s">
        <v>289</v>
      </c>
      <c r="F171" s="21">
        <v>3030</v>
      </c>
      <c r="G171" s="21"/>
      <c r="H171" s="21">
        <f t="shared" si="3"/>
        <v>130814.30000000003</v>
      </c>
    </row>
    <row r="172" spans="1:9" x14ac:dyDescent="0.2">
      <c r="A172" s="1" t="s">
        <v>513</v>
      </c>
      <c r="B172" s="3">
        <v>42793</v>
      </c>
      <c r="C172" s="1" t="s">
        <v>11</v>
      </c>
      <c r="D172" s="18">
        <v>38377</v>
      </c>
      <c r="E172" s="1" t="s">
        <v>550</v>
      </c>
      <c r="F172" s="7"/>
      <c r="G172" s="7">
        <v>100</v>
      </c>
      <c r="H172" s="21">
        <f t="shared" si="3"/>
        <v>130714.30000000003</v>
      </c>
    </row>
    <row r="173" spans="1:9" x14ac:dyDescent="0.2">
      <c r="A173" s="1" t="s">
        <v>931</v>
      </c>
      <c r="B173" s="3">
        <v>42947</v>
      </c>
      <c r="C173" s="1" t="s">
        <v>11</v>
      </c>
      <c r="D173" s="18">
        <v>41498</v>
      </c>
      <c r="E173" s="1" t="s">
        <v>970</v>
      </c>
      <c r="F173" s="21"/>
      <c r="G173" s="7">
        <v>264.33</v>
      </c>
      <c r="H173" s="21">
        <f t="shared" si="3"/>
        <v>130449.97000000003</v>
      </c>
    </row>
    <row r="174" spans="1:9" x14ac:dyDescent="0.2">
      <c r="A174" s="1" t="s">
        <v>116</v>
      </c>
      <c r="B174" s="3">
        <v>42802</v>
      </c>
      <c r="C174" s="1" t="s">
        <v>11</v>
      </c>
      <c r="D174" s="18">
        <v>38614</v>
      </c>
      <c r="E174" s="1" t="s">
        <v>640</v>
      </c>
      <c r="F174" s="7"/>
      <c r="G174" s="7">
        <v>50</v>
      </c>
      <c r="H174" s="21">
        <f t="shared" si="3"/>
        <v>130399.97000000003</v>
      </c>
    </row>
    <row r="175" spans="1:9" x14ac:dyDescent="0.2">
      <c r="A175" s="1" t="s">
        <v>1016</v>
      </c>
      <c r="B175" s="3">
        <v>42973</v>
      </c>
      <c r="C175" s="26" t="s">
        <v>11</v>
      </c>
      <c r="D175" s="27">
        <v>41991</v>
      </c>
      <c r="E175" s="26" t="s">
        <v>293</v>
      </c>
      <c r="F175" s="21"/>
      <c r="G175" s="7">
        <v>254.92</v>
      </c>
      <c r="H175" s="21">
        <f t="shared" si="3"/>
        <v>130145.05000000003</v>
      </c>
      <c r="I175" s="36" t="s">
        <v>396</v>
      </c>
    </row>
    <row r="176" spans="1:9" hidden="1" x14ac:dyDescent="0.2">
      <c r="A176" s="19" t="s">
        <v>296</v>
      </c>
      <c r="B176" s="20">
        <v>42135</v>
      </c>
      <c r="C176" s="19" t="s">
        <v>11</v>
      </c>
      <c r="D176" s="17">
        <v>27164</v>
      </c>
      <c r="E176" s="19" t="s">
        <v>297</v>
      </c>
      <c r="F176" s="21"/>
      <c r="G176" s="21">
        <v>3030</v>
      </c>
      <c r="H176" s="21">
        <f t="shared" si="3"/>
        <v>127115.05000000003</v>
      </c>
    </row>
    <row r="177" spans="1:8" x14ac:dyDescent="0.2">
      <c r="A177" s="1" t="s">
        <v>244</v>
      </c>
      <c r="B177" s="3">
        <v>42800</v>
      </c>
      <c r="C177" s="1" t="s">
        <v>608</v>
      </c>
      <c r="D177" s="18">
        <v>32298</v>
      </c>
      <c r="E177" s="1" t="s">
        <v>641</v>
      </c>
      <c r="F177" s="7"/>
      <c r="G177" s="7">
        <v>64378.720000000001</v>
      </c>
      <c r="H177" s="21">
        <f t="shared" si="3"/>
        <v>62736.330000000031</v>
      </c>
    </row>
    <row r="178" spans="1:8" hidden="1" x14ac:dyDescent="0.2">
      <c r="A178" s="1" t="s">
        <v>298</v>
      </c>
      <c r="B178" s="3">
        <v>42586</v>
      </c>
      <c r="C178" s="1" t="s">
        <v>11</v>
      </c>
      <c r="D178" s="18">
        <v>34248</v>
      </c>
      <c r="E178" s="1" t="s">
        <v>299</v>
      </c>
      <c r="F178" s="7"/>
      <c r="G178" s="7">
        <v>314</v>
      </c>
      <c r="H178" s="21">
        <f t="shared" si="3"/>
        <v>62422.330000000031</v>
      </c>
    </row>
    <row r="179" spans="1:8" hidden="1" x14ac:dyDescent="0.2">
      <c r="A179" s="19" t="s">
        <v>300</v>
      </c>
      <c r="B179" s="20">
        <v>42035</v>
      </c>
      <c r="C179" s="10" t="s">
        <v>11</v>
      </c>
      <c r="D179" s="17">
        <v>26042</v>
      </c>
      <c r="E179" s="19" t="s">
        <v>301</v>
      </c>
      <c r="F179" s="21"/>
      <c r="G179" s="21">
        <v>150</v>
      </c>
      <c r="H179" s="21">
        <f t="shared" si="3"/>
        <v>62272.330000000031</v>
      </c>
    </row>
    <row r="180" spans="1:8" x14ac:dyDescent="0.2">
      <c r="A180" s="1" t="s">
        <v>424</v>
      </c>
      <c r="B180" s="3">
        <v>42747</v>
      </c>
      <c r="C180" s="1" t="s">
        <v>11</v>
      </c>
      <c r="D180" s="18">
        <v>37463</v>
      </c>
      <c r="E180" s="1" t="s">
        <v>458</v>
      </c>
      <c r="F180" s="7"/>
      <c r="G180" s="7">
        <v>57.23</v>
      </c>
      <c r="H180" s="21">
        <f t="shared" si="3"/>
        <v>62215.100000000028</v>
      </c>
    </row>
    <row r="181" spans="1:8" hidden="1" x14ac:dyDescent="0.2">
      <c r="A181" s="19" t="s">
        <v>304</v>
      </c>
      <c r="B181" s="20">
        <v>42368</v>
      </c>
      <c r="C181" s="19" t="s">
        <v>305</v>
      </c>
      <c r="D181" s="17" t="s">
        <v>306</v>
      </c>
      <c r="E181" s="19" t="s">
        <v>307</v>
      </c>
      <c r="F181" s="21">
        <v>2226.1</v>
      </c>
      <c r="G181" s="21"/>
      <c r="H181" s="21">
        <f t="shared" si="3"/>
        <v>64441.200000000026</v>
      </c>
    </row>
    <row r="182" spans="1:8" hidden="1" x14ac:dyDescent="0.2">
      <c r="A182" s="1" t="s">
        <v>310</v>
      </c>
      <c r="B182" s="3">
        <v>42677</v>
      </c>
      <c r="C182" s="1" t="s">
        <v>11</v>
      </c>
      <c r="D182" s="18">
        <v>35832</v>
      </c>
      <c r="E182" s="1" t="s">
        <v>311</v>
      </c>
      <c r="F182" s="7"/>
      <c r="G182" s="7">
        <v>1164.29</v>
      </c>
      <c r="H182" s="21">
        <f t="shared" si="3"/>
        <v>63276.910000000025</v>
      </c>
    </row>
    <row r="183" spans="1:8" hidden="1" x14ac:dyDescent="0.2">
      <c r="A183" s="19" t="s">
        <v>316</v>
      </c>
      <c r="B183" s="20">
        <v>42124</v>
      </c>
      <c r="C183" s="19" t="s">
        <v>317</v>
      </c>
      <c r="D183" s="17" t="s">
        <v>318</v>
      </c>
      <c r="E183" s="19" t="s">
        <v>319</v>
      </c>
      <c r="F183" s="21">
        <v>52</v>
      </c>
      <c r="G183" s="21"/>
      <c r="H183" s="21">
        <f t="shared" si="3"/>
        <v>63328.910000000025</v>
      </c>
    </row>
    <row r="184" spans="1:8" hidden="1" x14ac:dyDescent="0.2">
      <c r="A184" s="19" t="s">
        <v>324</v>
      </c>
      <c r="B184" s="20">
        <v>42143</v>
      </c>
      <c r="C184" s="19" t="s">
        <v>325</v>
      </c>
      <c r="D184" s="17">
        <v>230</v>
      </c>
      <c r="E184" s="19" t="s">
        <v>326</v>
      </c>
      <c r="F184" s="21">
        <v>2200</v>
      </c>
      <c r="G184" s="21"/>
      <c r="H184" s="21">
        <f t="shared" si="3"/>
        <v>65528.910000000025</v>
      </c>
    </row>
    <row r="185" spans="1:8" x14ac:dyDescent="0.2">
      <c r="A185" s="1" t="s">
        <v>1020</v>
      </c>
      <c r="B185" s="3">
        <v>42965</v>
      </c>
      <c r="C185" s="26" t="s">
        <v>11</v>
      </c>
      <c r="D185" s="27">
        <v>41871</v>
      </c>
      <c r="E185" s="26" t="s">
        <v>1058</v>
      </c>
      <c r="F185" s="21"/>
      <c r="G185" s="7">
        <v>2500</v>
      </c>
      <c r="H185" s="21">
        <f t="shared" si="3"/>
        <v>63028.910000000025</v>
      </c>
    </row>
    <row r="186" spans="1:8" x14ac:dyDescent="0.2">
      <c r="A186" s="1" t="s">
        <v>428</v>
      </c>
      <c r="B186" s="3">
        <v>42740</v>
      </c>
      <c r="C186" s="1" t="s">
        <v>11</v>
      </c>
      <c r="D186" s="18">
        <v>37354</v>
      </c>
      <c r="E186" s="1" t="s">
        <v>462</v>
      </c>
      <c r="F186" s="7"/>
      <c r="G186" s="7">
        <v>60</v>
      </c>
      <c r="H186" s="21">
        <f t="shared" si="3"/>
        <v>62968.910000000025</v>
      </c>
    </row>
    <row r="187" spans="1:8" x14ac:dyDescent="0.2">
      <c r="A187" s="1" t="s">
        <v>739</v>
      </c>
      <c r="B187" s="3">
        <v>42866</v>
      </c>
      <c r="C187" s="26" t="s">
        <v>11</v>
      </c>
      <c r="D187" s="27">
        <v>39876</v>
      </c>
      <c r="E187" s="26" t="s">
        <v>768</v>
      </c>
      <c r="F187" s="21"/>
      <c r="G187" s="7">
        <v>1200</v>
      </c>
      <c r="H187" s="21">
        <f t="shared" si="3"/>
        <v>61768.910000000025</v>
      </c>
    </row>
    <row r="188" spans="1:8" hidden="1" x14ac:dyDescent="0.2">
      <c r="A188" s="19" t="s">
        <v>329</v>
      </c>
      <c r="B188" s="20">
        <v>42368</v>
      </c>
      <c r="C188" s="19" t="s">
        <v>330</v>
      </c>
      <c r="D188" s="17" t="s">
        <v>331</v>
      </c>
      <c r="E188" s="19" t="s">
        <v>332</v>
      </c>
      <c r="F188" s="21">
        <v>1959.75</v>
      </c>
      <c r="G188" s="21"/>
      <c r="H188" s="21">
        <f t="shared" si="3"/>
        <v>63728.660000000025</v>
      </c>
    </row>
    <row r="189" spans="1:8" hidden="1" x14ac:dyDescent="0.2">
      <c r="A189" s="19" t="s">
        <v>333</v>
      </c>
      <c r="B189" s="20">
        <v>42193</v>
      </c>
      <c r="C189" s="10" t="s">
        <v>11</v>
      </c>
      <c r="D189" s="17">
        <v>27974</v>
      </c>
      <c r="E189" s="19" t="s">
        <v>334</v>
      </c>
      <c r="F189" s="21"/>
      <c r="G189" s="21">
        <v>901.74</v>
      </c>
      <c r="H189" s="21">
        <f t="shared" si="3"/>
        <v>62826.920000000027</v>
      </c>
    </row>
    <row r="190" spans="1:8" x14ac:dyDescent="0.2">
      <c r="A190" s="1" t="s">
        <v>603</v>
      </c>
      <c r="B190" s="3">
        <v>42803</v>
      </c>
      <c r="C190" s="1" t="s">
        <v>11</v>
      </c>
      <c r="D190" s="18">
        <v>38628</v>
      </c>
      <c r="E190" s="1" t="s">
        <v>644</v>
      </c>
      <c r="F190" s="7"/>
      <c r="G190" s="7">
        <v>100</v>
      </c>
      <c r="H190" s="21">
        <f t="shared" si="3"/>
        <v>62726.920000000027</v>
      </c>
    </row>
    <row r="191" spans="1:8" hidden="1" x14ac:dyDescent="0.2">
      <c r="A191" s="1" t="s">
        <v>337</v>
      </c>
      <c r="B191" s="3">
        <v>42598</v>
      </c>
      <c r="C191" s="1" t="s">
        <v>338</v>
      </c>
      <c r="D191" s="18" t="s">
        <v>339</v>
      </c>
      <c r="E191" s="1" t="s">
        <v>340</v>
      </c>
      <c r="F191" s="7">
        <v>2000</v>
      </c>
      <c r="G191" s="7"/>
      <c r="H191" s="21">
        <f t="shared" si="3"/>
        <v>64726.920000000027</v>
      </c>
    </row>
    <row r="192" spans="1:8" hidden="1" x14ac:dyDescent="0.2">
      <c r="A192" s="19" t="s">
        <v>341</v>
      </c>
      <c r="B192" s="23">
        <v>42471</v>
      </c>
      <c r="C192" s="19" t="s">
        <v>11</v>
      </c>
      <c r="D192" s="17">
        <v>32241</v>
      </c>
      <c r="E192" s="19" t="s">
        <v>342</v>
      </c>
      <c r="F192" s="21"/>
      <c r="G192" s="21">
        <v>840</v>
      </c>
      <c r="H192" s="21">
        <f t="shared" si="3"/>
        <v>63886.920000000027</v>
      </c>
    </row>
    <row r="193" spans="1:9" x14ac:dyDescent="0.2">
      <c r="A193" s="1" t="s">
        <v>605</v>
      </c>
      <c r="B193" s="3">
        <v>42810</v>
      </c>
      <c r="C193" s="1" t="s">
        <v>11</v>
      </c>
      <c r="D193" s="18">
        <v>38778</v>
      </c>
      <c r="E193" s="1" t="s">
        <v>645</v>
      </c>
      <c r="F193" s="7"/>
      <c r="G193" s="7">
        <v>443</v>
      </c>
      <c r="H193" s="21">
        <f t="shared" si="3"/>
        <v>63443.920000000027</v>
      </c>
      <c r="I193" s="36" t="s">
        <v>563</v>
      </c>
    </row>
    <row r="194" spans="1:9" x14ac:dyDescent="0.2">
      <c r="A194" s="1" t="s">
        <v>936</v>
      </c>
      <c r="B194" s="3">
        <v>42923</v>
      </c>
      <c r="C194" s="1" t="s">
        <v>11</v>
      </c>
      <c r="D194" s="18">
        <v>41055</v>
      </c>
      <c r="E194" s="1" t="s">
        <v>974</v>
      </c>
      <c r="F194" s="21"/>
      <c r="G194" s="7">
        <v>100</v>
      </c>
      <c r="H194" s="21">
        <f t="shared" si="3"/>
        <v>63343.920000000027</v>
      </c>
    </row>
    <row r="195" spans="1:9" x14ac:dyDescent="0.2">
      <c r="A195" s="1" t="s">
        <v>1021</v>
      </c>
      <c r="B195" s="3">
        <v>42955</v>
      </c>
      <c r="C195" s="26" t="s">
        <v>11</v>
      </c>
      <c r="D195" s="27">
        <v>41668</v>
      </c>
      <c r="E195" s="26" t="s">
        <v>1060</v>
      </c>
      <c r="F195" s="21"/>
      <c r="G195" s="7">
        <v>100</v>
      </c>
      <c r="H195" s="21">
        <f t="shared" si="3"/>
        <v>63243.920000000027</v>
      </c>
      <c r="I195" s="36" t="s">
        <v>397</v>
      </c>
    </row>
    <row r="196" spans="1:9" hidden="1" x14ac:dyDescent="0.2">
      <c r="A196" s="19" t="s">
        <v>345</v>
      </c>
      <c r="B196" s="20">
        <v>42179</v>
      </c>
      <c r="C196" s="19" t="s">
        <v>11</v>
      </c>
      <c r="D196" s="17">
        <v>27685</v>
      </c>
      <c r="E196" s="19" t="s">
        <v>346</v>
      </c>
      <c r="F196" s="21"/>
      <c r="G196" s="21">
        <v>25</v>
      </c>
      <c r="H196" s="21">
        <f t="shared" si="3"/>
        <v>63218.920000000027</v>
      </c>
    </row>
    <row r="197" spans="1:9" hidden="1" x14ac:dyDescent="0.2">
      <c r="A197" s="19" t="s">
        <v>347</v>
      </c>
      <c r="B197" s="20">
        <v>42126</v>
      </c>
      <c r="C197" s="19" t="s">
        <v>11</v>
      </c>
      <c r="D197" s="17">
        <v>27098</v>
      </c>
      <c r="E197" s="19" t="s">
        <v>348</v>
      </c>
      <c r="F197" s="21"/>
      <c r="G197" s="21">
        <v>400</v>
      </c>
      <c r="H197" s="21">
        <f t="shared" si="3"/>
        <v>62818.920000000027</v>
      </c>
    </row>
    <row r="198" spans="1:9" x14ac:dyDescent="0.2">
      <c r="A198" s="1" t="s">
        <v>473</v>
      </c>
      <c r="B198" s="3">
        <v>42744</v>
      </c>
      <c r="C198" s="1" t="s">
        <v>474</v>
      </c>
      <c r="D198" s="18" t="s">
        <v>475</v>
      </c>
      <c r="E198" s="1" t="s">
        <v>350</v>
      </c>
      <c r="F198" s="7">
        <v>200.01</v>
      </c>
      <c r="G198" s="7"/>
      <c r="H198" s="21">
        <f t="shared" si="3"/>
        <v>63018.930000000029</v>
      </c>
    </row>
    <row r="199" spans="1:9" hidden="1" x14ac:dyDescent="0.2">
      <c r="A199" s="19" t="s">
        <v>351</v>
      </c>
      <c r="B199" s="20">
        <v>42368</v>
      </c>
      <c r="C199" s="19" t="s">
        <v>352</v>
      </c>
      <c r="D199" s="17" t="s">
        <v>353</v>
      </c>
      <c r="E199" s="19" t="s">
        <v>354</v>
      </c>
      <c r="F199" s="21">
        <v>7550.83</v>
      </c>
      <c r="G199" s="21"/>
      <c r="H199" s="21">
        <f t="shared" ref="H199:H234" si="4">+H198+F199-G199</f>
        <v>70569.760000000024</v>
      </c>
    </row>
    <row r="200" spans="1:9" x14ac:dyDescent="0.2">
      <c r="A200" s="1" t="s">
        <v>1022</v>
      </c>
      <c r="B200" s="3">
        <v>42978</v>
      </c>
      <c r="C200" s="26" t="s">
        <v>1023</v>
      </c>
      <c r="D200" s="27">
        <v>42094</v>
      </c>
      <c r="E200" s="26" t="s">
        <v>354</v>
      </c>
      <c r="F200" s="21"/>
      <c r="G200" s="7">
        <v>910.24</v>
      </c>
      <c r="H200" s="21">
        <f t="shared" si="4"/>
        <v>69659.520000000019</v>
      </c>
    </row>
    <row r="201" spans="1:9" x14ac:dyDescent="0.2">
      <c r="A201" s="1" t="s">
        <v>1025</v>
      </c>
      <c r="B201" s="3">
        <v>42978</v>
      </c>
      <c r="C201" s="26" t="s">
        <v>1026</v>
      </c>
      <c r="D201" s="27">
        <v>42095</v>
      </c>
      <c r="E201" s="26" t="s">
        <v>1063</v>
      </c>
      <c r="F201" s="21"/>
      <c r="G201" s="7">
        <v>5560.98</v>
      </c>
      <c r="H201" s="21">
        <f t="shared" si="4"/>
        <v>64098.540000000023</v>
      </c>
    </row>
    <row r="202" spans="1:9" hidden="1" x14ac:dyDescent="0.2">
      <c r="A202" s="19" t="s">
        <v>359</v>
      </c>
      <c r="B202" s="20">
        <v>42368</v>
      </c>
      <c r="C202" s="19" t="s">
        <v>360</v>
      </c>
      <c r="D202" s="17" t="s">
        <v>361</v>
      </c>
      <c r="E202" s="19" t="s">
        <v>362</v>
      </c>
      <c r="F202" s="21">
        <v>1058.44</v>
      </c>
      <c r="G202" s="21"/>
      <c r="H202" s="21">
        <f t="shared" si="4"/>
        <v>65156.980000000025</v>
      </c>
    </row>
    <row r="203" spans="1:9" hidden="1" x14ac:dyDescent="0.2">
      <c r="A203" s="1" t="s">
        <v>363</v>
      </c>
      <c r="B203" s="3">
        <v>42529</v>
      </c>
      <c r="C203" s="1" t="s">
        <v>11</v>
      </c>
      <c r="D203" s="27">
        <v>33220</v>
      </c>
      <c r="E203" s="26" t="s">
        <v>364</v>
      </c>
      <c r="F203" s="21"/>
      <c r="G203" s="7">
        <v>133.6</v>
      </c>
      <c r="H203" s="21">
        <f t="shared" si="4"/>
        <v>65023.380000000026</v>
      </c>
    </row>
    <row r="204" spans="1:9" x14ac:dyDescent="0.2">
      <c r="A204" s="1" t="s">
        <v>1028</v>
      </c>
      <c r="B204" s="3">
        <v>42972</v>
      </c>
      <c r="C204" s="26" t="s">
        <v>11</v>
      </c>
      <c r="D204" s="27">
        <v>41965</v>
      </c>
      <c r="E204" s="26" t="s">
        <v>1065</v>
      </c>
      <c r="F204" s="21"/>
      <c r="G204" s="7">
        <v>150</v>
      </c>
      <c r="H204" s="21">
        <f t="shared" si="4"/>
        <v>64873.380000000026</v>
      </c>
      <c r="I204" s="36" t="s">
        <v>399</v>
      </c>
    </row>
    <row r="205" spans="1:9" hidden="1" x14ac:dyDescent="0.2">
      <c r="A205" s="19" t="s">
        <v>365</v>
      </c>
      <c r="B205" s="20">
        <v>42206</v>
      </c>
      <c r="C205" s="10" t="s">
        <v>11</v>
      </c>
      <c r="D205" s="17">
        <v>28101</v>
      </c>
      <c r="E205" s="19" t="s">
        <v>366</v>
      </c>
      <c r="F205" s="21"/>
      <c r="G205" s="21">
        <v>125</v>
      </c>
      <c r="H205" s="21">
        <f t="shared" si="4"/>
        <v>64748.380000000026</v>
      </c>
    </row>
    <row r="206" spans="1:9" hidden="1" x14ac:dyDescent="0.2">
      <c r="A206" s="19" t="s">
        <v>368</v>
      </c>
      <c r="B206" s="20">
        <v>42273</v>
      </c>
      <c r="C206" s="10" t="s">
        <v>11</v>
      </c>
      <c r="D206" s="17">
        <v>29099</v>
      </c>
      <c r="E206" s="19" t="s">
        <v>367</v>
      </c>
      <c r="F206" s="21"/>
      <c r="G206" s="21">
        <v>580</v>
      </c>
      <c r="H206" s="21">
        <f t="shared" si="4"/>
        <v>64168.380000000026</v>
      </c>
    </row>
    <row r="207" spans="1:9" hidden="1" x14ac:dyDescent="0.2">
      <c r="A207" s="19" t="s">
        <v>369</v>
      </c>
      <c r="B207" s="20">
        <v>42368</v>
      </c>
      <c r="C207" s="19" t="s">
        <v>370</v>
      </c>
      <c r="D207" s="17" t="s">
        <v>371</v>
      </c>
      <c r="E207" s="19" t="s">
        <v>367</v>
      </c>
      <c r="F207" s="21">
        <v>3300.36</v>
      </c>
      <c r="G207" s="21"/>
      <c r="H207" s="21">
        <f t="shared" si="4"/>
        <v>67468.74000000002</v>
      </c>
    </row>
    <row r="208" spans="1:9" hidden="1" x14ac:dyDescent="0.2">
      <c r="A208" s="19" t="s">
        <v>276</v>
      </c>
      <c r="B208" s="20">
        <v>42290</v>
      </c>
      <c r="C208" s="19" t="s">
        <v>11</v>
      </c>
      <c r="D208" s="17">
        <v>29370</v>
      </c>
      <c r="E208" s="19" t="s">
        <v>372</v>
      </c>
      <c r="F208" s="21"/>
      <c r="G208" s="21">
        <v>25</v>
      </c>
      <c r="H208" s="21">
        <f t="shared" si="4"/>
        <v>67443.74000000002</v>
      </c>
    </row>
    <row r="209" spans="1:9" hidden="1" x14ac:dyDescent="0.2">
      <c r="A209" s="1" t="s">
        <v>132</v>
      </c>
      <c r="B209" s="3">
        <v>42620</v>
      </c>
      <c r="C209" s="1" t="s">
        <v>11</v>
      </c>
      <c r="D209" s="18">
        <v>34837</v>
      </c>
      <c r="E209" s="1" t="s">
        <v>373</v>
      </c>
      <c r="F209" s="21"/>
      <c r="G209" s="7">
        <v>553.54999999999995</v>
      </c>
      <c r="H209" s="21">
        <f t="shared" si="4"/>
        <v>66890.190000000017</v>
      </c>
    </row>
    <row r="210" spans="1:9" x14ac:dyDescent="0.2">
      <c r="A210" s="1" t="s">
        <v>1066</v>
      </c>
      <c r="B210" s="3">
        <v>43004</v>
      </c>
      <c r="C210" s="1" t="s">
        <v>11</v>
      </c>
      <c r="D210" s="18">
        <v>42529</v>
      </c>
      <c r="E210" s="26" t="s">
        <v>1084</v>
      </c>
      <c r="F210" s="21"/>
      <c r="G210" s="7">
        <v>1668.83</v>
      </c>
      <c r="H210" s="21">
        <f t="shared" si="4"/>
        <v>65221.360000000015</v>
      </c>
      <c r="I210" s="36" t="s">
        <v>377</v>
      </c>
    </row>
    <row r="211" spans="1:9" x14ac:dyDescent="0.2">
      <c r="A211" s="1" t="s">
        <v>63</v>
      </c>
      <c r="B211" s="3">
        <v>43000</v>
      </c>
      <c r="C211" s="1" t="s">
        <v>11</v>
      </c>
      <c r="D211" s="18">
        <v>42453</v>
      </c>
      <c r="E211" s="26" t="s">
        <v>1085</v>
      </c>
      <c r="F211" s="21"/>
      <c r="G211" s="7">
        <v>395</v>
      </c>
      <c r="H211" s="21">
        <f t="shared" si="4"/>
        <v>64826.360000000015</v>
      </c>
      <c r="I211" s="36" t="s">
        <v>378</v>
      </c>
    </row>
    <row r="212" spans="1:9" x14ac:dyDescent="0.2">
      <c r="A212" s="1" t="s">
        <v>368</v>
      </c>
      <c r="B212" s="3">
        <v>43000</v>
      </c>
      <c r="C212" s="1" t="s">
        <v>11</v>
      </c>
      <c r="D212" s="18">
        <v>42454</v>
      </c>
      <c r="E212" s="26" t="s">
        <v>1085</v>
      </c>
      <c r="F212" s="21"/>
      <c r="G212" s="7">
        <v>4096.05</v>
      </c>
      <c r="H212" s="21">
        <f t="shared" si="4"/>
        <v>60730.310000000012</v>
      </c>
      <c r="I212" s="36" t="s">
        <v>562</v>
      </c>
    </row>
    <row r="213" spans="1:9" x14ac:dyDescent="0.2">
      <c r="A213" s="1" t="s">
        <v>1067</v>
      </c>
      <c r="B213" s="3">
        <v>42984</v>
      </c>
      <c r="C213" s="1" t="s">
        <v>11</v>
      </c>
      <c r="D213" s="18">
        <v>42213</v>
      </c>
      <c r="E213" s="26" t="s">
        <v>1086</v>
      </c>
      <c r="F213" s="21"/>
      <c r="G213" s="7">
        <v>464</v>
      </c>
      <c r="H213" s="21">
        <f t="shared" si="4"/>
        <v>60266.310000000012</v>
      </c>
    </row>
    <row r="214" spans="1:9" x14ac:dyDescent="0.2">
      <c r="A214" s="1" t="s">
        <v>1068</v>
      </c>
      <c r="B214" s="3">
        <v>42991</v>
      </c>
      <c r="C214" s="1" t="s">
        <v>11</v>
      </c>
      <c r="D214" s="18">
        <v>42324</v>
      </c>
      <c r="E214" s="26" t="s">
        <v>1087</v>
      </c>
      <c r="F214" s="21"/>
      <c r="G214" s="7">
        <v>100</v>
      </c>
      <c r="H214" s="21">
        <f t="shared" si="4"/>
        <v>60166.310000000012</v>
      </c>
    </row>
    <row r="215" spans="1:9" x14ac:dyDescent="0.2">
      <c r="A215" s="1" t="s">
        <v>715</v>
      </c>
      <c r="B215" s="3">
        <v>42992</v>
      </c>
      <c r="C215" s="1" t="s">
        <v>11</v>
      </c>
      <c r="D215" s="18">
        <v>42355</v>
      </c>
      <c r="E215" s="26" t="s">
        <v>1088</v>
      </c>
      <c r="F215" s="21"/>
      <c r="G215" s="7">
        <v>7000</v>
      </c>
      <c r="H215" s="21">
        <f t="shared" si="4"/>
        <v>53166.310000000012</v>
      </c>
    </row>
    <row r="216" spans="1:9" x14ac:dyDescent="0.2">
      <c r="A216" s="1" t="s">
        <v>1069</v>
      </c>
      <c r="B216" s="3">
        <v>43008</v>
      </c>
      <c r="C216" s="1" t="s">
        <v>11</v>
      </c>
      <c r="D216" s="18">
        <v>42628</v>
      </c>
      <c r="E216" s="26" t="s">
        <v>1089</v>
      </c>
      <c r="F216" s="21"/>
      <c r="G216" s="7">
        <v>117.66</v>
      </c>
      <c r="H216" s="21">
        <f t="shared" si="4"/>
        <v>53048.650000000009</v>
      </c>
      <c r="I216" s="36" t="s">
        <v>381</v>
      </c>
    </row>
    <row r="217" spans="1:9" x14ac:dyDescent="0.2">
      <c r="A217" s="1" t="s">
        <v>1070</v>
      </c>
      <c r="B217" s="3">
        <v>43007</v>
      </c>
      <c r="C217" s="1" t="s">
        <v>11</v>
      </c>
      <c r="D217" s="18">
        <v>42621</v>
      </c>
      <c r="E217" s="26" t="s">
        <v>626</v>
      </c>
      <c r="F217" s="21"/>
      <c r="G217" s="7">
        <v>1645</v>
      </c>
      <c r="H217" s="21">
        <f t="shared" si="4"/>
        <v>51403.650000000009</v>
      </c>
    </row>
    <row r="218" spans="1:9" x14ac:dyDescent="0.2">
      <c r="A218" s="1" t="s">
        <v>1071</v>
      </c>
      <c r="B218" s="3">
        <v>43006</v>
      </c>
      <c r="C218" s="1" t="s">
        <v>11</v>
      </c>
      <c r="D218" s="18">
        <v>42571</v>
      </c>
      <c r="E218" s="26" t="s">
        <v>1090</v>
      </c>
      <c r="F218" s="21"/>
      <c r="G218" s="7">
        <v>2000</v>
      </c>
      <c r="H218" s="21">
        <f t="shared" si="4"/>
        <v>49403.650000000009</v>
      </c>
      <c r="I218" s="36" t="s">
        <v>401</v>
      </c>
    </row>
    <row r="219" spans="1:9" x14ac:dyDescent="0.2">
      <c r="A219" s="1" t="s">
        <v>1072</v>
      </c>
      <c r="B219" s="3">
        <v>43005</v>
      </c>
      <c r="C219" s="1" t="s">
        <v>11</v>
      </c>
      <c r="D219" s="18">
        <v>42566</v>
      </c>
      <c r="E219" s="26" t="s">
        <v>1091</v>
      </c>
      <c r="F219" s="21"/>
      <c r="G219" s="7">
        <v>3480</v>
      </c>
      <c r="H219" s="21">
        <f t="shared" si="4"/>
        <v>45923.650000000009</v>
      </c>
      <c r="I219" s="36" t="s">
        <v>402</v>
      </c>
    </row>
    <row r="220" spans="1:9" x14ac:dyDescent="0.2">
      <c r="A220" s="1" t="s">
        <v>1073</v>
      </c>
      <c r="B220" s="3">
        <v>42999</v>
      </c>
      <c r="C220" s="1" t="s">
        <v>11</v>
      </c>
      <c r="D220" s="18">
        <v>42447</v>
      </c>
      <c r="E220" s="26" t="s">
        <v>1092</v>
      </c>
      <c r="F220" s="21"/>
      <c r="G220" s="7">
        <v>2206.91</v>
      </c>
      <c r="H220" s="21">
        <f t="shared" si="4"/>
        <v>43716.740000000005</v>
      </c>
    </row>
    <row r="221" spans="1:9" x14ac:dyDescent="0.2">
      <c r="A221" s="1" t="s">
        <v>1074</v>
      </c>
      <c r="B221" s="3">
        <v>42997</v>
      </c>
      <c r="C221" s="1" t="s">
        <v>11</v>
      </c>
      <c r="D221" s="18">
        <v>42396</v>
      </c>
      <c r="E221" s="26" t="s">
        <v>1093</v>
      </c>
      <c r="F221" s="21"/>
      <c r="G221" s="7">
        <v>117.66</v>
      </c>
      <c r="H221" s="21">
        <f t="shared" si="4"/>
        <v>43599.08</v>
      </c>
    </row>
    <row r="222" spans="1:9" x14ac:dyDescent="0.2">
      <c r="A222" s="1" t="s">
        <v>245</v>
      </c>
      <c r="B222" s="3">
        <v>42984</v>
      </c>
      <c r="C222" s="1" t="s">
        <v>11</v>
      </c>
      <c r="D222" s="18">
        <v>42216</v>
      </c>
      <c r="E222" s="26" t="s">
        <v>1094</v>
      </c>
      <c r="F222" s="21"/>
      <c r="G222" s="7">
        <v>131.27000000000001</v>
      </c>
      <c r="H222" s="21">
        <f t="shared" si="4"/>
        <v>43467.810000000005</v>
      </c>
      <c r="I222" s="36" t="s">
        <v>386</v>
      </c>
    </row>
    <row r="223" spans="1:9" x14ac:dyDescent="0.2">
      <c r="A223" s="1" t="s">
        <v>1075</v>
      </c>
      <c r="B223" s="3">
        <v>43006</v>
      </c>
      <c r="C223" s="1" t="s">
        <v>11</v>
      </c>
      <c r="D223" s="18">
        <v>42572</v>
      </c>
      <c r="E223" s="26" t="s">
        <v>1095</v>
      </c>
      <c r="F223" s="21"/>
      <c r="G223" s="7">
        <v>344.78</v>
      </c>
      <c r="H223" s="21">
        <f t="shared" si="4"/>
        <v>43123.030000000006</v>
      </c>
      <c r="I223" s="36" t="s">
        <v>387</v>
      </c>
    </row>
    <row r="224" spans="1:9" x14ac:dyDescent="0.2">
      <c r="A224" s="1" t="s">
        <v>1076</v>
      </c>
      <c r="B224" s="3">
        <v>43007</v>
      </c>
      <c r="C224" s="1" t="s">
        <v>11</v>
      </c>
      <c r="D224" s="18">
        <v>42602</v>
      </c>
      <c r="E224" s="26" t="s">
        <v>1096</v>
      </c>
      <c r="F224" s="21"/>
      <c r="G224" s="7">
        <v>2096.4699999999998</v>
      </c>
      <c r="H224" s="21">
        <f t="shared" si="4"/>
        <v>41026.560000000005</v>
      </c>
      <c r="I224" s="36" t="s">
        <v>649</v>
      </c>
    </row>
    <row r="225" spans="1:9" x14ac:dyDescent="0.2">
      <c r="A225" s="1" t="s">
        <v>1077</v>
      </c>
      <c r="B225" s="3">
        <v>43005</v>
      </c>
      <c r="C225" s="1" t="s">
        <v>11</v>
      </c>
      <c r="D225" s="18">
        <v>42563</v>
      </c>
      <c r="E225" s="26" t="s">
        <v>196</v>
      </c>
      <c r="F225" s="21"/>
      <c r="G225" s="7">
        <v>1069.33</v>
      </c>
      <c r="H225" s="21">
        <f t="shared" si="4"/>
        <v>39957.230000000003</v>
      </c>
      <c r="I225" s="36" t="s">
        <v>390</v>
      </c>
    </row>
    <row r="226" spans="1:9" x14ac:dyDescent="0.2">
      <c r="A226" s="1" t="s">
        <v>808</v>
      </c>
      <c r="B226" s="3">
        <v>43008</v>
      </c>
      <c r="C226" s="1" t="s">
        <v>11</v>
      </c>
      <c r="D226" s="18">
        <v>42625</v>
      </c>
      <c r="E226" s="26" t="s">
        <v>1097</v>
      </c>
      <c r="F226" s="21"/>
      <c r="G226" s="7">
        <v>304.92</v>
      </c>
      <c r="H226" s="21">
        <f t="shared" si="4"/>
        <v>39652.310000000005</v>
      </c>
      <c r="I226" s="36" t="s">
        <v>391</v>
      </c>
    </row>
    <row r="227" spans="1:9" x14ac:dyDescent="0.2">
      <c r="A227" s="1" t="s">
        <v>1078</v>
      </c>
      <c r="B227" s="3">
        <v>43007</v>
      </c>
      <c r="C227" s="1" t="s">
        <v>11</v>
      </c>
      <c r="D227" s="18">
        <v>42610</v>
      </c>
      <c r="E227" s="26" t="s">
        <v>1098</v>
      </c>
      <c r="F227" s="21"/>
      <c r="G227" s="7">
        <v>10500</v>
      </c>
      <c r="H227" s="21">
        <f t="shared" si="4"/>
        <v>29152.310000000005</v>
      </c>
      <c r="I227" s="36" t="s">
        <v>392</v>
      </c>
    </row>
    <row r="228" spans="1:9" x14ac:dyDescent="0.2">
      <c r="A228" s="1" t="s">
        <v>1079</v>
      </c>
      <c r="B228" s="3">
        <v>43008</v>
      </c>
      <c r="C228" s="1" t="s">
        <v>11</v>
      </c>
      <c r="D228" s="18">
        <v>42629</v>
      </c>
      <c r="E228" s="26" t="s">
        <v>1099</v>
      </c>
      <c r="F228" s="21"/>
      <c r="G228" s="7">
        <v>6005.6</v>
      </c>
      <c r="H228" s="21">
        <f t="shared" si="4"/>
        <v>23146.710000000006</v>
      </c>
      <c r="I228" s="36" t="s">
        <v>393</v>
      </c>
    </row>
    <row r="229" spans="1:9" x14ac:dyDescent="0.2">
      <c r="A229" s="1" t="s">
        <v>1080</v>
      </c>
      <c r="B229" s="3">
        <v>43007</v>
      </c>
      <c r="C229" s="1" t="s">
        <v>11</v>
      </c>
      <c r="D229" s="18">
        <v>42604</v>
      </c>
      <c r="E229" s="26" t="s">
        <v>1100</v>
      </c>
      <c r="F229" s="21"/>
      <c r="G229" s="7">
        <v>304.92</v>
      </c>
      <c r="H229" s="21">
        <f t="shared" si="4"/>
        <v>22841.790000000008</v>
      </c>
      <c r="I229" s="36" t="s">
        <v>394</v>
      </c>
    </row>
    <row r="230" spans="1:9" x14ac:dyDescent="0.2">
      <c r="A230" s="1" t="s">
        <v>1081</v>
      </c>
      <c r="B230" s="3">
        <v>42984</v>
      </c>
      <c r="C230" s="1" t="s">
        <v>11</v>
      </c>
      <c r="D230" s="18">
        <v>42220</v>
      </c>
      <c r="E230" s="26" t="s">
        <v>1101</v>
      </c>
      <c r="F230" s="21"/>
      <c r="G230" s="7">
        <v>100</v>
      </c>
      <c r="H230" s="21">
        <f t="shared" si="4"/>
        <v>22741.790000000008</v>
      </c>
    </row>
    <row r="231" spans="1:9" x14ac:dyDescent="0.2">
      <c r="A231" s="1" t="s">
        <v>1082</v>
      </c>
      <c r="B231" s="3">
        <v>43000</v>
      </c>
      <c r="C231" s="1" t="s">
        <v>11</v>
      </c>
      <c r="D231" s="18">
        <v>42455</v>
      </c>
      <c r="E231" s="26" t="s">
        <v>1102</v>
      </c>
      <c r="F231" s="21"/>
      <c r="G231" s="7">
        <v>1619.21</v>
      </c>
      <c r="H231" s="21">
        <f t="shared" si="4"/>
        <v>21122.580000000009</v>
      </c>
    </row>
    <row r="232" spans="1:9" x14ac:dyDescent="0.2">
      <c r="A232" s="1" t="s">
        <v>1083</v>
      </c>
      <c r="B232" s="3">
        <v>43006</v>
      </c>
      <c r="C232" s="1" t="s">
        <v>11</v>
      </c>
      <c r="D232" s="18">
        <v>42570</v>
      </c>
      <c r="E232" s="26" t="s">
        <v>1103</v>
      </c>
      <c r="F232" s="21"/>
      <c r="G232" s="7">
        <v>591.1</v>
      </c>
      <c r="H232" s="21">
        <f t="shared" si="4"/>
        <v>20531.48000000001</v>
      </c>
      <c r="I232" s="36" t="s">
        <v>398</v>
      </c>
    </row>
    <row r="233" spans="1:9" x14ac:dyDescent="0.2">
      <c r="A233" s="1" t="s">
        <v>937</v>
      </c>
      <c r="B233" s="3">
        <v>42984</v>
      </c>
      <c r="C233" s="1" t="s">
        <v>11</v>
      </c>
      <c r="D233" s="18">
        <v>42203</v>
      </c>
      <c r="E233" s="26" t="s">
        <v>1051</v>
      </c>
      <c r="F233" s="21"/>
      <c r="G233" s="7">
        <v>211.84</v>
      </c>
      <c r="H233" s="21">
        <f t="shared" si="4"/>
        <v>20319.64000000001</v>
      </c>
    </row>
    <row r="234" spans="1:9" x14ac:dyDescent="0.2">
      <c r="A234" s="29" t="s">
        <v>1248</v>
      </c>
      <c r="B234" s="63">
        <v>42921</v>
      </c>
      <c r="C234" s="29" t="s">
        <v>11</v>
      </c>
      <c r="D234" s="35">
        <v>41000</v>
      </c>
      <c r="E234" s="29" t="s">
        <v>536</v>
      </c>
      <c r="F234" s="21"/>
      <c r="G234" s="64">
        <v>3200</v>
      </c>
      <c r="H234" s="21">
        <f t="shared" si="4"/>
        <v>17119.64000000001</v>
      </c>
    </row>
    <row r="235" spans="1:9" x14ac:dyDescent="0.2">
      <c r="A235" s="1"/>
      <c r="B235" s="3"/>
      <c r="C235" s="1"/>
      <c r="D235" s="18"/>
      <c r="E235" s="1"/>
      <c r="F235" s="21"/>
      <c r="G235" s="7"/>
      <c r="H235" s="21"/>
    </row>
    <row r="236" spans="1:9" x14ac:dyDescent="0.2">
      <c r="B236" s="13"/>
      <c r="F236" s="15" t="s">
        <v>374</v>
      </c>
      <c r="H236" s="16">
        <f>+H234</f>
        <v>17119.64000000001</v>
      </c>
    </row>
    <row r="237" spans="1:9" x14ac:dyDescent="0.2">
      <c r="B237" s="13"/>
      <c r="F237" s="15" t="s">
        <v>375</v>
      </c>
      <c r="H237" s="25">
        <v>2426.9000000000124</v>
      </c>
    </row>
    <row r="238" spans="1:9" x14ac:dyDescent="0.2">
      <c r="B238" s="13"/>
      <c r="F238" s="15" t="s">
        <v>376</v>
      </c>
      <c r="H238" s="8">
        <f>+H236-H237</f>
        <v>14692.739999999998</v>
      </c>
    </row>
    <row r="239" spans="1:9" x14ac:dyDescent="0.2">
      <c r="B239" s="13"/>
    </row>
    <row r="240" spans="1:9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  <row r="360" spans="2:2" x14ac:dyDescent="0.2">
      <c r="B360" s="13"/>
    </row>
    <row r="361" spans="2:2" x14ac:dyDescent="0.2">
      <c r="B361" s="13"/>
    </row>
    <row r="362" spans="2:2" x14ac:dyDescent="0.2">
      <c r="B362" s="13"/>
    </row>
    <row r="363" spans="2:2" x14ac:dyDescent="0.2">
      <c r="B363" s="13"/>
    </row>
    <row r="364" spans="2:2" x14ac:dyDescent="0.2">
      <c r="B364" s="13"/>
    </row>
    <row r="365" spans="2:2" x14ac:dyDescent="0.2">
      <c r="B365" s="13"/>
    </row>
    <row r="366" spans="2:2" x14ac:dyDescent="0.2">
      <c r="B366" s="13"/>
    </row>
    <row r="367" spans="2:2" x14ac:dyDescent="0.2">
      <c r="B367" s="13"/>
    </row>
    <row r="368" spans="2:2" x14ac:dyDescent="0.2">
      <c r="B368" s="13"/>
    </row>
    <row r="369" spans="2:2" x14ac:dyDescent="0.2">
      <c r="B369" s="13"/>
    </row>
    <row r="370" spans="2:2" x14ac:dyDescent="0.2">
      <c r="B370" s="13"/>
    </row>
  </sheetData>
  <autoFilter ref="A6:J233">
    <filterColumn colId="1">
      <filters blank="1">
        <dateGroupItem year="2017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workbookViewId="0">
      <selection activeCell="H22" sqref="H22:H250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43009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6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790</v>
      </c>
      <c r="B8" s="3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1" si="0">+H7+F8-G8</f>
        <v>227784.7</v>
      </c>
    </row>
    <row r="9" spans="1:11" x14ac:dyDescent="0.2">
      <c r="A9" s="1" t="s">
        <v>10</v>
      </c>
      <c r="B9" s="3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227634.7</v>
      </c>
      <c r="I9" s="37"/>
    </row>
    <row r="10" spans="1:11" x14ac:dyDescent="0.2">
      <c r="A10" s="1" t="s">
        <v>981</v>
      </c>
      <c r="B10" s="3">
        <v>42958</v>
      </c>
      <c r="C10" s="26" t="s">
        <v>11</v>
      </c>
      <c r="D10" s="27">
        <v>41745</v>
      </c>
      <c r="E10" s="26" t="s">
        <v>1029</v>
      </c>
      <c r="F10" s="21"/>
      <c r="G10" s="7">
        <v>150</v>
      </c>
      <c r="H10" s="21">
        <f t="shared" si="0"/>
        <v>227484.7</v>
      </c>
    </row>
    <row r="11" spans="1:11" x14ac:dyDescent="0.2">
      <c r="A11" s="19" t="s">
        <v>13</v>
      </c>
      <c r="B11" s="20">
        <v>42053</v>
      </c>
      <c r="C11" s="19" t="s">
        <v>14</v>
      </c>
      <c r="D11" s="17" t="s">
        <v>15</v>
      </c>
      <c r="E11" s="22" t="s">
        <v>16</v>
      </c>
      <c r="F11" s="21"/>
      <c r="G11" s="21">
        <v>600</v>
      </c>
      <c r="H11" s="21">
        <f t="shared" si="0"/>
        <v>226884.7</v>
      </c>
    </row>
    <row r="12" spans="1:1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229914.71000000002</v>
      </c>
    </row>
    <row r="13" spans="1:11" x14ac:dyDescent="0.2">
      <c r="A13" s="1" t="s">
        <v>21</v>
      </c>
      <c r="B13" s="3">
        <v>42579</v>
      </c>
      <c r="C13" s="1" t="s">
        <v>11</v>
      </c>
      <c r="D13" s="18">
        <v>34085</v>
      </c>
      <c r="E13" s="1" t="s">
        <v>22</v>
      </c>
      <c r="F13" s="21"/>
      <c r="G13" s="7">
        <v>8</v>
      </c>
      <c r="H13" s="21">
        <f t="shared" si="0"/>
        <v>229906.71000000002</v>
      </c>
    </row>
    <row r="14" spans="1:11" x14ac:dyDescent="0.2">
      <c r="A14" s="19" t="s">
        <v>23</v>
      </c>
      <c r="B14" s="20">
        <v>42368</v>
      </c>
      <c r="C14" s="19" t="s">
        <v>24</v>
      </c>
      <c r="D14" s="17" t="s">
        <v>25</v>
      </c>
      <c r="E14" s="19" t="s">
        <v>26</v>
      </c>
      <c r="F14" s="21">
        <v>7219.68</v>
      </c>
      <c r="G14" s="21"/>
      <c r="H14" s="21">
        <f t="shared" si="0"/>
        <v>237126.39</v>
      </c>
    </row>
    <row r="15" spans="1:11" x14ac:dyDescent="0.2">
      <c r="A15" s="1" t="s">
        <v>482</v>
      </c>
      <c r="B15" s="3">
        <v>42786</v>
      </c>
      <c r="C15" s="1" t="s">
        <v>11</v>
      </c>
      <c r="D15" s="18">
        <v>38219</v>
      </c>
      <c r="E15" s="1" t="s">
        <v>26</v>
      </c>
      <c r="F15" s="7"/>
      <c r="G15" s="7">
        <v>100</v>
      </c>
      <c r="H15" s="21">
        <f t="shared" si="0"/>
        <v>237026.39</v>
      </c>
    </row>
    <row r="16" spans="1:11" x14ac:dyDescent="0.2">
      <c r="A16" s="1" t="s">
        <v>566</v>
      </c>
      <c r="B16" s="3">
        <v>42797</v>
      </c>
      <c r="C16" s="1" t="s">
        <v>11</v>
      </c>
      <c r="D16" s="18">
        <v>38522</v>
      </c>
      <c r="E16" s="1" t="s">
        <v>26</v>
      </c>
      <c r="F16" s="7"/>
      <c r="G16" s="7">
        <v>25</v>
      </c>
      <c r="H16" s="21">
        <f t="shared" si="0"/>
        <v>237001.39</v>
      </c>
      <c r="I16" s="37"/>
    </row>
    <row r="17" spans="1:11" x14ac:dyDescent="0.2">
      <c r="A17" s="19" t="s">
        <v>27</v>
      </c>
      <c r="B17" s="20">
        <v>42070</v>
      </c>
      <c r="C17" s="19" t="s">
        <v>11</v>
      </c>
      <c r="D17" s="17">
        <v>26478</v>
      </c>
      <c r="E17" s="19" t="s">
        <v>28</v>
      </c>
      <c r="F17" s="21"/>
      <c r="G17" s="21">
        <v>25</v>
      </c>
      <c r="H17" s="21">
        <f t="shared" si="0"/>
        <v>236976.39</v>
      </c>
      <c r="K17" s="29"/>
    </row>
    <row r="18" spans="1:11" x14ac:dyDescent="0.2">
      <c r="A18" s="1" t="s">
        <v>422</v>
      </c>
      <c r="B18" s="3">
        <v>42972</v>
      </c>
      <c r="C18" s="26" t="s">
        <v>11</v>
      </c>
      <c r="D18" s="27">
        <v>41982</v>
      </c>
      <c r="E18" s="26" t="s">
        <v>1032</v>
      </c>
      <c r="F18" s="21"/>
      <c r="G18" s="7">
        <v>2500</v>
      </c>
      <c r="H18" s="21">
        <f t="shared" si="0"/>
        <v>234476.39</v>
      </c>
      <c r="K18" s="29"/>
    </row>
    <row r="19" spans="1:11" x14ac:dyDescent="0.2">
      <c r="A19" s="1" t="s">
        <v>404</v>
      </c>
      <c r="B19" s="3">
        <v>42751</v>
      </c>
      <c r="C19" s="1" t="s">
        <v>11</v>
      </c>
      <c r="D19" s="18">
        <v>37515</v>
      </c>
      <c r="E19" s="1" t="s">
        <v>439</v>
      </c>
      <c r="F19" s="7"/>
      <c r="G19" s="7">
        <v>120.58</v>
      </c>
      <c r="H19" s="21">
        <f t="shared" si="0"/>
        <v>234355.81000000003</v>
      </c>
      <c r="K19" s="29"/>
    </row>
    <row r="20" spans="1:11" x14ac:dyDescent="0.2">
      <c r="A20" s="19" t="s">
        <v>29</v>
      </c>
      <c r="B20" s="20">
        <v>42062</v>
      </c>
      <c r="C20" s="19" t="s">
        <v>30</v>
      </c>
      <c r="D20" s="17" t="s">
        <v>31</v>
      </c>
      <c r="E20" s="22" t="s">
        <v>32</v>
      </c>
      <c r="F20" s="21">
        <v>1773.83</v>
      </c>
      <c r="G20" s="21"/>
      <c r="H20" s="21">
        <f t="shared" si="0"/>
        <v>236129.64</v>
      </c>
      <c r="K20" s="29"/>
    </row>
    <row r="21" spans="1:11" x14ac:dyDescent="0.2">
      <c r="A21" s="1" t="s">
        <v>653</v>
      </c>
      <c r="B21" s="3">
        <v>42828</v>
      </c>
      <c r="C21" s="1" t="s">
        <v>11</v>
      </c>
      <c r="D21" s="18">
        <v>39153</v>
      </c>
      <c r="E21" s="1" t="s">
        <v>685</v>
      </c>
      <c r="F21" s="21"/>
      <c r="G21" s="7">
        <v>100</v>
      </c>
      <c r="H21" s="21">
        <f t="shared" si="0"/>
        <v>236029.64</v>
      </c>
      <c r="K21" s="29"/>
    </row>
    <row r="22" spans="1:11" x14ac:dyDescent="0.2">
      <c r="A22" s="1" t="s">
        <v>35</v>
      </c>
      <c r="B22" s="3">
        <v>42643</v>
      </c>
      <c r="C22" s="1" t="s">
        <v>11</v>
      </c>
      <c r="D22" s="18">
        <v>35206</v>
      </c>
      <c r="E22" s="1" t="s">
        <v>36</v>
      </c>
      <c r="F22" s="21"/>
      <c r="G22" s="7">
        <v>235.62</v>
      </c>
      <c r="H22" s="21">
        <f t="shared" si="0"/>
        <v>235794.02000000002</v>
      </c>
      <c r="K22" s="29"/>
    </row>
    <row r="23" spans="1:11" x14ac:dyDescent="0.2">
      <c r="A23" s="1" t="s">
        <v>714</v>
      </c>
      <c r="B23" s="3">
        <v>42881</v>
      </c>
      <c r="C23" s="26" t="s">
        <v>11</v>
      </c>
      <c r="D23" s="27">
        <v>40144</v>
      </c>
      <c r="E23" s="26" t="s">
        <v>748</v>
      </c>
      <c r="F23" s="21"/>
      <c r="G23" s="7">
        <v>864.52</v>
      </c>
      <c r="H23" s="21">
        <f t="shared" si="0"/>
        <v>234929.50000000003</v>
      </c>
      <c r="K23" s="29"/>
    </row>
    <row r="24" spans="1:11" x14ac:dyDescent="0.2">
      <c r="A24" s="19" t="s">
        <v>39</v>
      </c>
      <c r="B24" s="20">
        <v>42222</v>
      </c>
      <c r="C24" s="19" t="s">
        <v>11</v>
      </c>
      <c r="D24" s="17">
        <v>28365</v>
      </c>
      <c r="E24" s="19" t="s">
        <v>40</v>
      </c>
      <c r="F24" s="21"/>
      <c r="G24" s="21">
        <v>10</v>
      </c>
      <c r="H24" s="21">
        <f t="shared" si="0"/>
        <v>234919.50000000003</v>
      </c>
      <c r="K24" s="29"/>
    </row>
    <row r="25" spans="1:11" x14ac:dyDescent="0.2">
      <c r="A25" s="19" t="s">
        <v>41</v>
      </c>
      <c r="B25" s="20">
        <v>42275</v>
      </c>
      <c r="C25" s="10" t="s">
        <v>11</v>
      </c>
      <c r="D25" s="17">
        <v>29107</v>
      </c>
      <c r="E25" s="19" t="s">
        <v>42</v>
      </c>
      <c r="F25" s="21"/>
      <c r="G25" s="21">
        <v>16050</v>
      </c>
      <c r="H25" s="21">
        <f t="shared" si="0"/>
        <v>218869.50000000003</v>
      </c>
      <c r="K25" s="29"/>
    </row>
    <row r="26" spans="1:11" x14ac:dyDescent="0.2">
      <c r="A26" s="1" t="s">
        <v>986</v>
      </c>
      <c r="B26" s="3">
        <v>42952</v>
      </c>
      <c r="C26" s="26" t="s">
        <v>11</v>
      </c>
      <c r="D26" s="27">
        <v>41634</v>
      </c>
      <c r="E26" s="26" t="s">
        <v>1035</v>
      </c>
      <c r="F26" s="21"/>
      <c r="G26" s="7">
        <v>2000</v>
      </c>
      <c r="H26" s="21">
        <f t="shared" si="0"/>
        <v>216869.50000000003</v>
      </c>
      <c r="K26" s="29"/>
    </row>
    <row r="27" spans="1:11" x14ac:dyDescent="0.2">
      <c r="A27" s="19" t="s">
        <v>45</v>
      </c>
      <c r="B27" s="20">
        <v>42208</v>
      </c>
      <c r="C27" s="10" t="s">
        <v>11</v>
      </c>
      <c r="D27" s="17">
        <v>28121</v>
      </c>
      <c r="E27" s="19" t="s">
        <v>46</v>
      </c>
      <c r="F27" s="21"/>
      <c r="G27" s="21">
        <v>200</v>
      </c>
      <c r="H27" s="21">
        <f t="shared" si="0"/>
        <v>216669.50000000003</v>
      </c>
      <c r="K27" s="29"/>
    </row>
    <row r="28" spans="1:11" x14ac:dyDescent="0.2">
      <c r="A28" s="1" t="s">
        <v>716</v>
      </c>
      <c r="B28" s="3">
        <v>42886</v>
      </c>
      <c r="C28" s="26" t="s">
        <v>11</v>
      </c>
      <c r="D28" s="27">
        <v>40244</v>
      </c>
      <c r="E28" s="26" t="s">
        <v>750</v>
      </c>
      <c r="F28" s="21"/>
      <c r="G28" s="7">
        <v>871</v>
      </c>
      <c r="H28" s="21">
        <f t="shared" si="0"/>
        <v>215798.50000000003</v>
      </c>
      <c r="K28" s="29"/>
    </row>
    <row r="29" spans="1:11" x14ac:dyDescent="0.2">
      <c r="A29" s="1" t="s">
        <v>987</v>
      </c>
      <c r="B29" s="3">
        <v>42978</v>
      </c>
      <c r="C29" s="26" t="s">
        <v>988</v>
      </c>
      <c r="D29" s="27">
        <v>42099</v>
      </c>
      <c r="E29" s="26" t="s">
        <v>750</v>
      </c>
      <c r="F29" s="21"/>
      <c r="G29" s="7">
        <v>1099</v>
      </c>
      <c r="H29" s="21">
        <f t="shared" si="0"/>
        <v>214699.50000000003</v>
      </c>
      <c r="I29" s="48"/>
      <c r="K29" s="29"/>
    </row>
    <row r="30" spans="1:11" x14ac:dyDescent="0.2">
      <c r="A30" s="19" t="s">
        <v>47</v>
      </c>
      <c r="B30" s="20">
        <v>42278</v>
      </c>
      <c r="C30" s="19" t="s">
        <v>11</v>
      </c>
      <c r="D30" s="17">
        <v>29227</v>
      </c>
      <c r="E30" s="19" t="s">
        <v>48</v>
      </c>
      <c r="F30" s="21"/>
      <c r="G30" s="21">
        <v>323</v>
      </c>
      <c r="H30" s="21">
        <f t="shared" si="0"/>
        <v>214376.50000000003</v>
      </c>
      <c r="K30" s="29"/>
    </row>
    <row r="31" spans="1:11" x14ac:dyDescent="0.2">
      <c r="A31" s="19" t="s">
        <v>49</v>
      </c>
      <c r="B31" s="20">
        <v>42199</v>
      </c>
      <c r="C31" s="10" t="s">
        <v>11</v>
      </c>
      <c r="D31" s="17">
        <v>28031</v>
      </c>
      <c r="E31" s="19" t="s">
        <v>50</v>
      </c>
      <c r="F31" s="21"/>
      <c r="G31" s="21">
        <v>394.4</v>
      </c>
      <c r="H31" s="21">
        <f t="shared" si="0"/>
        <v>213982.10000000003</v>
      </c>
      <c r="K31" s="29"/>
    </row>
    <row r="32" spans="1:11" x14ac:dyDescent="0.2">
      <c r="A32" s="19" t="s">
        <v>51</v>
      </c>
      <c r="B32" s="23">
        <v>42391</v>
      </c>
      <c r="C32" s="19" t="s">
        <v>52</v>
      </c>
      <c r="D32" s="17" t="s">
        <v>53</v>
      </c>
      <c r="E32" s="19" t="s">
        <v>54</v>
      </c>
      <c r="F32" s="21">
        <v>200</v>
      </c>
      <c r="G32" s="21"/>
      <c r="H32" s="21">
        <f t="shared" si="0"/>
        <v>214182.10000000003</v>
      </c>
      <c r="I32" s="29"/>
      <c r="K32" s="29"/>
    </row>
    <row r="33" spans="1:11" x14ac:dyDescent="0.2">
      <c r="A33" s="19" t="s">
        <v>55</v>
      </c>
      <c r="B33" s="23">
        <v>42488</v>
      </c>
      <c r="C33" s="19" t="s">
        <v>56</v>
      </c>
      <c r="D33" s="17">
        <v>32486</v>
      </c>
      <c r="E33" s="19" t="s">
        <v>57</v>
      </c>
      <c r="F33" s="21"/>
      <c r="G33" s="21">
        <v>3.17</v>
      </c>
      <c r="H33" s="21">
        <f t="shared" si="0"/>
        <v>214178.93000000002</v>
      </c>
      <c r="I33" s="29"/>
      <c r="K33" s="29"/>
    </row>
    <row r="34" spans="1:11" x14ac:dyDescent="0.2">
      <c r="A34" s="1" t="s">
        <v>58</v>
      </c>
      <c r="B34" s="3">
        <v>42577</v>
      </c>
      <c r="C34" s="1" t="s">
        <v>11</v>
      </c>
      <c r="D34" s="18">
        <v>34033</v>
      </c>
      <c r="E34" s="1" t="s">
        <v>59</v>
      </c>
      <c r="F34" s="21"/>
      <c r="G34" s="7">
        <v>294.39999999999998</v>
      </c>
      <c r="H34" s="21">
        <f t="shared" si="0"/>
        <v>213884.53000000003</v>
      </c>
      <c r="I34" s="29"/>
      <c r="K34" s="29"/>
    </row>
    <row r="35" spans="1:11" x14ac:dyDescent="0.2">
      <c r="A35" s="1" t="s">
        <v>989</v>
      </c>
      <c r="B35" s="3">
        <v>42978</v>
      </c>
      <c r="C35" s="26" t="s">
        <v>990</v>
      </c>
      <c r="D35" s="27">
        <v>42097</v>
      </c>
      <c r="E35" s="26" t="s">
        <v>442</v>
      </c>
      <c r="F35" s="21"/>
      <c r="G35" s="7">
        <v>2900</v>
      </c>
      <c r="H35" s="21">
        <f t="shared" si="0"/>
        <v>210984.53000000003</v>
      </c>
      <c r="I35" s="29"/>
      <c r="K35" s="29"/>
    </row>
    <row r="36" spans="1:11" x14ac:dyDescent="0.2">
      <c r="A36" s="1" t="s">
        <v>254</v>
      </c>
      <c r="B36" s="3">
        <v>42871</v>
      </c>
      <c r="C36" s="26" t="s">
        <v>11</v>
      </c>
      <c r="D36" s="27">
        <v>39974</v>
      </c>
      <c r="E36" s="26" t="s">
        <v>751</v>
      </c>
      <c r="F36" s="21"/>
      <c r="G36" s="7">
        <v>150</v>
      </c>
      <c r="H36" s="21">
        <f t="shared" si="0"/>
        <v>210834.53000000003</v>
      </c>
      <c r="I36" s="29"/>
      <c r="K36" s="29"/>
    </row>
    <row r="37" spans="1:11" x14ac:dyDescent="0.2">
      <c r="A37" s="19" t="s">
        <v>60</v>
      </c>
      <c r="B37" s="20">
        <v>42094</v>
      </c>
      <c r="C37" s="19" t="s">
        <v>61</v>
      </c>
      <c r="D37" s="17">
        <v>24761</v>
      </c>
      <c r="E37" s="19" t="s">
        <v>62</v>
      </c>
      <c r="F37" s="21"/>
      <c r="G37" s="21">
        <v>12255</v>
      </c>
      <c r="H37" s="21">
        <f t="shared" si="0"/>
        <v>198579.53000000003</v>
      </c>
      <c r="I37" s="29"/>
      <c r="K37" s="29"/>
    </row>
    <row r="38" spans="1:11" x14ac:dyDescent="0.2">
      <c r="A38" s="19" t="s">
        <v>63</v>
      </c>
      <c r="B38" s="20">
        <v>42104</v>
      </c>
      <c r="C38" s="19" t="s">
        <v>61</v>
      </c>
      <c r="D38" s="17">
        <v>24762</v>
      </c>
      <c r="E38" s="19" t="s">
        <v>62</v>
      </c>
      <c r="F38" s="21"/>
      <c r="G38" s="21">
        <v>552.04999999999995</v>
      </c>
      <c r="H38" s="21">
        <f t="shared" si="0"/>
        <v>198027.48000000004</v>
      </c>
      <c r="I38" s="29"/>
      <c r="K38" s="29"/>
    </row>
    <row r="39" spans="1:11" x14ac:dyDescent="0.2">
      <c r="A39" s="19" t="s">
        <v>64</v>
      </c>
      <c r="B39" s="20">
        <v>42115</v>
      </c>
      <c r="C39" s="19" t="s">
        <v>61</v>
      </c>
      <c r="D39" s="17">
        <v>24763</v>
      </c>
      <c r="E39" s="19" t="s">
        <v>62</v>
      </c>
      <c r="F39" s="21"/>
      <c r="G39" s="21">
        <v>9370</v>
      </c>
      <c r="H39" s="21">
        <f t="shared" si="0"/>
        <v>188657.48000000004</v>
      </c>
      <c r="I39" s="29"/>
      <c r="K39" s="29"/>
    </row>
    <row r="40" spans="1:11" x14ac:dyDescent="0.2">
      <c r="A40" s="19" t="s">
        <v>65</v>
      </c>
      <c r="B40" s="20">
        <v>42116</v>
      </c>
      <c r="C40" s="19" t="s">
        <v>61</v>
      </c>
      <c r="D40" s="17">
        <v>24764</v>
      </c>
      <c r="E40" s="19" t="s">
        <v>62</v>
      </c>
      <c r="F40" s="21"/>
      <c r="G40" s="21">
        <v>6051</v>
      </c>
      <c r="H40" s="21">
        <f t="shared" si="0"/>
        <v>182606.48000000004</v>
      </c>
      <c r="I40" s="29"/>
      <c r="K40" s="29"/>
    </row>
    <row r="41" spans="1:11" x14ac:dyDescent="0.2">
      <c r="A41" s="19" t="s">
        <v>66</v>
      </c>
      <c r="B41" s="20">
        <v>42151</v>
      </c>
      <c r="C41" s="19" t="s">
        <v>61</v>
      </c>
      <c r="D41" s="17">
        <v>24766</v>
      </c>
      <c r="E41" s="19" t="s">
        <v>62</v>
      </c>
      <c r="F41" s="21"/>
      <c r="G41" s="21">
        <v>2405.81</v>
      </c>
      <c r="H41" s="21">
        <f t="shared" si="0"/>
        <v>180200.67000000004</v>
      </c>
      <c r="I41" s="29"/>
      <c r="K41" s="29"/>
    </row>
    <row r="42" spans="1:11" x14ac:dyDescent="0.2">
      <c r="A42" s="19" t="s">
        <v>67</v>
      </c>
      <c r="B42" s="20">
        <v>42158</v>
      </c>
      <c r="C42" s="19" t="s">
        <v>61</v>
      </c>
      <c r="D42" s="17">
        <v>24767</v>
      </c>
      <c r="E42" s="19" t="s">
        <v>62</v>
      </c>
      <c r="F42" s="21"/>
      <c r="G42" s="21">
        <v>10050</v>
      </c>
      <c r="H42" s="21">
        <f t="shared" si="0"/>
        <v>170150.67000000004</v>
      </c>
      <c r="I42" s="29"/>
      <c r="K42" s="29"/>
    </row>
    <row r="43" spans="1:11" x14ac:dyDescent="0.2">
      <c r="A43" s="19" t="s">
        <v>68</v>
      </c>
      <c r="B43" s="23">
        <v>42468</v>
      </c>
      <c r="C43" s="19" t="s">
        <v>11</v>
      </c>
      <c r="D43" s="17">
        <v>32220</v>
      </c>
      <c r="E43" s="19" t="s">
        <v>69</v>
      </c>
      <c r="F43" s="21"/>
      <c r="G43" s="21">
        <v>580</v>
      </c>
      <c r="H43" s="21">
        <f t="shared" si="0"/>
        <v>169570.67000000004</v>
      </c>
      <c r="I43" s="29"/>
      <c r="K43" s="29"/>
    </row>
    <row r="44" spans="1:11" x14ac:dyDescent="0.2">
      <c r="A44" s="19" t="s">
        <v>70</v>
      </c>
      <c r="B44" s="20">
        <v>42065</v>
      </c>
      <c r="C44" s="19" t="s">
        <v>71</v>
      </c>
      <c r="D44" s="17">
        <v>26408</v>
      </c>
      <c r="E44" s="19" t="s">
        <v>72</v>
      </c>
      <c r="F44" s="21"/>
      <c r="G44" s="21">
        <v>2319.6</v>
      </c>
      <c r="H44" s="21">
        <f t="shared" si="0"/>
        <v>167251.07000000004</v>
      </c>
      <c r="I44" s="29"/>
      <c r="K44" s="29"/>
    </row>
    <row r="45" spans="1:11" x14ac:dyDescent="0.2">
      <c r="A45" s="19" t="s">
        <v>75</v>
      </c>
      <c r="B45" s="20">
        <v>42094</v>
      </c>
      <c r="C45" s="19" t="s">
        <v>11</v>
      </c>
      <c r="D45" s="17">
        <v>26735</v>
      </c>
      <c r="E45" s="19" t="s">
        <v>76</v>
      </c>
      <c r="F45" s="21"/>
      <c r="G45" s="21">
        <v>600</v>
      </c>
      <c r="H45" s="21">
        <f t="shared" si="0"/>
        <v>166651.07000000004</v>
      </c>
      <c r="I45" s="29"/>
      <c r="K45" s="29"/>
    </row>
    <row r="46" spans="1:11" x14ac:dyDescent="0.2">
      <c r="A46" s="19" t="s">
        <v>77</v>
      </c>
      <c r="B46" s="20">
        <v>42019</v>
      </c>
      <c r="C46" s="10" t="s">
        <v>11</v>
      </c>
      <c r="D46" s="17">
        <v>25853</v>
      </c>
      <c r="E46" s="19" t="s">
        <v>78</v>
      </c>
      <c r="F46" s="21"/>
      <c r="G46" s="21">
        <v>2191.4</v>
      </c>
      <c r="H46" s="21">
        <f t="shared" si="0"/>
        <v>164459.67000000004</v>
      </c>
      <c r="I46" s="29"/>
      <c r="K46" s="29"/>
    </row>
    <row r="47" spans="1:11" x14ac:dyDescent="0.2">
      <c r="A47" s="19" t="s">
        <v>79</v>
      </c>
      <c r="B47" s="20">
        <v>42261</v>
      </c>
      <c r="C47" s="10" t="s">
        <v>80</v>
      </c>
      <c r="D47" s="17" t="s">
        <v>81</v>
      </c>
      <c r="E47" s="19" t="s">
        <v>82</v>
      </c>
      <c r="F47" s="21">
        <v>1376.02</v>
      </c>
      <c r="G47" s="21"/>
      <c r="H47" s="21">
        <f t="shared" si="0"/>
        <v>165835.69000000003</v>
      </c>
      <c r="I47" s="29"/>
      <c r="K47" s="29"/>
    </row>
    <row r="48" spans="1:11" x14ac:dyDescent="0.2">
      <c r="A48" s="19" t="s">
        <v>83</v>
      </c>
      <c r="B48" s="20">
        <v>42368</v>
      </c>
      <c r="C48" s="19" t="s">
        <v>84</v>
      </c>
      <c r="D48" s="17" t="s">
        <v>85</v>
      </c>
      <c r="E48" s="19" t="s">
        <v>86</v>
      </c>
      <c r="F48" s="21">
        <v>3181.68</v>
      </c>
      <c r="G48" s="21"/>
      <c r="H48" s="21">
        <f t="shared" si="0"/>
        <v>169017.37000000002</v>
      </c>
      <c r="I48" s="29"/>
      <c r="K48" s="29"/>
    </row>
    <row r="49" spans="1:11" x14ac:dyDescent="0.2">
      <c r="A49" s="19" t="s">
        <v>87</v>
      </c>
      <c r="B49" s="20">
        <v>42231</v>
      </c>
      <c r="C49" s="19" t="s">
        <v>88</v>
      </c>
      <c r="D49" s="17">
        <v>28495</v>
      </c>
      <c r="E49" s="19" t="s">
        <v>89</v>
      </c>
      <c r="F49" s="21"/>
      <c r="G49" s="21">
        <v>100</v>
      </c>
      <c r="H49" s="21">
        <f t="shared" si="0"/>
        <v>168917.37000000002</v>
      </c>
      <c r="I49" s="29"/>
      <c r="K49" s="29"/>
    </row>
    <row r="50" spans="1:11" x14ac:dyDescent="0.2">
      <c r="A50" s="19" t="s">
        <v>90</v>
      </c>
      <c r="B50" s="20">
        <v>42060</v>
      </c>
      <c r="C50" s="19" t="s">
        <v>11</v>
      </c>
      <c r="D50" s="17">
        <v>26322</v>
      </c>
      <c r="E50" s="22" t="s">
        <v>91</v>
      </c>
      <c r="F50" s="21"/>
      <c r="G50" s="21">
        <v>20</v>
      </c>
      <c r="H50" s="21">
        <f t="shared" si="0"/>
        <v>168897.37000000002</v>
      </c>
      <c r="I50" s="29"/>
      <c r="K50" s="29"/>
    </row>
    <row r="51" spans="1:11" x14ac:dyDescent="0.2">
      <c r="A51" s="19" t="s">
        <v>94</v>
      </c>
      <c r="B51" s="20">
        <v>42368</v>
      </c>
      <c r="C51" s="19" t="s">
        <v>95</v>
      </c>
      <c r="D51" s="17" t="s">
        <v>96</v>
      </c>
      <c r="E51" s="19" t="s">
        <v>97</v>
      </c>
      <c r="F51" s="21">
        <v>3384.75</v>
      </c>
      <c r="G51" s="21"/>
      <c r="H51" s="21">
        <f t="shared" si="0"/>
        <v>172282.12000000002</v>
      </c>
      <c r="I51" s="29"/>
      <c r="K51" s="29"/>
    </row>
    <row r="52" spans="1:11" x14ac:dyDescent="0.2">
      <c r="A52" s="1" t="s">
        <v>903</v>
      </c>
      <c r="B52" s="3">
        <v>42940</v>
      </c>
      <c r="C52" s="1" t="s">
        <v>11</v>
      </c>
      <c r="D52" s="18">
        <v>41372</v>
      </c>
      <c r="E52" s="1" t="s">
        <v>948</v>
      </c>
      <c r="F52" s="21"/>
      <c r="G52" s="7">
        <v>5800</v>
      </c>
      <c r="H52" s="21">
        <f t="shared" si="0"/>
        <v>166482.12000000002</v>
      </c>
      <c r="I52" s="29"/>
      <c r="K52" s="29"/>
    </row>
    <row r="53" spans="1:11" x14ac:dyDescent="0.2">
      <c r="A53" s="1" t="s">
        <v>489</v>
      </c>
      <c r="B53" s="3">
        <v>42782</v>
      </c>
      <c r="C53" s="1" t="s">
        <v>11</v>
      </c>
      <c r="D53" s="18">
        <v>38173</v>
      </c>
      <c r="E53" s="1" t="s">
        <v>529</v>
      </c>
      <c r="F53" s="7"/>
      <c r="G53" s="7">
        <v>2900</v>
      </c>
      <c r="H53" s="21">
        <f t="shared" si="0"/>
        <v>163582.12000000002</v>
      </c>
      <c r="I53" s="29"/>
      <c r="K53" s="29"/>
    </row>
    <row r="54" spans="1:11" x14ac:dyDescent="0.2">
      <c r="A54" s="1" t="s">
        <v>717</v>
      </c>
      <c r="B54" s="3">
        <v>42872</v>
      </c>
      <c r="C54" s="26" t="s">
        <v>11</v>
      </c>
      <c r="D54" s="27">
        <v>39987</v>
      </c>
      <c r="E54" s="26" t="s">
        <v>752</v>
      </c>
      <c r="F54" s="21"/>
      <c r="G54" s="7">
        <v>18</v>
      </c>
      <c r="H54" s="21">
        <f t="shared" si="0"/>
        <v>163564.12000000002</v>
      </c>
      <c r="I54" s="29"/>
      <c r="K54" s="29"/>
    </row>
    <row r="55" spans="1:11" x14ac:dyDescent="0.2">
      <c r="A55" s="19" t="s">
        <v>102</v>
      </c>
      <c r="B55" s="23">
        <v>42475</v>
      </c>
      <c r="C55" s="19" t="s">
        <v>103</v>
      </c>
      <c r="D55" s="17" t="s">
        <v>104</v>
      </c>
      <c r="E55" s="19" t="s">
        <v>105</v>
      </c>
      <c r="F55" s="21">
        <v>840</v>
      </c>
      <c r="G55" s="21"/>
      <c r="H55" s="21">
        <f t="shared" si="0"/>
        <v>164404.12000000002</v>
      </c>
      <c r="I55" s="29"/>
      <c r="K55" s="29"/>
    </row>
    <row r="56" spans="1:11" x14ac:dyDescent="0.2">
      <c r="A56" s="1" t="s">
        <v>106</v>
      </c>
      <c r="B56" s="3">
        <v>42726</v>
      </c>
      <c r="C56" s="1" t="s">
        <v>11</v>
      </c>
      <c r="D56" s="18">
        <v>36946</v>
      </c>
      <c r="E56" s="1" t="s">
        <v>107</v>
      </c>
      <c r="F56" s="7"/>
      <c r="G56" s="7">
        <v>5108.08</v>
      </c>
      <c r="H56" s="21">
        <f t="shared" si="0"/>
        <v>159296.04000000004</v>
      </c>
      <c r="I56" s="29"/>
      <c r="K56" s="29"/>
    </row>
    <row r="57" spans="1:11" x14ac:dyDescent="0.2">
      <c r="A57" s="1" t="s">
        <v>799</v>
      </c>
      <c r="B57" s="3">
        <v>42913</v>
      </c>
      <c r="C57" s="1" t="s">
        <v>11</v>
      </c>
      <c r="D57" s="18">
        <v>40788</v>
      </c>
      <c r="E57" s="1" t="s">
        <v>851</v>
      </c>
      <c r="F57" s="7"/>
      <c r="G57" s="7">
        <v>566.49</v>
      </c>
      <c r="H57" s="21">
        <f t="shared" si="0"/>
        <v>158729.55000000005</v>
      </c>
      <c r="I57" s="29"/>
      <c r="K57" s="29"/>
    </row>
    <row r="58" spans="1:11" x14ac:dyDescent="0.2">
      <c r="A58" s="19" t="s">
        <v>110</v>
      </c>
      <c r="B58" s="20">
        <v>42366</v>
      </c>
      <c r="C58" s="19" t="s">
        <v>11</v>
      </c>
      <c r="D58" s="17">
        <v>30590</v>
      </c>
      <c r="E58" s="19" t="s">
        <v>111</v>
      </c>
      <c r="F58" s="21"/>
      <c r="G58" s="21">
        <v>100</v>
      </c>
      <c r="H58" s="21">
        <f t="shared" si="0"/>
        <v>158629.55000000005</v>
      </c>
      <c r="I58" s="29"/>
      <c r="K58" s="29"/>
    </row>
    <row r="59" spans="1:11" x14ac:dyDescent="0.2">
      <c r="A59" s="1" t="s">
        <v>991</v>
      </c>
      <c r="B59" s="3">
        <v>42963</v>
      </c>
      <c r="C59" s="26" t="s">
        <v>11</v>
      </c>
      <c r="D59" s="27">
        <v>41841</v>
      </c>
      <c r="E59" s="26" t="s">
        <v>1036</v>
      </c>
      <c r="F59" s="21"/>
      <c r="G59" s="7">
        <v>20.010000000000002</v>
      </c>
      <c r="H59" s="21">
        <f t="shared" si="0"/>
        <v>158609.54000000004</v>
      </c>
      <c r="I59" s="29"/>
      <c r="K59" s="29"/>
    </row>
    <row r="60" spans="1:11" x14ac:dyDescent="0.2">
      <c r="A60" s="1" t="s">
        <v>663</v>
      </c>
      <c r="B60" s="3">
        <v>42830</v>
      </c>
      <c r="C60" s="1" t="s">
        <v>11</v>
      </c>
      <c r="D60" s="18">
        <v>39203</v>
      </c>
      <c r="E60" s="1" t="s">
        <v>620</v>
      </c>
      <c r="F60" s="21"/>
      <c r="G60" s="7">
        <v>4334.7</v>
      </c>
      <c r="H60" s="21">
        <f t="shared" si="0"/>
        <v>154274.84000000003</v>
      </c>
      <c r="I60" s="29"/>
      <c r="K60" s="29"/>
    </row>
    <row r="61" spans="1:11" x14ac:dyDescent="0.2">
      <c r="A61" s="19" t="s">
        <v>115</v>
      </c>
      <c r="B61" s="23">
        <v>42510</v>
      </c>
      <c r="C61" s="19" t="s">
        <v>11</v>
      </c>
      <c r="D61" s="17">
        <v>32846</v>
      </c>
      <c r="E61" s="19" t="s">
        <v>114</v>
      </c>
      <c r="F61" s="21"/>
      <c r="G61" s="21">
        <v>1025</v>
      </c>
      <c r="H61" s="21">
        <f t="shared" si="0"/>
        <v>153249.84000000003</v>
      </c>
      <c r="I61" s="29"/>
      <c r="K61" s="29"/>
    </row>
    <row r="62" spans="1:11" x14ac:dyDescent="0.2">
      <c r="A62" s="1" t="s">
        <v>411</v>
      </c>
      <c r="B62" s="3">
        <v>42763</v>
      </c>
      <c r="C62" s="1" t="s">
        <v>11</v>
      </c>
      <c r="D62" s="18">
        <v>37816</v>
      </c>
      <c r="E62" s="1" t="s">
        <v>446</v>
      </c>
      <c r="F62" s="7"/>
      <c r="G62" s="7">
        <v>50</v>
      </c>
      <c r="H62" s="21">
        <f t="shared" si="0"/>
        <v>153199.84000000003</v>
      </c>
      <c r="I62" s="29"/>
      <c r="K62" s="29"/>
    </row>
    <row r="63" spans="1:11" x14ac:dyDescent="0.2">
      <c r="A63" s="19" t="s">
        <v>116</v>
      </c>
      <c r="B63" s="20">
        <v>42167</v>
      </c>
      <c r="C63" s="19" t="s">
        <v>11</v>
      </c>
      <c r="D63" s="17">
        <v>27546</v>
      </c>
      <c r="E63" s="19" t="s">
        <v>117</v>
      </c>
      <c r="F63" s="21"/>
      <c r="G63" s="21">
        <v>100</v>
      </c>
      <c r="H63" s="21">
        <f t="shared" si="0"/>
        <v>153099.84000000003</v>
      </c>
      <c r="I63" s="29"/>
      <c r="K63" s="29"/>
    </row>
    <row r="64" spans="1:11" x14ac:dyDescent="0.2">
      <c r="A64" s="19" t="s">
        <v>118</v>
      </c>
      <c r="B64" s="20">
        <v>42368</v>
      </c>
      <c r="C64" s="19" t="s">
        <v>119</v>
      </c>
      <c r="D64" s="17" t="s">
        <v>120</v>
      </c>
      <c r="E64" s="19" t="s">
        <v>121</v>
      </c>
      <c r="F64" s="21">
        <v>3030</v>
      </c>
      <c r="G64" s="21"/>
      <c r="H64" s="21">
        <f t="shared" si="0"/>
        <v>156129.84000000003</v>
      </c>
      <c r="J64" s="12"/>
    </row>
    <row r="65" spans="1:11" x14ac:dyDescent="0.2">
      <c r="A65" s="19" t="s">
        <v>122</v>
      </c>
      <c r="B65" s="20">
        <v>42368</v>
      </c>
      <c r="C65" s="19" t="s">
        <v>123</v>
      </c>
      <c r="D65" s="17" t="s">
        <v>124</v>
      </c>
      <c r="E65" s="19" t="s">
        <v>121</v>
      </c>
      <c r="F65" s="21">
        <v>1840</v>
      </c>
      <c r="G65" s="21"/>
      <c r="H65" s="21">
        <f t="shared" si="0"/>
        <v>157969.84000000003</v>
      </c>
    </row>
    <row r="66" spans="1:11" x14ac:dyDescent="0.2">
      <c r="A66" s="1" t="s">
        <v>992</v>
      </c>
      <c r="B66" s="3">
        <v>42978</v>
      </c>
      <c r="C66" s="26" t="s">
        <v>993</v>
      </c>
      <c r="D66" s="27">
        <v>42093</v>
      </c>
      <c r="E66" s="26" t="s">
        <v>1037</v>
      </c>
      <c r="F66" s="21"/>
      <c r="G66" s="7">
        <v>1921</v>
      </c>
      <c r="H66" s="21">
        <f t="shared" si="0"/>
        <v>156048.84000000003</v>
      </c>
    </row>
    <row r="67" spans="1:11" x14ac:dyDescent="0.2">
      <c r="A67" s="1" t="s">
        <v>803</v>
      </c>
      <c r="B67" s="3">
        <v>42889</v>
      </c>
      <c r="C67" s="1" t="s">
        <v>11</v>
      </c>
      <c r="D67" s="18">
        <v>40335</v>
      </c>
      <c r="E67" s="1" t="s">
        <v>854</v>
      </c>
      <c r="F67" s="7"/>
      <c r="G67" s="7">
        <v>464.01</v>
      </c>
      <c r="H67" s="21">
        <f t="shared" si="0"/>
        <v>155584.83000000002</v>
      </c>
    </row>
    <row r="68" spans="1:11" x14ac:dyDescent="0.2">
      <c r="A68" s="1" t="s">
        <v>412</v>
      </c>
      <c r="B68" s="3">
        <v>42760</v>
      </c>
      <c r="C68" s="1" t="s">
        <v>11</v>
      </c>
      <c r="D68" s="18">
        <v>37737</v>
      </c>
      <c r="E68" s="1" t="s">
        <v>447</v>
      </c>
      <c r="F68" s="7"/>
      <c r="G68" s="7">
        <v>126.72</v>
      </c>
      <c r="H68" s="21">
        <f t="shared" si="0"/>
        <v>155458.11000000002</v>
      </c>
    </row>
    <row r="69" spans="1:11" x14ac:dyDescent="0.2">
      <c r="A69" s="1" t="s">
        <v>126</v>
      </c>
      <c r="B69" s="3">
        <v>42672</v>
      </c>
      <c r="C69" s="1" t="s">
        <v>127</v>
      </c>
      <c r="D69" s="18" t="s">
        <v>128</v>
      </c>
      <c r="E69" s="1" t="s">
        <v>129</v>
      </c>
      <c r="F69" s="7">
        <v>800</v>
      </c>
      <c r="G69" s="7"/>
      <c r="H69" s="21">
        <f t="shared" si="0"/>
        <v>156258.11000000002</v>
      </c>
    </row>
    <row r="70" spans="1:11" x14ac:dyDescent="0.2">
      <c r="A70" s="1" t="s">
        <v>804</v>
      </c>
      <c r="B70" s="3">
        <v>42913</v>
      </c>
      <c r="C70" s="1" t="s">
        <v>11</v>
      </c>
      <c r="D70" s="18">
        <v>40778</v>
      </c>
      <c r="E70" s="1" t="s">
        <v>855</v>
      </c>
      <c r="F70" s="7"/>
      <c r="G70" s="7">
        <v>6900</v>
      </c>
      <c r="H70" s="21">
        <f t="shared" si="0"/>
        <v>149358.11000000002</v>
      </c>
    </row>
    <row r="71" spans="1:11" x14ac:dyDescent="0.2">
      <c r="A71" s="1" t="s">
        <v>805</v>
      </c>
      <c r="B71" s="3">
        <v>42916</v>
      </c>
      <c r="C71" s="1" t="s">
        <v>11</v>
      </c>
      <c r="D71" s="18">
        <v>40894</v>
      </c>
      <c r="E71" s="1" t="s">
        <v>855</v>
      </c>
      <c r="F71" s="7"/>
      <c r="G71" s="7">
        <v>492.3</v>
      </c>
      <c r="H71" s="21">
        <f t="shared" si="0"/>
        <v>148865.81000000003</v>
      </c>
    </row>
    <row r="72" spans="1:11" x14ac:dyDescent="0.2">
      <c r="A72" s="1" t="s">
        <v>807</v>
      </c>
      <c r="B72" s="3">
        <v>42916</v>
      </c>
      <c r="C72" s="1" t="s">
        <v>11</v>
      </c>
      <c r="D72" s="18">
        <v>40896</v>
      </c>
      <c r="E72" s="1" t="s">
        <v>855</v>
      </c>
      <c r="F72" s="7"/>
      <c r="G72" s="7">
        <v>232</v>
      </c>
      <c r="H72" s="21">
        <f t="shared" ref="H72:H135" si="1">+H71+F72-G72</f>
        <v>148633.81000000003</v>
      </c>
    </row>
    <row r="73" spans="1:11" x14ac:dyDescent="0.2">
      <c r="A73" s="1" t="s">
        <v>910</v>
      </c>
      <c r="B73" s="3">
        <v>42928</v>
      </c>
      <c r="C73" s="1" t="s">
        <v>11</v>
      </c>
      <c r="D73" s="18">
        <v>41146</v>
      </c>
      <c r="E73" s="1" t="s">
        <v>952</v>
      </c>
      <c r="F73" s="21"/>
      <c r="G73" s="7">
        <v>2676.14</v>
      </c>
      <c r="H73" s="21">
        <f t="shared" si="1"/>
        <v>145957.67000000001</v>
      </c>
    </row>
    <row r="74" spans="1:11" x14ac:dyDescent="0.2">
      <c r="A74" s="1" t="s">
        <v>132</v>
      </c>
      <c r="B74" s="3">
        <v>42681</v>
      </c>
      <c r="C74" s="1" t="s">
        <v>133</v>
      </c>
      <c r="D74" s="18" t="s">
        <v>134</v>
      </c>
      <c r="E74" s="1" t="s">
        <v>135</v>
      </c>
      <c r="F74" s="7"/>
      <c r="G74" s="7">
        <v>2700</v>
      </c>
      <c r="H74" s="21">
        <f t="shared" si="1"/>
        <v>143257.67000000001</v>
      </c>
    </row>
    <row r="75" spans="1:11" x14ac:dyDescent="0.2">
      <c r="A75" s="1" t="s">
        <v>136</v>
      </c>
      <c r="B75" s="3">
        <v>42681</v>
      </c>
      <c r="C75" s="1" t="s">
        <v>137</v>
      </c>
      <c r="D75" s="18" t="s">
        <v>138</v>
      </c>
      <c r="E75" s="1" t="s">
        <v>135</v>
      </c>
      <c r="F75" s="7">
        <v>5368</v>
      </c>
      <c r="G75" s="7"/>
      <c r="H75" s="21">
        <f t="shared" si="1"/>
        <v>148625.67000000001</v>
      </c>
    </row>
    <row r="76" spans="1:11" x14ac:dyDescent="0.2">
      <c r="A76" s="1" t="s">
        <v>911</v>
      </c>
      <c r="B76" s="3">
        <v>42935</v>
      </c>
      <c r="C76" s="1" t="s">
        <v>11</v>
      </c>
      <c r="D76" s="18">
        <v>41272</v>
      </c>
      <c r="E76" s="1" t="s">
        <v>953</v>
      </c>
      <c r="F76" s="21"/>
      <c r="G76" s="7">
        <v>696</v>
      </c>
      <c r="H76" s="21">
        <f t="shared" si="1"/>
        <v>147929.67000000001</v>
      </c>
    </row>
    <row r="77" spans="1:11" x14ac:dyDescent="0.2">
      <c r="A77" s="1" t="s">
        <v>139</v>
      </c>
      <c r="B77" s="3">
        <v>42669</v>
      </c>
      <c r="C77" s="1" t="s">
        <v>140</v>
      </c>
      <c r="D77" s="18" t="s">
        <v>141</v>
      </c>
      <c r="E77" s="1" t="s">
        <v>142</v>
      </c>
      <c r="F77" s="7">
        <v>782.15</v>
      </c>
      <c r="G77" s="7"/>
      <c r="H77" s="21">
        <f t="shared" si="1"/>
        <v>148711.82</v>
      </c>
    </row>
    <row r="78" spans="1:11" x14ac:dyDescent="0.2">
      <c r="A78" s="19" t="s">
        <v>145</v>
      </c>
      <c r="B78" s="20">
        <v>42038</v>
      </c>
      <c r="C78" s="19" t="s">
        <v>11</v>
      </c>
      <c r="D78" s="17">
        <v>26088</v>
      </c>
      <c r="E78" s="22" t="s">
        <v>146</v>
      </c>
      <c r="F78" s="21"/>
      <c r="G78" s="21">
        <v>4.3</v>
      </c>
      <c r="H78" s="21">
        <f t="shared" si="1"/>
        <v>148707.52000000002</v>
      </c>
      <c r="K78" s="57"/>
    </row>
    <row r="79" spans="1:11" x14ac:dyDescent="0.2">
      <c r="A79" s="1" t="s">
        <v>147</v>
      </c>
      <c r="B79" s="3">
        <v>42706</v>
      </c>
      <c r="C79" s="1" t="s">
        <v>11</v>
      </c>
      <c r="D79" s="18">
        <v>36476</v>
      </c>
      <c r="E79" s="1" t="s">
        <v>148</v>
      </c>
      <c r="F79" s="7"/>
      <c r="G79" s="7">
        <v>100</v>
      </c>
      <c r="H79" s="21">
        <f t="shared" si="1"/>
        <v>148607.52000000002</v>
      </c>
      <c r="J79" s="59"/>
    </row>
    <row r="80" spans="1:11" x14ac:dyDescent="0.2">
      <c r="A80" s="19" t="s">
        <v>149</v>
      </c>
      <c r="B80" s="20">
        <v>42368</v>
      </c>
      <c r="C80" s="19" t="s">
        <v>150</v>
      </c>
      <c r="D80" s="17" t="s">
        <v>151</v>
      </c>
      <c r="E80" s="19" t="s">
        <v>152</v>
      </c>
      <c r="F80" s="21">
        <v>3030.01</v>
      </c>
      <c r="G80" s="21"/>
      <c r="H80" s="21">
        <f t="shared" si="1"/>
        <v>151637.53000000003</v>
      </c>
      <c r="I80" s="29"/>
      <c r="K80" s="29"/>
    </row>
    <row r="81" spans="1:11" x14ac:dyDescent="0.2">
      <c r="A81" s="19" t="s">
        <v>153</v>
      </c>
      <c r="B81" s="20">
        <v>42144</v>
      </c>
      <c r="C81" s="19" t="s">
        <v>11</v>
      </c>
      <c r="D81" s="17">
        <v>27263</v>
      </c>
      <c r="E81" s="19" t="s">
        <v>154</v>
      </c>
      <c r="F81" s="21"/>
      <c r="G81" s="21">
        <v>774.08</v>
      </c>
      <c r="H81" s="21">
        <f t="shared" si="1"/>
        <v>150863.45000000004</v>
      </c>
      <c r="I81" s="29"/>
      <c r="K81" s="29"/>
    </row>
    <row r="82" spans="1:11" x14ac:dyDescent="0.2">
      <c r="A82" s="19" t="s">
        <v>157</v>
      </c>
      <c r="B82" s="23">
        <v>42508</v>
      </c>
      <c r="C82" s="19" t="s">
        <v>11</v>
      </c>
      <c r="D82" s="17">
        <v>32815</v>
      </c>
      <c r="E82" s="19" t="s">
        <v>158</v>
      </c>
      <c r="F82" s="21"/>
      <c r="G82" s="21">
        <v>200</v>
      </c>
      <c r="H82" s="21">
        <f t="shared" si="1"/>
        <v>150663.45000000004</v>
      </c>
      <c r="I82" s="29"/>
      <c r="K82" s="29"/>
    </row>
    <row r="83" spans="1:11" x14ac:dyDescent="0.2">
      <c r="A83" s="1" t="s">
        <v>582</v>
      </c>
      <c r="B83" s="3">
        <v>42795</v>
      </c>
      <c r="C83" s="1" t="s">
        <v>11</v>
      </c>
      <c r="D83" s="18">
        <v>38475</v>
      </c>
      <c r="E83" s="1" t="s">
        <v>624</v>
      </c>
      <c r="F83" s="7"/>
      <c r="G83" s="7">
        <v>255</v>
      </c>
      <c r="H83" s="21">
        <f t="shared" si="1"/>
        <v>150408.45000000004</v>
      </c>
      <c r="I83" s="29"/>
      <c r="K83" s="29"/>
    </row>
    <row r="84" spans="1:11" x14ac:dyDescent="0.2">
      <c r="A84" s="1" t="s">
        <v>159</v>
      </c>
      <c r="B84" s="3">
        <v>42607</v>
      </c>
      <c r="C84" s="1" t="s">
        <v>11</v>
      </c>
      <c r="D84" s="18">
        <v>34589</v>
      </c>
      <c r="E84" s="1" t="s">
        <v>160</v>
      </c>
      <c r="F84" s="7"/>
      <c r="G84" s="7">
        <v>305.01</v>
      </c>
      <c r="H84" s="21">
        <f t="shared" si="1"/>
        <v>150103.44000000003</v>
      </c>
      <c r="I84" s="29"/>
      <c r="K84" s="29"/>
    </row>
    <row r="85" spans="1:11" x14ac:dyDescent="0.2">
      <c r="A85" s="1" t="s">
        <v>416</v>
      </c>
      <c r="B85" s="3">
        <v>42748</v>
      </c>
      <c r="C85" s="1" t="s">
        <v>11</v>
      </c>
      <c r="D85" s="18">
        <v>37474</v>
      </c>
      <c r="E85" s="1" t="s">
        <v>450</v>
      </c>
      <c r="F85" s="7"/>
      <c r="G85" s="7">
        <v>950</v>
      </c>
      <c r="H85" s="21">
        <f t="shared" si="1"/>
        <v>149153.44000000003</v>
      </c>
      <c r="I85" s="29"/>
      <c r="K85" s="29"/>
    </row>
    <row r="86" spans="1:11" x14ac:dyDescent="0.2">
      <c r="A86" s="1" t="s">
        <v>163</v>
      </c>
      <c r="B86" s="3">
        <v>42612</v>
      </c>
      <c r="C86" s="1" t="s">
        <v>164</v>
      </c>
      <c r="D86" s="18" t="s">
        <v>165</v>
      </c>
      <c r="E86" s="1" t="s">
        <v>166</v>
      </c>
      <c r="F86" s="7">
        <v>746</v>
      </c>
      <c r="G86" s="7"/>
      <c r="H86" s="21">
        <f t="shared" si="1"/>
        <v>149899.44000000003</v>
      </c>
      <c r="I86" s="29"/>
      <c r="K86" s="29"/>
    </row>
    <row r="87" spans="1:11" x14ac:dyDescent="0.2">
      <c r="A87" s="19" t="s">
        <v>167</v>
      </c>
      <c r="B87" s="20">
        <v>42139</v>
      </c>
      <c r="C87" s="19" t="s">
        <v>11</v>
      </c>
      <c r="D87" s="17">
        <v>27210</v>
      </c>
      <c r="E87" s="19" t="s">
        <v>168</v>
      </c>
      <c r="F87" s="21"/>
      <c r="G87" s="21">
        <v>200</v>
      </c>
      <c r="H87" s="21">
        <f t="shared" si="1"/>
        <v>149699.44000000003</v>
      </c>
      <c r="I87" s="29"/>
      <c r="K87" s="29"/>
    </row>
    <row r="88" spans="1:11" x14ac:dyDescent="0.2">
      <c r="A88" s="1" t="s">
        <v>171</v>
      </c>
      <c r="B88" s="3">
        <v>42594</v>
      </c>
      <c r="C88" s="1" t="s">
        <v>11</v>
      </c>
      <c r="D88" s="18">
        <v>34374</v>
      </c>
      <c r="E88" s="1" t="s">
        <v>172</v>
      </c>
      <c r="F88" s="7"/>
      <c r="G88" s="7">
        <v>100</v>
      </c>
      <c r="H88" s="21">
        <f t="shared" si="1"/>
        <v>149599.44000000003</v>
      </c>
      <c r="I88" s="29"/>
      <c r="K88" s="29"/>
    </row>
    <row r="89" spans="1:11" x14ac:dyDescent="0.2">
      <c r="A89" s="1" t="s">
        <v>584</v>
      </c>
      <c r="B89" s="3">
        <v>42825</v>
      </c>
      <c r="C89" s="1" t="s">
        <v>11</v>
      </c>
      <c r="D89" s="18">
        <v>39094</v>
      </c>
      <c r="E89" s="1" t="s">
        <v>626</v>
      </c>
      <c r="F89" s="7"/>
      <c r="G89" s="7">
        <v>1644.26</v>
      </c>
      <c r="H89" s="21">
        <f t="shared" si="1"/>
        <v>147955.18000000002</v>
      </c>
      <c r="I89" s="29"/>
      <c r="K89" s="29"/>
    </row>
    <row r="90" spans="1:11" x14ac:dyDescent="0.2">
      <c r="A90" s="1" t="s">
        <v>667</v>
      </c>
      <c r="B90" s="3">
        <v>42854</v>
      </c>
      <c r="C90" s="1" t="s">
        <v>11</v>
      </c>
      <c r="D90" s="18">
        <v>39628</v>
      </c>
      <c r="E90" s="1" t="s">
        <v>695</v>
      </c>
      <c r="F90" s="21"/>
      <c r="G90" s="7">
        <v>600</v>
      </c>
      <c r="H90" s="21">
        <f t="shared" si="1"/>
        <v>147355.18000000002</v>
      </c>
      <c r="I90" s="29"/>
      <c r="K90" s="29"/>
    </row>
    <row r="91" spans="1:11" x14ac:dyDescent="0.2">
      <c r="A91" s="1" t="s">
        <v>670</v>
      </c>
      <c r="B91" s="3">
        <v>42842</v>
      </c>
      <c r="C91" s="1" t="s">
        <v>11</v>
      </c>
      <c r="D91" s="18">
        <v>39388</v>
      </c>
      <c r="E91" s="1" t="s">
        <v>698</v>
      </c>
      <c r="F91" s="21"/>
      <c r="G91" s="7">
        <v>2900</v>
      </c>
      <c r="H91" s="21">
        <f t="shared" si="1"/>
        <v>144455.18000000002</v>
      </c>
      <c r="I91" s="29"/>
      <c r="K91" s="29"/>
    </row>
    <row r="92" spans="1:11" x14ac:dyDescent="0.2">
      <c r="A92" s="19" t="s">
        <v>177</v>
      </c>
      <c r="B92" s="20">
        <v>42047</v>
      </c>
      <c r="C92" s="19" t="s">
        <v>11</v>
      </c>
      <c r="D92" s="17">
        <v>26194</v>
      </c>
      <c r="E92" s="22" t="s">
        <v>178</v>
      </c>
      <c r="F92" s="21"/>
      <c r="G92" s="21">
        <v>1200</v>
      </c>
      <c r="H92" s="21">
        <f t="shared" si="1"/>
        <v>143255.18000000002</v>
      </c>
      <c r="I92" s="29"/>
      <c r="K92" s="29"/>
    </row>
    <row r="93" spans="1:11" x14ac:dyDescent="0.2">
      <c r="A93" s="19" t="s">
        <v>179</v>
      </c>
      <c r="B93" s="20">
        <v>42072</v>
      </c>
      <c r="C93" s="19" t="s">
        <v>11</v>
      </c>
      <c r="D93" s="17">
        <v>26489</v>
      </c>
      <c r="E93" s="19" t="s">
        <v>180</v>
      </c>
      <c r="F93" s="21"/>
      <c r="G93" s="21">
        <v>270</v>
      </c>
      <c r="H93" s="21">
        <f t="shared" si="1"/>
        <v>142985.18000000002</v>
      </c>
      <c r="I93" s="29"/>
      <c r="K93" s="29"/>
    </row>
    <row r="94" spans="1:11" x14ac:dyDescent="0.2">
      <c r="A94" s="19" t="s">
        <v>181</v>
      </c>
      <c r="B94" s="23">
        <v>42427</v>
      </c>
      <c r="C94" s="19" t="s">
        <v>11</v>
      </c>
      <c r="D94" s="17">
        <v>31551</v>
      </c>
      <c r="E94" s="19" t="s">
        <v>182</v>
      </c>
      <c r="F94" s="21"/>
      <c r="G94" s="21">
        <v>2960.2</v>
      </c>
      <c r="H94" s="21">
        <f t="shared" si="1"/>
        <v>140024.98000000001</v>
      </c>
      <c r="I94" s="29"/>
      <c r="K94" s="29"/>
    </row>
    <row r="95" spans="1:11" x14ac:dyDescent="0.2">
      <c r="A95" s="1" t="s">
        <v>664</v>
      </c>
      <c r="B95" s="3">
        <v>42905</v>
      </c>
      <c r="C95" s="1" t="s">
        <v>11</v>
      </c>
      <c r="D95" s="18">
        <v>40586</v>
      </c>
      <c r="E95" s="1" t="s">
        <v>628</v>
      </c>
      <c r="F95" s="7"/>
      <c r="G95" s="7">
        <v>232</v>
      </c>
      <c r="H95" s="21">
        <f t="shared" si="1"/>
        <v>139792.98000000001</v>
      </c>
      <c r="I95" s="29"/>
      <c r="K95" s="29"/>
    </row>
    <row r="96" spans="1:11" x14ac:dyDescent="0.2">
      <c r="A96" s="19" t="s">
        <v>184</v>
      </c>
      <c r="B96" s="20">
        <v>42369</v>
      </c>
      <c r="C96" s="19" t="s">
        <v>185</v>
      </c>
      <c r="D96" s="17">
        <v>33110</v>
      </c>
      <c r="E96" s="19" t="s">
        <v>186</v>
      </c>
      <c r="F96" s="21"/>
      <c r="G96" s="21">
        <v>1601.36</v>
      </c>
      <c r="H96" s="21">
        <f t="shared" si="1"/>
        <v>138191.62000000002</v>
      </c>
      <c r="I96" s="29"/>
      <c r="K96" s="29"/>
    </row>
    <row r="97" spans="1:11" x14ac:dyDescent="0.2">
      <c r="A97" s="1" t="s">
        <v>673</v>
      </c>
      <c r="B97" s="3">
        <v>42836</v>
      </c>
      <c r="C97" s="1" t="s">
        <v>11</v>
      </c>
      <c r="D97" s="18">
        <v>39286</v>
      </c>
      <c r="E97" s="1" t="s">
        <v>701</v>
      </c>
      <c r="F97" s="21"/>
      <c r="G97" s="7">
        <v>1800</v>
      </c>
      <c r="H97" s="21">
        <f t="shared" si="1"/>
        <v>136391.62000000002</v>
      </c>
      <c r="I97" s="29"/>
      <c r="K97" s="29"/>
    </row>
    <row r="98" spans="1:11" x14ac:dyDescent="0.2">
      <c r="A98" s="1" t="s">
        <v>779</v>
      </c>
      <c r="B98" s="3">
        <v>42916</v>
      </c>
      <c r="C98" s="1" t="s">
        <v>785</v>
      </c>
      <c r="D98" s="18" t="s">
        <v>782</v>
      </c>
      <c r="E98" s="58" t="s">
        <v>788</v>
      </c>
      <c r="F98" s="7">
        <v>8082.28</v>
      </c>
      <c r="G98" s="7"/>
      <c r="H98" s="21">
        <f t="shared" si="1"/>
        <v>144473.90000000002</v>
      </c>
      <c r="I98" s="29"/>
      <c r="K98" s="29"/>
    </row>
    <row r="99" spans="1:11" x14ac:dyDescent="0.2">
      <c r="A99" s="1" t="s">
        <v>820</v>
      </c>
      <c r="B99" s="3">
        <v>42914</v>
      </c>
      <c r="C99" s="1" t="s">
        <v>11</v>
      </c>
      <c r="D99" s="18">
        <v>40812</v>
      </c>
      <c r="E99" s="1" t="s">
        <v>788</v>
      </c>
      <c r="F99" s="7"/>
      <c r="G99" s="7">
        <v>2027.05</v>
      </c>
      <c r="H99" s="21">
        <f t="shared" si="1"/>
        <v>142446.85000000003</v>
      </c>
      <c r="I99" s="29"/>
      <c r="K99" s="29"/>
    </row>
    <row r="100" spans="1:11" x14ac:dyDescent="0.2">
      <c r="A100" s="1" t="s">
        <v>189</v>
      </c>
      <c r="B100" s="3">
        <v>42713</v>
      </c>
      <c r="C100" s="1" t="s">
        <v>11</v>
      </c>
      <c r="D100" s="18">
        <v>36635</v>
      </c>
      <c r="E100" s="1" t="s">
        <v>190</v>
      </c>
      <c r="F100" s="7"/>
      <c r="G100" s="7">
        <v>674.11</v>
      </c>
      <c r="H100" s="21">
        <f t="shared" si="1"/>
        <v>141772.74000000005</v>
      </c>
      <c r="I100" s="29"/>
      <c r="K100" s="29"/>
    </row>
    <row r="101" spans="1:11" x14ac:dyDescent="0.2">
      <c r="A101" s="1" t="s">
        <v>191</v>
      </c>
      <c r="B101" s="3">
        <v>42537</v>
      </c>
      <c r="C101" s="1"/>
      <c r="D101" s="27">
        <v>33352</v>
      </c>
      <c r="E101" s="26" t="s">
        <v>192</v>
      </c>
      <c r="F101" s="21"/>
      <c r="G101" s="21">
        <v>30.4</v>
      </c>
      <c r="H101" s="21">
        <f t="shared" si="1"/>
        <v>141742.34000000005</v>
      </c>
      <c r="I101" s="29"/>
      <c r="K101" s="29"/>
    </row>
    <row r="102" spans="1:11" x14ac:dyDescent="0.2">
      <c r="A102" s="1" t="s">
        <v>193</v>
      </c>
      <c r="B102" s="3">
        <v>42674</v>
      </c>
      <c r="C102" s="1" t="s">
        <v>11</v>
      </c>
      <c r="D102" s="18">
        <v>35762</v>
      </c>
      <c r="E102" s="1" t="s">
        <v>194</v>
      </c>
      <c r="F102" s="7"/>
      <c r="G102" s="7">
        <v>2668</v>
      </c>
      <c r="H102" s="21">
        <f t="shared" si="1"/>
        <v>139074.34000000005</v>
      </c>
      <c r="I102" s="29"/>
      <c r="K102" s="29"/>
    </row>
    <row r="103" spans="1:11" x14ac:dyDescent="0.2">
      <c r="A103" s="1" t="s">
        <v>821</v>
      </c>
      <c r="B103" s="3">
        <v>42916</v>
      </c>
      <c r="C103" s="1" t="s">
        <v>11</v>
      </c>
      <c r="D103" s="18">
        <v>40914</v>
      </c>
      <c r="E103" s="1" t="s">
        <v>866</v>
      </c>
      <c r="F103" s="7"/>
      <c r="G103" s="7">
        <v>296.14999999999998</v>
      </c>
      <c r="H103" s="21">
        <f t="shared" si="1"/>
        <v>138778.19000000006</v>
      </c>
      <c r="I103" s="29"/>
      <c r="K103" s="29"/>
    </row>
    <row r="104" spans="1:11" x14ac:dyDescent="0.2">
      <c r="A104" s="1" t="s">
        <v>199</v>
      </c>
      <c r="B104" s="3">
        <v>42663</v>
      </c>
      <c r="C104" s="1" t="s">
        <v>11</v>
      </c>
      <c r="D104" s="18">
        <v>35564</v>
      </c>
      <c r="E104" s="1" t="s">
        <v>200</v>
      </c>
      <c r="F104" s="7"/>
      <c r="G104" s="7">
        <v>128.76</v>
      </c>
      <c r="H104" s="21">
        <f t="shared" si="1"/>
        <v>138649.43000000005</v>
      </c>
      <c r="I104" s="29"/>
      <c r="K104" s="29"/>
    </row>
    <row r="105" spans="1:11" x14ac:dyDescent="0.2">
      <c r="A105" s="1" t="s">
        <v>591</v>
      </c>
      <c r="B105" s="3">
        <v>42802</v>
      </c>
      <c r="C105" s="1" t="s">
        <v>11</v>
      </c>
      <c r="D105" s="18">
        <v>38613</v>
      </c>
      <c r="E105" s="1" t="s">
        <v>630</v>
      </c>
      <c r="F105" s="7"/>
      <c r="G105" s="7">
        <v>2900</v>
      </c>
      <c r="H105" s="21">
        <f t="shared" si="1"/>
        <v>135749.43000000005</v>
      </c>
      <c r="I105" s="29"/>
      <c r="K105" s="29"/>
    </row>
    <row r="106" spans="1:11" x14ac:dyDescent="0.2">
      <c r="A106" s="19" t="s">
        <v>201</v>
      </c>
      <c r="B106" s="20">
        <v>42077</v>
      </c>
      <c r="C106" s="19" t="s">
        <v>11</v>
      </c>
      <c r="D106" s="17">
        <v>26544</v>
      </c>
      <c r="E106" s="19" t="s">
        <v>202</v>
      </c>
      <c r="F106" s="21"/>
      <c r="G106" s="21">
        <v>776.01</v>
      </c>
      <c r="H106" s="21">
        <f t="shared" si="1"/>
        <v>134973.42000000004</v>
      </c>
      <c r="I106" s="29"/>
      <c r="K106" s="29"/>
    </row>
    <row r="107" spans="1:11" x14ac:dyDescent="0.2">
      <c r="A107" s="19" t="s">
        <v>203</v>
      </c>
      <c r="B107" s="23">
        <v>42396</v>
      </c>
      <c r="C107" s="19" t="s">
        <v>11</v>
      </c>
      <c r="D107" s="17">
        <v>31085</v>
      </c>
      <c r="E107" s="19" t="s">
        <v>204</v>
      </c>
      <c r="F107" s="21"/>
      <c r="G107" s="21">
        <v>282.77999999999997</v>
      </c>
      <c r="H107" s="21">
        <f t="shared" si="1"/>
        <v>134690.64000000004</v>
      </c>
      <c r="I107" s="29"/>
      <c r="K107" s="29"/>
    </row>
    <row r="108" spans="1:11" x14ac:dyDescent="0.2">
      <c r="A108" s="1" t="s">
        <v>211</v>
      </c>
      <c r="B108" s="3">
        <v>42689</v>
      </c>
      <c r="C108" s="1" t="s">
        <v>212</v>
      </c>
      <c r="D108" s="18" t="s">
        <v>213</v>
      </c>
      <c r="E108" s="1" t="s">
        <v>214</v>
      </c>
      <c r="F108" s="7"/>
      <c r="G108" s="7">
        <v>1000</v>
      </c>
      <c r="H108" s="21">
        <f t="shared" si="1"/>
        <v>133690.64000000004</v>
      </c>
      <c r="I108" s="29"/>
      <c r="K108" s="29"/>
    </row>
    <row r="109" spans="1:11" x14ac:dyDescent="0.2">
      <c r="A109" s="19" t="s">
        <v>215</v>
      </c>
      <c r="B109" s="20">
        <v>42104</v>
      </c>
      <c r="C109" s="19" t="s">
        <v>216</v>
      </c>
      <c r="D109" s="17" t="s">
        <v>217</v>
      </c>
      <c r="E109" s="19" t="s">
        <v>218</v>
      </c>
      <c r="F109" s="21">
        <v>70.599999999999994</v>
      </c>
      <c r="G109" s="21"/>
      <c r="H109" s="21">
        <f t="shared" si="1"/>
        <v>133761.24000000005</v>
      </c>
      <c r="I109" s="29"/>
      <c r="K109" s="29"/>
    </row>
    <row r="110" spans="1:11" x14ac:dyDescent="0.2">
      <c r="A110" s="19" t="s">
        <v>219</v>
      </c>
      <c r="B110" s="20">
        <v>42209</v>
      </c>
      <c r="C110" s="10" t="s">
        <v>11</v>
      </c>
      <c r="D110" s="17">
        <v>28137</v>
      </c>
      <c r="E110" s="19" t="s">
        <v>218</v>
      </c>
      <c r="F110" s="21"/>
      <c r="G110" s="21">
        <v>8333.5</v>
      </c>
      <c r="H110" s="21">
        <f t="shared" si="1"/>
        <v>125427.74000000005</v>
      </c>
      <c r="I110" s="29"/>
      <c r="K110" s="29"/>
    </row>
    <row r="111" spans="1:11" x14ac:dyDescent="0.2">
      <c r="A111" s="19" t="s">
        <v>220</v>
      </c>
      <c r="B111" s="20">
        <v>42369</v>
      </c>
      <c r="C111" s="19" t="s">
        <v>221</v>
      </c>
      <c r="D111" s="17">
        <v>31160</v>
      </c>
      <c r="E111" s="19" t="s">
        <v>218</v>
      </c>
      <c r="F111" s="21"/>
      <c r="G111" s="21">
        <v>23675.33</v>
      </c>
      <c r="H111" s="21">
        <f t="shared" si="1"/>
        <v>101752.41000000005</v>
      </c>
      <c r="I111" s="29"/>
      <c r="K111" s="29"/>
    </row>
    <row r="112" spans="1:11" x14ac:dyDescent="0.2">
      <c r="A112" s="1" t="s">
        <v>592</v>
      </c>
      <c r="B112" s="3">
        <v>42807</v>
      </c>
      <c r="C112" s="1" t="s">
        <v>11</v>
      </c>
      <c r="D112" s="18">
        <v>38716</v>
      </c>
      <c r="E112" s="1" t="s">
        <v>631</v>
      </c>
      <c r="F112" s="7"/>
      <c r="G112" s="7">
        <v>300</v>
      </c>
      <c r="H112" s="21">
        <f t="shared" si="1"/>
        <v>101452.41000000005</v>
      </c>
      <c r="K112" s="29"/>
    </row>
    <row r="113" spans="1:11" x14ac:dyDescent="0.2">
      <c r="A113" s="19" t="s">
        <v>225</v>
      </c>
      <c r="B113" s="20">
        <v>42087</v>
      </c>
      <c r="C113" s="19" t="s">
        <v>11</v>
      </c>
      <c r="D113" s="17">
        <v>26640</v>
      </c>
      <c r="E113" s="19" t="s">
        <v>224</v>
      </c>
      <c r="F113" s="21"/>
      <c r="G113" s="21">
        <v>13.2</v>
      </c>
      <c r="H113" s="21">
        <f t="shared" si="1"/>
        <v>101439.21000000005</v>
      </c>
      <c r="K113" s="29"/>
    </row>
    <row r="114" spans="1:11" x14ac:dyDescent="0.2">
      <c r="A114" s="1" t="s">
        <v>826</v>
      </c>
      <c r="B114" s="3">
        <v>42909</v>
      </c>
      <c r="C114" s="1" t="s">
        <v>11</v>
      </c>
      <c r="D114" s="18">
        <v>40698</v>
      </c>
      <c r="E114" s="1" t="s">
        <v>870</v>
      </c>
      <c r="F114" s="7"/>
      <c r="G114" s="7">
        <v>100</v>
      </c>
      <c r="H114" s="21">
        <f t="shared" si="1"/>
        <v>101339.21000000005</v>
      </c>
      <c r="K114" s="29"/>
    </row>
    <row r="115" spans="1:11" x14ac:dyDescent="0.2">
      <c r="A115" s="1" t="s">
        <v>921</v>
      </c>
      <c r="B115" s="3">
        <v>42926</v>
      </c>
      <c r="C115" s="1" t="s">
        <v>11</v>
      </c>
      <c r="D115" s="18">
        <v>41088</v>
      </c>
      <c r="E115" s="1" t="s">
        <v>962</v>
      </c>
      <c r="F115" s="21"/>
      <c r="G115" s="7">
        <v>200</v>
      </c>
      <c r="H115" s="21">
        <f t="shared" si="1"/>
        <v>101139.21000000005</v>
      </c>
      <c r="K115" s="29"/>
    </row>
    <row r="116" spans="1:11" x14ac:dyDescent="0.2">
      <c r="A116" s="19" t="s">
        <v>226</v>
      </c>
      <c r="B116" s="20">
        <v>42182</v>
      </c>
      <c r="C116" s="19" t="s">
        <v>11</v>
      </c>
      <c r="D116" s="17">
        <v>27703</v>
      </c>
      <c r="E116" s="19" t="s">
        <v>227</v>
      </c>
      <c r="F116" s="21"/>
      <c r="G116" s="21">
        <v>80</v>
      </c>
      <c r="H116" s="21">
        <f t="shared" si="1"/>
        <v>101059.21000000005</v>
      </c>
      <c r="K116" s="29"/>
    </row>
    <row r="117" spans="1:11" x14ac:dyDescent="0.2">
      <c r="A117" s="19" t="s">
        <v>228</v>
      </c>
      <c r="B117" s="20">
        <v>42187</v>
      </c>
      <c r="C117" s="10" t="s">
        <v>11</v>
      </c>
      <c r="D117" s="17">
        <v>27885</v>
      </c>
      <c r="E117" s="19" t="s">
        <v>227</v>
      </c>
      <c r="F117" s="21"/>
      <c r="G117" s="21">
        <v>96.74</v>
      </c>
      <c r="H117" s="21">
        <f t="shared" si="1"/>
        <v>100962.47000000004</v>
      </c>
      <c r="K117" s="29"/>
    </row>
    <row r="118" spans="1:11" x14ac:dyDescent="0.2">
      <c r="A118" s="19" t="s">
        <v>229</v>
      </c>
      <c r="B118" s="20">
        <v>42187</v>
      </c>
      <c r="C118" s="10" t="s">
        <v>11</v>
      </c>
      <c r="D118" s="17">
        <v>27902</v>
      </c>
      <c r="E118" s="19" t="s">
        <v>227</v>
      </c>
      <c r="F118" s="21"/>
      <c r="G118" s="21">
        <v>251.48</v>
      </c>
      <c r="H118" s="21">
        <f t="shared" si="1"/>
        <v>100710.99000000005</v>
      </c>
      <c r="K118" s="29"/>
    </row>
    <row r="119" spans="1:11" x14ac:dyDescent="0.2">
      <c r="A119" s="19" t="s">
        <v>230</v>
      </c>
      <c r="B119" s="20">
        <v>42189</v>
      </c>
      <c r="C119" s="10" t="s">
        <v>11</v>
      </c>
      <c r="D119" s="17">
        <v>27943</v>
      </c>
      <c r="E119" s="19" t="s">
        <v>227</v>
      </c>
      <c r="F119" s="21"/>
      <c r="G119" s="21">
        <v>80.13</v>
      </c>
      <c r="H119" s="21">
        <f t="shared" si="1"/>
        <v>100630.86000000004</v>
      </c>
      <c r="K119" s="29"/>
    </row>
    <row r="120" spans="1:11" x14ac:dyDescent="0.2">
      <c r="A120" s="19" t="s">
        <v>231</v>
      </c>
      <c r="B120" s="20">
        <v>42210</v>
      </c>
      <c r="C120" s="10" t="s">
        <v>11</v>
      </c>
      <c r="D120" s="17">
        <v>28171</v>
      </c>
      <c r="E120" s="19" t="s">
        <v>227</v>
      </c>
      <c r="F120" s="21"/>
      <c r="G120" s="21">
        <v>73</v>
      </c>
      <c r="H120" s="21">
        <f t="shared" si="1"/>
        <v>100557.86000000004</v>
      </c>
      <c r="K120" s="29"/>
    </row>
    <row r="121" spans="1:11" x14ac:dyDescent="0.2">
      <c r="A121" s="19" t="s">
        <v>169</v>
      </c>
      <c r="B121" s="20">
        <v>42289</v>
      </c>
      <c r="C121" s="19" t="s">
        <v>11</v>
      </c>
      <c r="D121" s="17">
        <v>29349</v>
      </c>
      <c r="E121" s="19" t="s">
        <v>227</v>
      </c>
      <c r="F121" s="21"/>
      <c r="G121" s="21">
        <v>400</v>
      </c>
      <c r="H121" s="21">
        <f t="shared" si="1"/>
        <v>100157.86000000004</v>
      </c>
      <c r="K121" s="29"/>
    </row>
    <row r="122" spans="1:11" x14ac:dyDescent="0.2">
      <c r="A122" s="19" t="s">
        <v>233</v>
      </c>
      <c r="B122" s="23">
        <v>42387</v>
      </c>
      <c r="C122" s="19" t="s">
        <v>11</v>
      </c>
      <c r="D122" s="17">
        <v>30925</v>
      </c>
      <c r="E122" s="19" t="s">
        <v>227</v>
      </c>
      <c r="F122" s="21"/>
      <c r="G122" s="21">
        <v>100</v>
      </c>
      <c r="H122" s="21">
        <f t="shared" si="1"/>
        <v>100057.86000000004</v>
      </c>
      <c r="K122" s="29"/>
    </row>
    <row r="123" spans="1:11" x14ac:dyDescent="0.2">
      <c r="A123" s="19" t="s">
        <v>234</v>
      </c>
      <c r="B123" s="23">
        <v>42405</v>
      </c>
      <c r="C123" s="19" t="s">
        <v>11</v>
      </c>
      <c r="D123" s="17">
        <v>31226</v>
      </c>
      <c r="E123" s="19" t="s">
        <v>227</v>
      </c>
      <c r="F123" s="21"/>
      <c r="G123" s="21">
        <v>360</v>
      </c>
      <c r="H123" s="21">
        <f t="shared" si="1"/>
        <v>99697.860000000044</v>
      </c>
      <c r="K123" s="29"/>
    </row>
    <row r="124" spans="1:11" x14ac:dyDescent="0.2">
      <c r="A124" s="19" t="s">
        <v>235</v>
      </c>
      <c r="B124" s="23">
        <v>42411</v>
      </c>
      <c r="C124" s="19" t="s">
        <v>11</v>
      </c>
      <c r="D124" s="17">
        <v>31302</v>
      </c>
      <c r="E124" s="19" t="s">
        <v>227</v>
      </c>
      <c r="F124" s="21"/>
      <c r="G124" s="21">
        <v>200</v>
      </c>
      <c r="H124" s="21">
        <f t="shared" si="1"/>
        <v>99497.860000000044</v>
      </c>
      <c r="K124" s="29"/>
    </row>
    <row r="125" spans="1:11" x14ac:dyDescent="0.2">
      <c r="A125" s="19" t="s">
        <v>237</v>
      </c>
      <c r="B125" s="24">
        <v>42460</v>
      </c>
      <c r="C125" s="19" t="s">
        <v>11</v>
      </c>
      <c r="D125" s="17">
        <v>32063</v>
      </c>
      <c r="E125" s="19" t="s">
        <v>227</v>
      </c>
      <c r="F125" s="21"/>
      <c r="G125" s="21">
        <v>150</v>
      </c>
      <c r="H125" s="21">
        <f t="shared" si="1"/>
        <v>99347.860000000044</v>
      </c>
      <c r="K125" s="29"/>
    </row>
    <row r="126" spans="1:11" x14ac:dyDescent="0.2">
      <c r="A126" s="19" t="s">
        <v>238</v>
      </c>
      <c r="B126" s="24">
        <v>42460</v>
      </c>
      <c r="C126" s="19" t="s">
        <v>11</v>
      </c>
      <c r="D126" s="17">
        <v>32072</v>
      </c>
      <c r="E126" s="19" t="s">
        <v>227</v>
      </c>
      <c r="F126" s="21"/>
      <c r="G126" s="21">
        <v>51.19</v>
      </c>
      <c r="H126" s="21">
        <f t="shared" si="1"/>
        <v>99296.670000000042</v>
      </c>
      <c r="J126" s="59"/>
      <c r="K126" s="29"/>
    </row>
    <row r="127" spans="1:11" x14ac:dyDescent="0.2">
      <c r="A127" s="19" t="s">
        <v>239</v>
      </c>
      <c r="B127" s="23">
        <v>42475</v>
      </c>
      <c r="C127" s="19" t="s">
        <v>11</v>
      </c>
      <c r="D127" s="17">
        <v>32318</v>
      </c>
      <c r="E127" s="19" t="s">
        <v>227</v>
      </c>
      <c r="F127" s="21"/>
      <c r="G127" s="21">
        <v>1.6</v>
      </c>
      <c r="H127" s="21">
        <f t="shared" si="1"/>
        <v>99295.070000000036</v>
      </c>
      <c r="K127" s="29"/>
    </row>
    <row r="128" spans="1:11" x14ac:dyDescent="0.2">
      <c r="A128" s="19" t="s">
        <v>240</v>
      </c>
      <c r="B128" s="23">
        <v>42478</v>
      </c>
      <c r="C128" s="19" t="s">
        <v>11</v>
      </c>
      <c r="D128" s="17">
        <v>32337</v>
      </c>
      <c r="E128" s="19" t="s">
        <v>227</v>
      </c>
      <c r="F128" s="21"/>
      <c r="G128" s="21">
        <v>1.75</v>
      </c>
      <c r="H128" s="21">
        <f t="shared" si="1"/>
        <v>99293.320000000036</v>
      </c>
      <c r="I128" s="29"/>
      <c r="K128" s="29"/>
    </row>
    <row r="129" spans="1:11" x14ac:dyDescent="0.2">
      <c r="A129" s="19" t="s">
        <v>241</v>
      </c>
      <c r="B129" s="23">
        <v>42497</v>
      </c>
      <c r="C129" s="19" t="s">
        <v>11</v>
      </c>
      <c r="D129" s="17">
        <v>32667</v>
      </c>
      <c r="E129" s="19" t="s">
        <v>227</v>
      </c>
      <c r="F129" s="21"/>
      <c r="G129" s="21">
        <v>200</v>
      </c>
      <c r="H129" s="21">
        <f t="shared" si="1"/>
        <v>99093.320000000036</v>
      </c>
      <c r="I129" s="29"/>
      <c r="K129" s="29"/>
    </row>
    <row r="130" spans="1:11" x14ac:dyDescent="0.2">
      <c r="A130" s="1" t="s">
        <v>243</v>
      </c>
      <c r="B130" s="3">
        <v>42542</v>
      </c>
      <c r="C130" s="1" t="s">
        <v>11</v>
      </c>
      <c r="D130" s="27">
        <v>33452</v>
      </c>
      <c r="E130" s="26" t="s">
        <v>227</v>
      </c>
      <c r="F130" s="21"/>
      <c r="G130" s="7">
        <v>300</v>
      </c>
      <c r="H130" s="21">
        <f t="shared" si="1"/>
        <v>98793.320000000036</v>
      </c>
      <c r="I130" s="29"/>
      <c r="K130" s="29"/>
    </row>
    <row r="131" spans="1:11" x14ac:dyDescent="0.2">
      <c r="A131" s="1" t="s">
        <v>244</v>
      </c>
      <c r="B131" s="3">
        <v>42587</v>
      </c>
      <c r="C131" s="1" t="s">
        <v>11</v>
      </c>
      <c r="D131" s="18">
        <v>34251</v>
      </c>
      <c r="E131" s="1" t="s">
        <v>227</v>
      </c>
      <c r="F131" s="7"/>
      <c r="G131" s="7">
        <v>200</v>
      </c>
      <c r="H131" s="21">
        <f t="shared" si="1"/>
        <v>98593.320000000036</v>
      </c>
      <c r="I131" s="29"/>
      <c r="K131" s="29"/>
    </row>
    <row r="132" spans="1:11" x14ac:dyDescent="0.2">
      <c r="A132" s="1" t="s">
        <v>246</v>
      </c>
      <c r="B132" s="3">
        <v>42593</v>
      </c>
      <c r="C132" s="1" t="s">
        <v>11</v>
      </c>
      <c r="D132" s="18">
        <v>34358</v>
      </c>
      <c r="E132" s="1" t="s">
        <v>227</v>
      </c>
      <c r="F132" s="7"/>
      <c r="G132" s="7">
        <v>2000</v>
      </c>
      <c r="H132" s="21">
        <f t="shared" si="1"/>
        <v>96593.320000000036</v>
      </c>
      <c r="I132" s="29"/>
      <c r="K132" s="29"/>
    </row>
    <row r="133" spans="1:11" x14ac:dyDescent="0.2">
      <c r="A133" s="1" t="s">
        <v>249</v>
      </c>
      <c r="B133" s="3">
        <v>42615</v>
      </c>
      <c r="C133" s="1" t="s">
        <v>11</v>
      </c>
      <c r="D133" s="18">
        <v>34775</v>
      </c>
      <c r="E133" s="1" t="s">
        <v>227</v>
      </c>
      <c r="F133" s="21"/>
      <c r="G133" s="7">
        <v>375</v>
      </c>
      <c r="H133" s="21">
        <f t="shared" si="1"/>
        <v>96218.320000000036</v>
      </c>
      <c r="I133" s="29"/>
      <c r="K133" s="29"/>
    </row>
    <row r="134" spans="1:11" x14ac:dyDescent="0.2">
      <c r="A134" s="1" t="s">
        <v>250</v>
      </c>
      <c r="B134" s="3">
        <v>42633</v>
      </c>
      <c r="C134" s="1" t="s">
        <v>11</v>
      </c>
      <c r="D134" s="18">
        <v>34977</v>
      </c>
      <c r="E134" s="1" t="s">
        <v>227</v>
      </c>
      <c r="F134" s="21"/>
      <c r="G134" s="7">
        <v>150</v>
      </c>
      <c r="H134" s="21">
        <f t="shared" si="1"/>
        <v>96068.320000000036</v>
      </c>
      <c r="I134" s="29"/>
      <c r="K134" s="29"/>
    </row>
    <row r="135" spans="1:11" x14ac:dyDescent="0.2">
      <c r="A135" s="1" t="s">
        <v>115</v>
      </c>
      <c r="B135" s="3">
        <v>42633</v>
      </c>
      <c r="C135" s="1" t="s">
        <v>11</v>
      </c>
      <c r="D135" s="18">
        <v>35000</v>
      </c>
      <c r="E135" s="1" t="s">
        <v>227</v>
      </c>
      <c r="F135" s="21"/>
      <c r="G135" s="7">
        <v>13.4</v>
      </c>
      <c r="H135" s="21">
        <f t="shared" si="1"/>
        <v>96054.920000000042</v>
      </c>
      <c r="I135" s="29"/>
      <c r="K135" s="29"/>
    </row>
    <row r="136" spans="1:11" x14ac:dyDescent="0.2">
      <c r="A136" s="1" t="s">
        <v>251</v>
      </c>
      <c r="B136" s="3">
        <v>42635</v>
      </c>
      <c r="C136" s="1" t="s">
        <v>11</v>
      </c>
      <c r="D136" s="18">
        <v>35024</v>
      </c>
      <c r="E136" s="1" t="s">
        <v>227</v>
      </c>
      <c r="F136" s="21"/>
      <c r="G136" s="7">
        <v>14.47</v>
      </c>
      <c r="H136" s="21">
        <f t="shared" ref="H136:H199" si="2">+H135+F136-G136</f>
        <v>96040.450000000041</v>
      </c>
      <c r="I136" s="29"/>
      <c r="K136" s="29"/>
    </row>
    <row r="137" spans="1:11" x14ac:dyDescent="0.2">
      <c r="A137" s="1" t="s">
        <v>252</v>
      </c>
      <c r="B137" s="3">
        <v>42649</v>
      </c>
      <c r="C137" s="1" t="s">
        <v>11</v>
      </c>
      <c r="D137" s="18">
        <v>35318</v>
      </c>
      <c r="E137" s="1" t="s">
        <v>227</v>
      </c>
      <c r="F137" s="7"/>
      <c r="G137" s="7">
        <v>1000</v>
      </c>
      <c r="H137" s="21">
        <f t="shared" si="2"/>
        <v>95040.450000000041</v>
      </c>
      <c r="I137" s="29"/>
      <c r="K137" s="29"/>
    </row>
    <row r="138" spans="1:11" x14ac:dyDescent="0.2">
      <c r="A138" s="1" t="s">
        <v>253</v>
      </c>
      <c r="B138" s="3">
        <v>42658</v>
      </c>
      <c r="C138" s="1" t="s">
        <v>11</v>
      </c>
      <c r="D138" s="18">
        <v>35475</v>
      </c>
      <c r="E138" s="1" t="s">
        <v>227</v>
      </c>
      <c r="F138" s="7"/>
      <c r="G138" s="7">
        <v>292.38</v>
      </c>
      <c r="H138" s="21">
        <f t="shared" si="2"/>
        <v>94748.070000000036</v>
      </c>
      <c r="I138" s="29"/>
      <c r="K138" s="29"/>
    </row>
    <row r="139" spans="1:11" x14ac:dyDescent="0.2">
      <c r="A139" s="1" t="s">
        <v>254</v>
      </c>
      <c r="B139" s="3">
        <v>42660</v>
      </c>
      <c r="C139" s="1" t="s">
        <v>11</v>
      </c>
      <c r="D139" s="18">
        <v>35481</v>
      </c>
      <c r="E139" s="1" t="s">
        <v>227</v>
      </c>
      <c r="F139" s="7"/>
      <c r="G139" s="7">
        <v>49</v>
      </c>
      <c r="H139" s="21">
        <f t="shared" si="2"/>
        <v>94699.070000000036</v>
      </c>
      <c r="I139" s="29"/>
      <c r="K139" s="29"/>
    </row>
    <row r="140" spans="1:11" x14ac:dyDescent="0.2">
      <c r="A140" s="1" t="s">
        <v>255</v>
      </c>
      <c r="B140" s="3">
        <v>42660</v>
      </c>
      <c r="C140" s="1" t="s">
        <v>11</v>
      </c>
      <c r="D140" s="18">
        <v>35493</v>
      </c>
      <c r="E140" s="1" t="s">
        <v>227</v>
      </c>
      <c r="F140" s="7"/>
      <c r="G140" s="7">
        <v>18.100000000000001</v>
      </c>
      <c r="H140" s="21">
        <f t="shared" si="2"/>
        <v>94680.97000000003</v>
      </c>
      <c r="I140" s="29"/>
      <c r="K140" s="29"/>
    </row>
    <row r="141" spans="1:11" x14ac:dyDescent="0.2">
      <c r="A141" s="1" t="s">
        <v>258</v>
      </c>
      <c r="B141" s="3">
        <v>42671</v>
      </c>
      <c r="C141" s="1" t="s">
        <v>11</v>
      </c>
      <c r="D141" s="18">
        <v>35705</v>
      </c>
      <c r="E141" s="1" t="s">
        <v>227</v>
      </c>
      <c r="F141" s="21"/>
      <c r="G141" s="7">
        <v>200</v>
      </c>
      <c r="H141" s="21">
        <f t="shared" si="2"/>
        <v>94480.97000000003</v>
      </c>
      <c r="I141" s="29"/>
      <c r="K141" s="29"/>
    </row>
    <row r="142" spans="1:11" x14ac:dyDescent="0.2">
      <c r="A142" s="1" t="s">
        <v>260</v>
      </c>
      <c r="B142" s="3">
        <v>42727</v>
      </c>
      <c r="C142" s="1" t="s">
        <v>11</v>
      </c>
      <c r="D142" s="18">
        <v>36968</v>
      </c>
      <c r="E142" s="1" t="s">
        <v>227</v>
      </c>
      <c r="F142" s="7"/>
      <c r="G142" s="7">
        <v>50</v>
      </c>
      <c r="H142" s="21">
        <f t="shared" si="2"/>
        <v>94430.97000000003</v>
      </c>
      <c r="I142" s="29"/>
      <c r="K142" s="29"/>
    </row>
    <row r="143" spans="1:11" x14ac:dyDescent="0.2">
      <c r="A143" s="1" t="s">
        <v>1006</v>
      </c>
      <c r="B143" s="3">
        <v>42978</v>
      </c>
      <c r="C143" s="26" t="s">
        <v>1007</v>
      </c>
      <c r="D143" s="27">
        <v>42096</v>
      </c>
      <c r="E143" s="26" t="s">
        <v>227</v>
      </c>
      <c r="F143" s="21"/>
      <c r="G143" s="7">
        <v>464</v>
      </c>
      <c r="H143" s="21">
        <f t="shared" si="2"/>
        <v>93966.97000000003</v>
      </c>
      <c r="I143" s="29"/>
      <c r="K143" s="29"/>
    </row>
    <row r="144" spans="1:11" x14ac:dyDescent="0.2">
      <c r="A144" s="1" t="s">
        <v>1008</v>
      </c>
      <c r="B144" s="3">
        <v>42978</v>
      </c>
      <c r="C144" s="26" t="s">
        <v>1009</v>
      </c>
      <c r="D144" s="27">
        <v>42098</v>
      </c>
      <c r="E144" s="26" t="s">
        <v>227</v>
      </c>
      <c r="F144" s="21"/>
      <c r="G144" s="7">
        <v>2169</v>
      </c>
      <c r="H144" s="21">
        <f t="shared" si="2"/>
        <v>91797.97000000003</v>
      </c>
      <c r="I144" s="29"/>
      <c r="K144" s="29"/>
    </row>
    <row r="145" spans="1:11" x14ac:dyDescent="0.2">
      <c r="A145" s="1" t="s">
        <v>261</v>
      </c>
      <c r="B145" s="3">
        <v>42706</v>
      </c>
      <c r="C145" s="1" t="s">
        <v>11</v>
      </c>
      <c r="D145" s="18">
        <v>36467</v>
      </c>
      <c r="E145" s="1" t="s">
        <v>262</v>
      </c>
      <c r="F145" s="7"/>
      <c r="G145" s="7">
        <v>4763.5600000000004</v>
      </c>
      <c r="H145" s="21">
        <f t="shared" si="2"/>
        <v>87034.410000000033</v>
      </c>
      <c r="I145" s="29"/>
      <c r="K145" s="29"/>
    </row>
    <row r="146" spans="1:11" x14ac:dyDescent="0.2">
      <c r="A146" s="1" t="s">
        <v>263</v>
      </c>
      <c r="B146" s="3">
        <v>42718</v>
      </c>
      <c r="C146" s="1" t="s">
        <v>11</v>
      </c>
      <c r="D146" s="18">
        <v>36727</v>
      </c>
      <c r="E146" s="1" t="s">
        <v>262</v>
      </c>
      <c r="F146" s="7"/>
      <c r="G146" s="7">
        <v>5000</v>
      </c>
      <c r="H146" s="21">
        <f t="shared" si="2"/>
        <v>82034.410000000033</v>
      </c>
      <c r="I146" s="29"/>
      <c r="K146" s="29"/>
    </row>
    <row r="147" spans="1:11" x14ac:dyDescent="0.2">
      <c r="A147" s="1" t="s">
        <v>264</v>
      </c>
      <c r="B147" s="3">
        <v>42545</v>
      </c>
      <c r="C147" s="1" t="s">
        <v>11</v>
      </c>
      <c r="D147" s="27">
        <v>33506</v>
      </c>
      <c r="E147" s="26" t="s">
        <v>265</v>
      </c>
      <c r="F147" s="21"/>
      <c r="G147" s="7">
        <v>3016</v>
      </c>
      <c r="H147" s="21">
        <f t="shared" si="2"/>
        <v>79018.410000000033</v>
      </c>
      <c r="I147" s="29"/>
      <c r="K147" s="29"/>
    </row>
    <row r="148" spans="1:11" x14ac:dyDescent="0.2">
      <c r="A148" s="19" t="s">
        <v>268</v>
      </c>
      <c r="B148" s="20">
        <v>42368</v>
      </c>
      <c r="C148" s="19" t="s">
        <v>269</v>
      </c>
      <c r="D148" s="17" t="s">
        <v>270</v>
      </c>
      <c r="E148" s="19" t="s">
        <v>271</v>
      </c>
      <c r="F148" s="21">
        <v>67729.8</v>
      </c>
      <c r="G148" s="21"/>
      <c r="H148" s="21">
        <f t="shared" si="2"/>
        <v>146748.21000000002</v>
      </c>
      <c r="I148" s="29"/>
      <c r="K148" s="29"/>
    </row>
    <row r="149" spans="1:11" x14ac:dyDescent="0.2">
      <c r="A149" s="1" t="s">
        <v>925</v>
      </c>
      <c r="B149" s="3">
        <v>42917</v>
      </c>
      <c r="C149" s="1" t="s">
        <v>11</v>
      </c>
      <c r="D149" s="18">
        <v>40945</v>
      </c>
      <c r="E149" s="1" t="s">
        <v>966</v>
      </c>
      <c r="F149" s="21"/>
      <c r="G149" s="7">
        <v>100</v>
      </c>
      <c r="H149" s="21">
        <f t="shared" si="2"/>
        <v>146648.21000000002</v>
      </c>
      <c r="I149" s="29"/>
      <c r="K149" s="29"/>
    </row>
    <row r="150" spans="1:11" x14ac:dyDescent="0.2">
      <c r="A150" s="1" t="s">
        <v>421</v>
      </c>
      <c r="B150" s="3">
        <v>42761</v>
      </c>
      <c r="C150" s="1" t="s">
        <v>11</v>
      </c>
      <c r="D150" s="18">
        <v>37762</v>
      </c>
      <c r="E150" s="1" t="s">
        <v>455</v>
      </c>
      <c r="F150" s="7"/>
      <c r="G150" s="7">
        <v>2000</v>
      </c>
      <c r="H150" s="21">
        <f t="shared" si="2"/>
        <v>144648.21000000002</v>
      </c>
      <c r="I150" s="29"/>
      <c r="K150" s="29"/>
    </row>
    <row r="151" spans="1:11" x14ac:dyDescent="0.2">
      <c r="A151" s="19" t="s">
        <v>276</v>
      </c>
      <c r="B151" s="20">
        <v>42170</v>
      </c>
      <c r="C151" s="19" t="s">
        <v>11</v>
      </c>
      <c r="D151" s="17">
        <v>27567</v>
      </c>
      <c r="E151" s="19" t="s">
        <v>277</v>
      </c>
      <c r="F151" s="21"/>
      <c r="G151" s="21">
        <v>78.38</v>
      </c>
      <c r="H151" s="21">
        <f t="shared" si="2"/>
        <v>144569.83000000002</v>
      </c>
      <c r="I151" s="29"/>
      <c r="K151" s="29"/>
    </row>
    <row r="152" spans="1:11" x14ac:dyDescent="0.2">
      <c r="A152" s="1" t="s">
        <v>596</v>
      </c>
      <c r="B152" s="3">
        <v>42812</v>
      </c>
      <c r="C152" s="1" t="s">
        <v>11</v>
      </c>
      <c r="D152" s="18">
        <v>38819</v>
      </c>
      <c r="E152" s="1" t="s">
        <v>635</v>
      </c>
      <c r="F152" s="7"/>
      <c r="G152" s="7">
        <v>2750.37</v>
      </c>
      <c r="H152" s="21">
        <f t="shared" si="2"/>
        <v>141819.46000000002</v>
      </c>
      <c r="I152" s="29"/>
      <c r="K152" s="29"/>
    </row>
    <row r="153" spans="1:11" x14ac:dyDescent="0.2">
      <c r="A153" s="1" t="s">
        <v>929</v>
      </c>
      <c r="B153" s="3">
        <v>42938</v>
      </c>
      <c r="C153" s="1" t="s">
        <v>11</v>
      </c>
      <c r="D153" s="18">
        <v>41337</v>
      </c>
      <c r="E153" s="1" t="s">
        <v>969</v>
      </c>
      <c r="F153" s="21"/>
      <c r="G153" s="7">
        <v>928</v>
      </c>
      <c r="H153" s="21">
        <f t="shared" si="2"/>
        <v>140891.46000000002</v>
      </c>
      <c r="I153" s="29"/>
      <c r="K153" s="29"/>
    </row>
    <row r="154" spans="1:11" x14ac:dyDescent="0.2">
      <c r="A154" s="19" t="s">
        <v>278</v>
      </c>
      <c r="B154" s="23">
        <v>42397</v>
      </c>
      <c r="C154" s="19" t="s">
        <v>279</v>
      </c>
      <c r="D154" s="17">
        <v>28071</v>
      </c>
      <c r="E154" s="19" t="s">
        <v>280</v>
      </c>
      <c r="F154" s="21">
        <v>521.20000000000005</v>
      </c>
      <c r="G154" s="21"/>
      <c r="H154" s="21">
        <f t="shared" si="2"/>
        <v>141412.66000000003</v>
      </c>
      <c r="I154" s="29"/>
      <c r="K154" s="29"/>
    </row>
    <row r="155" spans="1:11" x14ac:dyDescent="0.2">
      <c r="A155" s="1" t="s">
        <v>666</v>
      </c>
      <c r="B155" s="3">
        <v>42870</v>
      </c>
      <c r="C155" s="26" t="s">
        <v>11</v>
      </c>
      <c r="D155" s="27">
        <v>39961</v>
      </c>
      <c r="E155" s="26" t="s">
        <v>766</v>
      </c>
      <c r="F155" s="21"/>
      <c r="G155" s="7">
        <v>464</v>
      </c>
      <c r="H155" s="21">
        <f t="shared" si="2"/>
        <v>140948.66000000003</v>
      </c>
      <c r="I155" s="29"/>
      <c r="K155" s="29"/>
    </row>
    <row r="156" spans="1:11" x14ac:dyDescent="0.2">
      <c r="A156" s="1" t="s">
        <v>832</v>
      </c>
      <c r="B156" s="3">
        <v>42898</v>
      </c>
      <c r="C156" s="1" t="s">
        <v>11</v>
      </c>
      <c r="D156" s="18">
        <v>40486</v>
      </c>
      <c r="E156" s="1" t="s">
        <v>876</v>
      </c>
      <c r="F156" s="7"/>
      <c r="G156" s="7">
        <v>270</v>
      </c>
      <c r="H156" s="21">
        <f t="shared" si="2"/>
        <v>140678.66000000003</v>
      </c>
      <c r="I156" s="29"/>
      <c r="K156" s="29"/>
    </row>
    <row r="157" spans="1:11" x14ac:dyDescent="0.2">
      <c r="A157" s="19" t="s">
        <v>281</v>
      </c>
      <c r="B157" s="20">
        <v>42027</v>
      </c>
      <c r="C157" s="10" t="s">
        <v>125</v>
      </c>
      <c r="D157" s="17" t="s">
        <v>282</v>
      </c>
      <c r="E157" s="19" t="s">
        <v>283</v>
      </c>
      <c r="F157" s="21"/>
      <c r="G157" s="21">
        <v>1600.01</v>
      </c>
      <c r="H157" s="21">
        <f t="shared" si="2"/>
        <v>139078.65000000002</v>
      </c>
      <c r="I157" s="29"/>
      <c r="K157" s="29"/>
    </row>
    <row r="158" spans="1:11" x14ac:dyDescent="0.2">
      <c r="A158" s="1" t="s">
        <v>677</v>
      </c>
      <c r="B158" s="3">
        <v>42826</v>
      </c>
      <c r="C158" s="1" t="s">
        <v>11</v>
      </c>
      <c r="D158" s="18">
        <v>39146</v>
      </c>
      <c r="E158" s="1" t="s">
        <v>704</v>
      </c>
      <c r="F158" s="21"/>
      <c r="G158" s="7">
        <v>1016.1</v>
      </c>
      <c r="H158" s="21">
        <f t="shared" si="2"/>
        <v>138062.55000000002</v>
      </c>
      <c r="I158" s="29"/>
      <c r="K158" s="29"/>
    </row>
    <row r="159" spans="1:11" x14ac:dyDescent="0.2">
      <c r="A159" s="19" t="s">
        <v>286</v>
      </c>
      <c r="B159" s="20">
        <v>42368</v>
      </c>
      <c r="C159" s="19" t="s">
        <v>287</v>
      </c>
      <c r="D159" s="17" t="s">
        <v>288</v>
      </c>
      <c r="E159" s="19" t="s">
        <v>289</v>
      </c>
      <c r="F159" s="21">
        <v>3030</v>
      </c>
      <c r="G159" s="21"/>
      <c r="H159" s="21">
        <f t="shared" si="2"/>
        <v>141092.55000000002</v>
      </c>
      <c r="I159" s="29"/>
      <c r="K159" s="29"/>
    </row>
    <row r="160" spans="1:11" x14ac:dyDescent="0.2">
      <c r="A160" s="1" t="s">
        <v>513</v>
      </c>
      <c r="B160" s="3">
        <v>42793</v>
      </c>
      <c r="C160" s="1" t="s">
        <v>11</v>
      </c>
      <c r="D160" s="18">
        <v>38377</v>
      </c>
      <c r="E160" s="1" t="s">
        <v>550</v>
      </c>
      <c r="F160" s="7"/>
      <c r="G160" s="7">
        <v>100</v>
      </c>
      <c r="H160" s="21">
        <f t="shared" si="2"/>
        <v>140992.55000000002</v>
      </c>
      <c r="I160" s="29"/>
      <c r="K160" s="29"/>
    </row>
    <row r="161" spans="1:11" x14ac:dyDescent="0.2">
      <c r="A161" s="1" t="s">
        <v>931</v>
      </c>
      <c r="B161" s="3">
        <v>42947</v>
      </c>
      <c r="C161" s="1" t="s">
        <v>11</v>
      </c>
      <c r="D161" s="18">
        <v>41498</v>
      </c>
      <c r="E161" s="1" t="s">
        <v>970</v>
      </c>
      <c r="F161" s="21"/>
      <c r="G161" s="7">
        <v>264.33</v>
      </c>
      <c r="H161" s="21">
        <f t="shared" si="2"/>
        <v>140728.22000000003</v>
      </c>
      <c r="I161" s="29"/>
      <c r="K161" s="29"/>
    </row>
    <row r="162" spans="1:11" x14ac:dyDescent="0.2">
      <c r="A162" s="1" t="s">
        <v>116</v>
      </c>
      <c r="B162" s="3">
        <v>42802</v>
      </c>
      <c r="C162" s="1" t="s">
        <v>11</v>
      </c>
      <c r="D162" s="18">
        <v>38614</v>
      </c>
      <c r="E162" s="1" t="s">
        <v>640</v>
      </c>
      <c r="F162" s="7"/>
      <c r="G162" s="7">
        <v>50</v>
      </c>
      <c r="H162" s="21">
        <f t="shared" si="2"/>
        <v>140678.22000000003</v>
      </c>
      <c r="I162" s="29"/>
      <c r="K162" s="29"/>
    </row>
    <row r="163" spans="1:11" x14ac:dyDescent="0.2">
      <c r="A163" s="19" t="s">
        <v>296</v>
      </c>
      <c r="B163" s="20">
        <v>42135</v>
      </c>
      <c r="C163" s="19" t="s">
        <v>11</v>
      </c>
      <c r="D163" s="17">
        <v>27164</v>
      </c>
      <c r="E163" s="19" t="s">
        <v>297</v>
      </c>
      <c r="F163" s="21"/>
      <c r="G163" s="21">
        <v>3030</v>
      </c>
      <c r="H163" s="21">
        <f t="shared" si="2"/>
        <v>137648.22000000003</v>
      </c>
      <c r="I163" s="29"/>
      <c r="K163" s="29"/>
    </row>
    <row r="164" spans="1:11" x14ac:dyDescent="0.2">
      <c r="A164" s="1" t="s">
        <v>244</v>
      </c>
      <c r="B164" s="3">
        <v>42800</v>
      </c>
      <c r="C164" s="1" t="s">
        <v>608</v>
      </c>
      <c r="D164" s="18">
        <v>32298</v>
      </c>
      <c r="E164" s="1" t="s">
        <v>641</v>
      </c>
      <c r="F164" s="7"/>
      <c r="G164" s="7">
        <v>64378.720000000001</v>
      </c>
      <c r="H164" s="21">
        <f t="shared" si="2"/>
        <v>73269.500000000029</v>
      </c>
      <c r="I164" s="29"/>
      <c r="K164" s="29"/>
    </row>
    <row r="165" spans="1:11" x14ac:dyDescent="0.2">
      <c r="A165" s="1" t="s">
        <v>298</v>
      </c>
      <c r="B165" s="3">
        <v>42586</v>
      </c>
      <c r="C165" s="1" t="s">
        <v>11</v>
      </c>
      <c r="D165" s="18">
        <v>34248</v>
      </c>
      <c r="E165" s="1" t="s">
        <v>299</v>
      </c>
      <c r="F165" s="7"/>
      <c r="G165" s="7">
        <v>314</v>
      </c>
      <c r="H165" s="21">
        <f t="shared" si="2"/>
        <v>72955.500000000029</v>
      </c>
      <c r="I165" s="29"/>
      <c r="K165" s="29"/>
    </row>
    <row r="166" spans="1:11" x14ac:dyDescent="0.2">
      <c r="A166" s="19" t="s">
        <v>300</v>
      </c>
      <c r="B166" s="20">
        <v>42035</v>
      </c>
      <c r="C166" s="10" t="s">
        <v>11</v>
      </c>
      <c r="D166" s="17">
        <v>26042</v>
      </c>
      <c r="E166" s="19" t="s">
        <v>301</v>
      </c>
      <c r="F166" s="21"/>
      <c r="G166" s="21">
        <v>150</v>
      </c>
      <c r="H166" s="21">
        <f t="shared" si="2"/>
        <v>72805.500000000029</v>
      </c>
      <c r="I166" s="29"/>
      <c r="K166" s="29"/>
    </row>
    <row r="167" spans="1:11" x14ac:dyDescent="0.2">
      <c r="A167" s="1" t="s">
        <v>424</v>
      </c>
      <c r="B167" s="3">
        <v>42747</v>
      </c>
      <c r="C167" s="1" t="s">
        <v>11</v>
      </c>
      <c r="D167" s="18">
        <v>37463</v>
      </c>
      <c r="E167" s="1" t="s">
        <v>458</v>
      </c>
      <c r="F167" s="7"/>
      <c r="G167" s="7">
        <v>57.23</v>
      </c>
      <c r="H167" s="21">
        <f t="shared" si="2"/>
        <v>72748.270000000033</v>
      </c>
      <c r="I167" s="29"/>
      <c r="K167" s="29"/>
    </row>
    <row r="168" spans="1:11" x14ac:dyDescent="0.2">
      <c r="A168" s="19" t="s">
        <v>304</v>
      </c>
      <c r="B168" s="20">
        <v>42368</v>
      </c>
      <c r="C168" s="19" t="s">
        <v>305</v>
      </c>
      <c r="D168" s="17" t="s">
        <v>306</v>
      </c>
      <c r="E168" s="19" t="s">
        <v>307</v>
      </c>
      <c r="F168" s="21">
        <v>2226.1</v>
      </c>
      <c r="G168" s="21"/>
      <c r="H168" s="21">
        <f t="shared" si="2"/>
        <v>74974.370000000039</v>
      </c>
      <c r="I168" s="29"/>
      <c r="K168" s="29"/>
    </row>
    <row r="169" spans="1:11" x14ac:dyDescent="0.2">
      <c r="A169" s="1" t="s">
        <v>310</v>
      </c>
      <c r="B169" s="3">
        <v>42677</v>
      </c>
      <c r="C169" s="1" t="s">
        <v>11</v>
      </c>
      <c r="D169" s="18">
        <v>35832</v>
      </c>
      <c r="E169" s="1" t="s">
        <v>311</v>
      </c>
      <c r="F169" s="7"/>
      <c r="G169" s="7">
        <v>1164.29</v>
      </c>
      <c r="H169" s="21">
        <f t="shared" si="2"/>
        <v>73810.080000000045</v>
      </c>
      <c r="I169" s="29"/>
      <c r="K169" s="29"/>
    </row>
    <row r="170" spans="1:11" x14ac:dyDescent="0.2">
      <c r="A170" s="19" t="s">
        <v>316</v>
      </c>
      <c r="B170" s="20">
        <v>42124</v>
      </c>
      <c r="C170" s="19" t="s">
        <v>317</v>
      </c>
      <c r="D170" s="17" t="s">
        <v>318</v>
      </c>
      <c r="E170" s="19" t="s">
        <v>319</v>
      </c>
      <c r="F170" s="21">
        <v>52</v>
      </c>
      <c r="G170" s="21"/>
      <c r="H170" s="21">
        <f t="shared" si="2"/>
        <v>73862.080000000045</v>
      </c>
      <c r="I170" s="29"/>
      <c r="K170" s="29"/>
    </row>
    <row r="171" spans="1:11" x14ac:dyDescent="0.2">
      <c r="A171" s="19" t="s">
        <v>324</v>
      </c>
      <c r="B171" s="20">
        <v>42143</v>
      </c>
      <c r="C171" s="19" t="s">
        <v>325</v>
      </c>
      <c r="D171" s="17">
        <v>230</v>
      </c>
      <c r="E171" s="19" t="s">
        <v>326</v>
      </c>
      <c r="F171" s="21">
        <v>2200</v>
      </c>
      <c r="G171" s="21"/>
      <c r="H171" s="21">
        <f t="shared" si="2"/>
        <v>76062.080000000045</v>
      </c>
      <c r="I171" s="29"/>
      <c r="K171" s="29"/>
    </row>
    <row r="172" spans="1:11" x14ac:dyDescent="0.2">
      <c r="A172" s="1" t="s">
        <v>1020</v>
      </c>
      <c r="B172" s="3">
        <v>42965</v>
      </c>
      <c r="C172" s="26" t="s">
        <v>11</v>
      </c>
      <c r="D172" s="27">
        <v>41871</v>
      </c>
      <c r="E172" s="26" t="s">
        <v>1058</v>
      </c>
      <c r="F172" s="21"/>
      <c r="G172" s="7">
        <v>2500</v>
      </c>
      <c r="H172" s="21">
        <f t="shared" si="2"/>
        <v>73562.080000000045</v>
      </c>
      <c r="I172" s="29"/>
      <c r="K172" s="29"/>
    </row>
    <row r="173" spans="1:11" x14ac:dyDescent="0.2">
      <c r="A173" s="1" t="s">
        <v>428</v>
      </c>
      <c r="B173" s="3">
        <v>42740</v>
      </c>
      <c r="C173" s="1" t="s">
        <v>11</v>
      </c>
      <c r="D173" s="18">
        <v>37354</v>
      </c>
      <c r="E173" s="1" t="s">
        <v>462</v>
      </c>
      <c r="F173" s="7"/>
      <c r="G173" s="7">
        <v>60</v>
      </c>
      <c r="H173" s="21">
        <f t="shared" si="2"/>
        <v>73502.080000000045</v>
      </c>
      <c r="I173" s="29"/>
      <c r="K173" s="29"/>
    </row>
    <row r="174" spans="1:11" x14ac:dyDescent="0.2">
      <c r="A174" s="1" t="s">
        <v>739</v>
      </c>
      <c r="B174" s="3">
        <v>42866</v>
      </c>
      <c r="C174" s="26" t="s">
        <v>11</v>
      </c>
      <c r="D174" s="27">
        <v>39876</v>
      </c>
      <c r="E174" s="26" t="s">
        <v>768</v>
      </c>
      <c r="F174" s="21"/>
      <c r="G174" s="7">
        <v>1200</v>
      </c>
      <c r="H174" s="21">
        <f t="shared" si="2"/>
        <v>72302.080000000045</v>
      </c>
      <c r="I174" s="29"/>
      <c r="K174" s="29"/>
    </row>
    <row r="175" spans="1:11" x14ac:dyDescent="0.2">
      <c r="A175" s="19" t="s">
        <v>329</v>
      </c>
      <c r="B175" s="20">
        <v>42368</v>
      </c>
      <c r="C175" s="19" t="s">
        <v>330</v>
      </c>
      <c r="D175" s="17" t="s">
        <v>331</v>
      </c>
      <c r="E175" s="19" t="s">
        <v>332</v>
      </c>
      <c r="F175" s="21">
        <v>1959.75</v>
      </c>
      <c r="G175" s="21"/>
      <c r="H175" s="21">
        <f t="shared" si="2"/>
        <v>74261.830000000045</v>
      </c>
      <c r="I175" s="29"/>
      <c r="K175" s="29"/>
    </row>
    <row r="176" spans="1:11" x14ac:dyDescent="0.2">
      <c r="A176" s="19" t="s">
        <v>333</v>
      </c>
      <c r="B176" s="20">
        <v>42193</v>
      </c>
      <c r="C176" s="10" t="s">
        <v>11</v>
      </c>
      <c r="D176" s="17">
        <v>27974</v>
      </c>
      <c r="E176" s="19" t="s">
        <v>334</v>
      </c>
      <c r="F176" s="21"/>
      <c r="G176" s="21">
        <v>901.74</v>
      </c>
      <c r="H176" s="21">
        <f t="shared" si="2"/>
        <v>73360.09000000004</v>
      </c>
      <c r="I176" s="29"/>
      <c r="K176" s="29"/>
    </row>
    <row r="177" spans="1:11" x14ac:dyDescent="0.2">
      <c r="A177" s="1" t="s">
        <v>603</v>
      </c>
      <c r="B177" s="3">
        <v>42803</v>
      </c>
      <c r="C177" s="1" t="s">
        <v>11</v>
      </c>
      <c r="D177" s="18">
        <v>38628</v>
      </c>
      <c r="E177" s="1" t="s">
        <v>644</v>
      </c>
      <c r="F177" s="7"/>
      <c r="G177" s="7">
        <v>100</v>
      </c>
      <c r="H177" s="21">
        <f t="shared" si="2"/>
        <v>73260.09000000004</v>
      </c>
      <c r="I177" s="29"/>
      <c r="K177" s="29"/>
    </row>
    <row r="178" spans="1:11" x14ac:dyDescent="0.2">
      <c r="A178" s="1" t="s">
        <v>337</v>
      </c>
      <c r="B178" s="3">
        <v>42598</v>
      </c>
      <c r="C178" s="1" t="s">
        <v>338</v>
      </c>
      <c r="D178" s="18" t="s">
        <v>339</v>
      </c>
      <c r="E178" s="1" t="s">
        <v>340</v>
      </c>
      <c r="F178" s="7">
        <v>2000</v>
      </c>
      <c r="G178" s="7"/>
      <c r="H178" s="21">
        <f t="shared" si="2"/>
        <v>75260.09000000004</v>
      </c>
      <c r="I178" s="29"/>
      <c r="K178" s="29"/>
    </row>
    <row r="179" spans="1:11" x14ac:dyDescent="0.2">
      <c r="A179" s="19" t="s">
        <v>341</v>
      </c>
      <c r="B179" s="23">
        <v>42471</v>
      </c>
      <c r="C179" s="19" t="s">
        <v>11</v>
      </c>
      <c r="D179" s="17">
        <v>32241</v>
      </c>
      <c r="E179" s="19" t="s">
        <v>342</v>
      </c>
      <c r="F179" s="21"/>
      <c r="G179" s="21">
        <v>840</v>
      </c>
      <c r="H179" s="21">
        <f t="shared" si="2"/>
        <v>74420.09000000004</v>
      </c>
      <c r="I179" s="29"/>
      <c r="K179" s="29"/>
    </row>
    <row r="180" spans="1:11" x14ac:dyDescent="0.2">
      <c r="A180" s="1" t="s">
        <v>936</v>
      </c>
      <c r="B180" s="3">
        <v>42923</v>
      </c>
      <c r="C180" s="1" t="s">
        <v>11</v>
      </c>
      <c r="D180" s="18">
        <v>41055</v>
      </c>
      <c r="E180" s="1" t="s">
        <v>974</v>
      </c>
      <c r="F180" s="21"/>
      <c r="G180" s="7">
        <v>100</v>
      </c>
      <c r="H180" s="21">
        <f t="shared" si="2"/>
        <v>74320.09000000004</v>
      </c>
      <c r="I180" s="29"/>
      <c r="K180" s="29"/>
    </row>
    <row r="181" spans="1:11" x14ac:dyDescent="0.2">
      <c r="A181" s="19" t="s">
        <v>345</v>
      </c>
      <c r="B181" s="20">
        <v>42179</v>
      </c>
      <c r="C181" s="19" t="s">
        <v>11</v>
      </c>
      <c r="D181" s="17">
        <v>27685</v>
      </c>
      <c r="E181" s="19" t="s">
        <v>346</v>
      </c>
      <c r="F181" s="21"/>
      <c r="G181" s="21">
        <v>25</v>
      </c>
      <c r="H181" s="21">
        <f t="shared" si="2"/>
        <v>74295.09000000004</v>
      </c>
      <c r="I181" s="29"/>
      <c r="K181" s="29"/>
    </row>
    <row r="182" spans="1:11" x14ac:dyDescent="0.2">
      <c r="A182" s="19" t="s">
        <v>347</v>
      </c>
      <c r="B182" s="20">
        <v>42126</v>
      </c>
      <c r="C182" s="19" t="s">
        <v>11</v>
      </c>
      <c r="D182" s="17">
        <v>27098</v>
      </c>
      <c r="E182" s="19" t="s">
        <v>348</v>
      </c>
      <c r="F182" s="21"/>
      <c r="G182" s="21">
        <v>400</v>
      </c>
      <c r="H182" s="21">
        <f t="shared" si="2"/>
        <v>73895.09000000004</v>
      </c>
      <c r="I182" s="29"/>
      <c r="K182" s="29"/>
    </row>
    <row r="183" spans="1:11" x14ac:dyDescent="0.2">
      <c r="A183" s="1" t="s">
        <v>473</v>
      </c>
      <c r="B183" s="3">
        <v>42744</v>
      </c>
      <c r="C183" s="1" t="s">
        <v>474</v>
      </c>
      <c r="D183" s="18" t="s">
        <v>475</v>
      </c>
      <c r="E183" s="1" t="s">
        <v>350</v>
      </c>
      <c r="F183" s="7">
        <v>200.01</v>
      </c>
      <c r="G183" s="7"/>
      <c r="H183" s="21">
        <f t="shared" si="2"/>
        <v>74095.100000000035</v>
      </c>
      <c r="I183" s="29"/>
      <c r="K183" s="29"/>
    </row>
    <row r="184" spans="1:11" x14ac:dyDescent="0.2">
      <c r="A184" s="19" t="s">
        <v>351</v>
      </c>
      <c r="B184" s="20">
        <v>42368</v>
      </c>
      <c r="C184" s="19" t="s">
        <v>352</v>
      </c>
      <c r="D184" s="17" t="s">
        <v>353</v>
      </c>
      <c r="E184" s="19" t="s">
        <v>354</v>
      </c>
      <c r="F184" s="21">
        <v>7550.83</v>
      </c>
      <c r="G184" s="21"/>
      <c r="H184" s="21">
        <f t="shared" si="2"/>
        <v>81645.930000000037</v>
      </c>
      <c r="I184" s="29"/>
      <c r="K184" s="29"/>
    </row>
    <row r="185" spans="1:11" x14ac:dyDescent="0.2">
      <c r="A185" s="1" t="s">
        <v>1022</v>
      </c>
      <c r="B185" s="3">
        <v>42978</v>
      </c>
      <c r="C185" s="26" t="s">
        <v>1023</v>
      </c>
      <c r="D185" s="27">
        <v>42094</v>
      </c>
      <c r="E185" s="26" t="s">
        <v>354</v>
      </c>
      <c r="F185" s="21"/>
      <c r="G185" s="7">
        <v>910.24</v>
      </c>
      <c r="H185" s="21">
        <f t="shared" si="2"/>
        <v>80735.690000000031</v>
      </c>
      <c r="I185" s="29"/>
      <c r="K185" s="29"/>
    </row>
    <row r="186" spans="1:11" x14ac:dyDescent="0.2">
      <c r="A186" s="1" t="s">
        <v>1025</v>
      </c>
      <c r="B186" s="3">
        <v>42978</v>
      </c>
      <c r="C186" s="26" t="s">
        <v>1026</v>
      </c>
      <c r="D186" s="27">
        <v>42095</v>
      </c>
      <c r="E186" s="26" t="s">
        <v>1063</v>
      </c>
      <c r="F186" s="21"/>
      <c r="G186" s="7">
        <v>5560.98</v>
      </c>
      <c r="H186" s="21">
        <f t="shared" si="2"/>
        <v>75174.710000000036</v>
      </c>
      <c r="I186" s="29"/>
      <c r="K186" s="29"/>
    </row>
    <row r="187" spans="1:11" x14ac:dyDescent="0.2">
      <c r="A187" s="19" t="s">
        <v>359</v>
      </c>
      <c r="B187" s="20">
        <v>42368</v>
      </c>
      <c r="C187" s="19" t="s">
        <v>360</v>
      </c>
      <c r="D187" s="17" t="s">
        <v>361</v>
      </c>
      <c r="E187" s="19" t="s">
        <v>362</v>
      </c>
      <c r="F187" s="21">
        <v>1058.44</v>
      </c>
      <c r="G187" s="21"/>
      <c r="H187" s="21">
        <f t="shared" si="2"/>
        <v>76233.150000000038</v>
      </c>
      <c r="I187" s="29"/>
      <c r="K187" s="29"/>
    </row>
    <row r="188" spans="1:11" x14ac:dyDescent="0.2">
      <c r="A188" s="1" t="s">
        <v>363</v>
      </c>
      <c r="B188" s="3">
        <v>42529</v>
      </c>
      <c r="C188" s="1" t="s">
        <v>11</v>
      </c>
      <c r="D188" s="27">
        <v>33220</v>
      </c>
      <c r="E188" s="26" t="s">
        <v>364</v>
      </c>
      <c r="F188" s="21"/>
      <c r="G188" s="7">
        <v>133.6</v>
      </c>
      <c r="H188" s="21">
        <f t="shared" si="2"/>
        <v>76099.550000000032</v>
      </c>
      <c r="I188" s="29"/>
      <c r="K188" s="29"/>
    </row>
    <row r="189" spans="1:11" x14ac:dyDescent="0.2">
      <c r="A189" s="19" t="s">
        <v>365</v>
      </c>
      <c r="B189" s="20">
        <v>42206</v>
      </c>
      <c r="C189" s="10" t="s">
        <v>11</v>
      </c>
      <c r="D189" s="17">
        <v>28101</v>
      </c>
      <c r="E189" s="19" t="s">
        <v>366</v>
      </c>
      <c r="F189" s="21"/>
      <c r="G189" s="21">
        <v>125</v>
      </c>
      <c r="H189" s="21">
        <f t="shared" si="2"/>
        <v>75974.550000000032</v>
      </c>
      <c r="I189" s="29"/>
      <c r="K189" s="29"/>
    </row>
    <row r="190" spans="1:11" x14ac:dyDescent="0.2">
      <c r="A190" s="19" t="s">
        <v>368</v>
      </c>
      <c r="B190" s="20">
        <v>42273</v>
      </c>
      <c r="C190" s="10" t="s">
        <v>11</v>
      </c>
      <c r="D190" s="17">
        <v>29099</v>
      </c>
      <c r="E190" s="19" t="s">
        <v>367</v>
      </c>
      <c r="F190" s="21"/>
      <c r="G190" s="21">
        <v>580</v>
      </c>
      <c r="H190" s="21">
        <f t="shared" si="2"/>
        <v>75394.550000000032</v>
      </c>
      <c r="I190" s="29"/>
      <c r="K190" s="29"/>
    </row>
    <row r="191" spans="1:11" x14ac:dyDescent="0.2">
      <c r="A191" s="19" t="s">
        <v>369</v>
      </c>
      <c r="B191" s="20">
        <v>42368</v>
      </c>
      <c r="C191" s="19" t="s">
        <v>370</v>
      </c>
      <c r="D191" s="17" t="s">
        <v>371</v>
      </c>
      <c r="E191" s="19" t="s">
        <v>367</v>
      </c>
      <c r="F191" s="21">
        <v>3300.36</v>
      </c>
      <c r="G191" s="21"/>
      <c r="H191" s="21">
        <f t="shared" si="2"/>
        <v>78694.910000000033</v>
      </c>
      <c r="I191" s="29"/>
      <c r="K191" s="29"/>
    </row>
    <row r="192" spans="1:11" x14ac:dyDescent="0.2">
      <c r="A192" s="19" t="s">
        <v>276</v>
      </c>
      <c r="B192" s="20">
        <v>42290</v>
      </c>
      <c r="C192" s="19" t="s">
        <v>11</v>
      </c>
      <c r="D192" s="17">
        <v>29370</v>
      </c>
      <c r="E192" s="19" t="s">
        <v>372</v>
      </c>
      <c r="F192" s="21"/>
      <c r="G192" s="21">
        <v>25</v>
      </c>
      <c r="H192" s="21">
        <f t="shared" si="2"/>
        <v>78669.910000000033</v>
      </c>
      <c r="K192" s="29"/>
    </row>
    <row r="193" spans="1:11" x14ac:dyDescent="0.2">
      <c r="A193" s="1" t="s">
        <v>132</v>
      </c>
      <c r="B193" s="3">
        <v>42620</v>
      </c>
      <c r="C193" s="1" t="s">
        <v>11</v>
      </c>
      <c r="D193" s="18">
        <v>34837</v>
      </c>
      <c r="E193" s="1" t="s">
        <v>373</v>
      </c>
      <c r="F193" s="21"/>
      <c r="G193" s="7">
        <v>553.54999999999995</v>
      </c>
      <c r="H193" s="21">
        <f t="shared" si="2"/>
        <v>78116.36000000003</v>
      </c>
      <c r="K193" s="29"/>
    </row>
    <row r="194" spans="1:11" x14ac:dyDescent="0.2">
      <c r="A194" s="1" t="s">
        <v>1067</v>
      </c>
      <c r="B194" s="3">
        <v>42984</v>
      </c>
      <c r="C194" s="1" t="s">
        <v>11</v>
      </c>
      <c r="D194" s="18">
        <v>42213</v>
      </c>
      <c r="E194" s="26" t="s">
        <v>1086</v>
      </c>
      <c r="F194" s="21"/>
      <c r="G194" s="7">
        <v>464</v>
      </c>
      <c r="H194" s="21">
        <f t="shared" si="2"/>
        <v>77652.36000000003</v>
      </c>
      <c r="I194" s="36" t="s">
        <v>402</v>
      </c>
      <c r="K194" s="29"/>
    </row>
    <row r="195" spans="1:11" x14ac:dyDescent="0.2">
      <c r="A195" s="1" t="s">
        <v>1068</v>
      </c>
      <c r="B195" s="3">
        <v>42991</v>
      </c>
      <c r="C195" s="1" t="s">
        <v>11</v>
      </c>
      <c r="D195" s="18">
        <v>42324</v>
      </c>
      <c r="E195" s="26" t="s">
        <v>1087</v>
      </c>
      <c r="F195" s="21"/>
      <c r="G195" s="7">
        <v>100</v>
      </c>
      <c r="H195" s="21">
        <f t="shared" si="2"/>
        <v>77552.36000000003</v>
      </c>
      <c r="K195" s="29"/>
    </row>
    <row r="196" spans="1:11" x14ac:dyDescent="0.2">
      <c r="A196" s="1" t="s">
        <v>715</v>
      </c>
      <c r="B196" s="3">
        <v>42992</v>
      </c>
      <c r="C196" s="1" t="s">
        <v>11</v>
      </c>
      <c r="D196" s="18">
        <v>42355</v>
      </c>
      <c r="E196" s="26" t="s">
        <v>1088</v>
      </c>
      <c r="F196" s="21"/>
      <c r="G196" s="7">
        <v>7000</v>
      </c>
      <c r="H196" s="21">
        <f t="shared" si="2"/>
        <v>70552.36000000003</v>
      </c>
      <c r="K196" s="29"/>
    </row>
    <row r="197" spans="1:11" x14ac:dyDescent="0.2">
      <c r="A197" s="1" t="s">
        <v>1070</v>
      </c>
      <c r="B197" s="3">
        <v>43007</v>
      </c>
      <c r="C197" s="1" t="s">
        <v>11</v>
      </c>
      <c r="D197" s="18">
        <v>42621</v>
      </c>
      <c r="E197" s="26" t="s">
        <v>626</v>
      </c>
      <c r="F197" s="21"/>
      <c r="G197" s="7">
        <v>1645</v>
      </c>
      <c r="H197" s="21">
        <f t="shared" si="2"/>
        <v>68907.36000000003</v>
      </c>
      <c r="K197" s="29"/>
    </row>
    <row r="198" spans="1:11" x14ac:dyDescent="0.2">
      <c r="A198" s="1" t="s">
        <v>1073</v>
      </c>
      <c r="B198" s="3">
        <v>42999</v>
      </c>
      <c r="C198" s="1" t="s">
        <v>11</v>
      </c>
      <c r="D198" s="18">
        <v>42447</v>
      </c>
      <c r="E198" s="26" t="s">
        <v>1092</v>
      </c>
      <c r="F198" s="21"/>
      <c r="G198" s="7">
        <v>2206.91</v>
      </c>
      <c r="H198" s="21">
        <f t="shared" si="2"/>
        <v>66700.450000000026</v>
      </c>
      <c r="K198" s="29"/>
    </row>
    <row r="199" spans="1:11" x14ac:dyDescent="0.2">
      <c r="A199" s="1" t="s">
        <v>1074</v>
      </c>
      <c r="B199" s="3">
        <v>42997</v>
      </c>
      <c r="C199" s="1" t="s">
        <v>11</v>
      </c>
      <c r="D199" s="18">
        <v>42396</v>
      </c>
      <c r="E199" s="26" t="s">
        <v>1093</v>
      </c>
      <c r="F199" s="21"/>
      <c r="G199" s="7">
        <v>117.66</v>
      </c>
      <c r="H199" s="21">
        <f t="shared" si="2"/>
        <v>66582.790000000023</v>
      </c>
      <c r="K199" s="29"/>
    </row>
    <row r="200" spans="1:11" x14ac:dyDescent="0.2">
      <c r="A200" s="1" t="s">
        <v>1081</v>
      </c>
      <c r="B200" s="3">
        <v>42984</v>
      </c>
      <c r="C200" s="1" t="s">
        <v>11</v>
      </c>
      <c r="D200" s="18">
        <v>42220</v>
      </c>
      <c r="E200" s="26" t="s">
        <v>1101</v>
      </c>
      <c r="F200" s="21"/>
      <c r="G200" s="7">
        <v>100</v>
      </c>
      <c r="H200" s="21">
        <f t="shared" ref="H200:H250" si="3">+H199+F200-G200</f>
        <v>66482.790000000023</v>
      </c>
      <c r="K200" s="29"/>
    </row>
    <row r="201" spans="1:11" x14ac:dyDescent="0.2">
      <c r="A201" s="1" t="s">
        <v>1082</v>
      </c>
      <c r="B201" s="3">
        <v>43000</v>
      </c>
      <c r="C201" s="1" t="s">
        <v>11</v>
      </c>
      <c r="D201" s="18">
        <v>42455</v>
      </c>
      <c r="E201" s="26" t="s">
        <v>1102</v>
      </c>
      <c r="F201" s="21"/>
      <c r="G201" s="7">
        <v>1619.21</v>
      </c>
      <c r="H201" s="21">
        <f t="shared" si="3"/>
        <v>64863.580000000024</v>
      </c>
      <c r="K201" s="29"/>
    </row>
    <row r="202" spans="1:11" x14ac:dyDescent="0.2">
      <c r="A202" s="1" t="s">
        <v>937</v>
      </c>
      <c r="B202" s="3">
        <v>42984</v>
      </c>
      <c r="C202" s="1" t="s">
        <v>11</v>
      </c>
      <c r="D202" s="18">
        <v>42203</v>
      </c>
      <c r="E202" s="26" t="s">
        <v>1051</v>
      </c>
      <c r="F202" s="21"/>
      <c r="G202" s="7">
        <v>211.84</v>
      </c>
      <c r="H202" s="21">
        <f t="shared" si="3"/>
        <v>64651.740000000027</v>
      </c>
      <c r="K202" s="29"/>
    </row>
    <row r="203" spans="1:11" x14ac:dyDescent="0.2">
      <c r="A203" s="1" t="s">
        <v>1104</v>
      </c>
      <c r="B203" s="3">
        <v>43039</v>
      </c>
      <c r="C203" s="1" t="s">
        <v>11</v>
      </c>
      <c r="D203" s="18">
        <v>43218</v>
      </c>
      <c r="E203" s="1" t="s">
        <v>1144</v>
      </c>
      <c r="F203" s="21"/>
      <c r="G203" s="7">
        <v>408.2</v>
      </c>
      <c r="H203" s="21">
        <f t="shared" si="3"/>
        <v>64243.54000000003</v>
      </c>
      <c r="I203" s="36" t="s">
        <v>377</v>
      </c>
      <c r="K203" s="29"/>
    </row>
    <row r="204" spans="1:11" x14ac:dyDescent="0.2">
      <c r="A204" s="1" t="s">
        <v>1105</v>
      </c>
      <c r="B204" s="3">
        <v>43020</v>
      </c>
      <c r="C204" s="1" t="s">
        <v>11</v>
      </c>
      <c r="D204" s="18">
        <v>42868</v>
      </c>
      <c r="E204" s="1" t="s">
        <v>844</v>
      </c>
      <c r="F204" s="21"/>
      <c r="G204" s="7">
        <v>3101.56</v>
      </c>
      <c r="H204" s="21">
        <f t="shared" si="3"/>
        <v>61141.980000000032</v>
      </c>
      <c r="K204" s="29"/>
    </row>
    <row r="205" spans="1:11" x14ac:dyDescent="0.2">
      <c r="A205" s="1" t="s">
        <v>1106</v>
      </c>
      <c r="B205" s="3">
        <v>43039</v>
      </c>
      <c r="C205" s="1" t="s">
        <v>11</v>
      </c>
      <c r="D205" s="18">
        <v>43212</v>
      </c>
      <c r="E205" s="1" t="s">
        <v>1145</v>
      </c>
      <c r="F205" s="21"/>
      <c r="G205" s="7">
        <v>1977.79</v>
      </c>
      <c r="H205" s="21">
        <f t="shared" si="3"/>
        <v>59164.190000000031</v>
      </c>
      <c r="I205" s="36" t="s">
        <v>378</v>
      </c>
      <c r="K205" s="29"/>
    </row>
    <row r="206" spans="1:11" x14ac:dyDescent="0.2">
      <c r="A206" s="1" t="s">
        <v>1107</v>
      </c>
      <c r="B206" s="3">
        <v>43036</v>
      </c>
      <c r="C206" s="1" t="s">
        <v>11</v>
      </c>
      <c r="D206" s="18">
        <v>43162</v>
      </c>
      <c r="E206" s="1" t="s">
        <v>1146</v>
      </c>
      <c r="F206" s="21"/>
      <c r="G206" s="7">
        <v>1392</v>
      </c>
      <c r="H206" s="21">
        <f t="shared" si="3"/>
        <v>57772.190000000031</v>
      </c>
      <c r="I206" s="36" t="s">
        <v>401</v>
      </c>
      <c r="K206" s="29"/>
    </row>
    <row r="207" spans="1:11" x14ac:dyDescent="0.2">
      <c r="A207" s="1" t="s">
        <v>102</v>
      </c>
      <c r="B207" s="3">
        <v>43020</v>
      </c>
      <c r="C207" s="1" t="s">
        <v>11</v>
      </c>
      <c r="D207" s="18">
        <v>42871</v>
      </c>
      <c r="E207" s="1" t="s">
        <v>1147</v>
      </c>
      <c r="F207" s="21"/>
      <c r="G207" s="7">
        <v>328.34</v>
      </c>
      <c r="H207" s="21">
        <f t="shared" si="3"/>
        <v>57443.850000000035</v>
      </c>
      <c r="K207" s="29"/>
    </row>
    <row r="208" spans="1:11" x14ac:dyDescent="0.2">
      <c r="A208" s="1" t="s">
        <v>1108</v>
      </c>
      <c r="B208" s="3">
        <v>43039</v>
      </c>
      <c r="C208" s="1" t="s">
        <v>11</v>
      </c>
      <c r="D208" s="18">
        <v>43209</v>
      </c>
      <c r="E208" s="1" t="s">
        <v>1148</v>
      </c>
      <c r="F208" s="21"/>
      <c r="G208" s="7">
        <v>4037.01</v>
      </c>
      <c r="H208" s="21">
        <f t="shared" si="3"/>
        <v>53406.840000000033</v>
      </c>
      <c r="I208" s="36" t="s">
        <v>379</v>
      </c>
      <c r="K208" s="29"/>
    </row>
    <row r="209" spans="1:11" x14ac:dyDescent="0.2">
      <c r="A209" s="1" t="s">
        <v>1109</v>
      </c>
      <c r="B209" s="3">
        <v>43026</v>
      </c>
      <c r="C209" s="1" t="s">
        <v>11</v>
      </c>
      <c r="D209" s="18">
        <v>42964</v>
      </c>
      <c r="E209" s="1" t="s">
        <v>1149</v>
      </c>
      <c r="F209" s="21"/>
      <c r="G209" s="7">
        <v>190.69</v>
      </c>
      <c r="H209" s="21">
        <f t="shared" si="3"/>
        <v>53216.150000000031</v>
      </c>
      <c r="I209" s="36" t="s">
        <v>380</v>
      </c>
      <c r="K209" s="29"/>
    </row>
    <row r="210" spans="1:11" x14ac:dyDescent="0.2">
      <c r="A210" s="1" t="s">
        <v>1110</v>
      </c>
      <c r="B210" s="3">
        <v>43036</v>
      </c>
      <c r="C210" s="1" t="s">
        <v>11</v>
      </c>
      <c r="D210" s="18">
        <v>43159</v>
      </c>
      <c r="E210" s="1" t="s">
        <v>1150</v>
      </c>
      <c r="F210" s="21"/>
      <c r="G210" s="7">
        <v>305.75</v>
      </c>
      <c r="H210" s="21">
        <f t="shared" si="3"/>
        <v>52910.400000000031</v>
      </c>
      <c r="I210" s="36" t="s">
        <v>381</v>
      </c>
      <c r="K210" s="29"/>
    </row>
    <row r="211" spans="1:11" x14ac:dyDescent="0.2">
      <c r="A211" s="1" t="s">
        <v>1111</v>
      </c>
      <c r="B211" s="3">
        <v>43035</v>
      </c>
      <c r="C211" s="1" t="s">
        <v>11</v>
      </c>
      <c r="D211" s="18">
        <v>43149</v>
      </c>
      <c r="E211" s="1" t="s">
        <v>1151</v>
      </c>
      <c r="F211" s="21"/>
      <c r="G211" s="7">
        <v>502.05</v>
      </c>
      <c r="H211" s="21">
        <f t="shared" si="3"/>
        <v>52408.350000000028</v>
      </c>
      <c r="I211" s="36" t="s">
        <v>382</v>
      </c>
      <c r="K211" s="29"/>
    </row>
    <row r="212" spans="1:11" x14ac:dyDescent="0.2">
      <c r="A212" s="1" t="s">
        <v>1112</v>
      </c>
      <c r="B212" s="3">
        <v>43031</v>
      </c>
      <c r="C212" s="1" t="s">
        <v>56</v>
      </c>
      <c r="D212" s="18">
        <v>43040</v>
      </c>
      <c r="E212" s="1" t="s">
        <v>1152</v>
      </c>
      <c r="F212" s="21"/>
      <c r="G212" s="7">
        <v>364.18</v>
      </c>
      <c r="H212" s="21">
        <f t="shared" si="3"/>
        <v>52044.170000000027</v>
      </c>
      <c r="I212" s="36" t="s">
        <v>383</v>
      </c>
      <c r="K212" s="29"/>
    </row>
    <row r="213" spans="1:11" x14ac:dyDescent="0.2">
      <c r="A213" s="1" t="s">
        <v>1113</v>
      </c>
      <c r="B213" s="3">
        <v>43039</v>
      </c>
      <c r="C213" s="1" t="s">
        <v>11</v>
      </c>
      <c r="D213" s="18">
        <v>43223</v>
      </c>
      <c r="E213" s="1" t="s">
        <v>1153</v>
      </c>
      <c r="F213" s="21"/>
      <c r="G213" s="7">
        <v>361.39</v>
      </c>
      <c r="H213" s="21">
        <f t="shared" si="3"/>
        <v>51682.780000000028</v>
      </c>
      <c r="I213" s="36" t="s">
        <v>384</v>
      </c>
      <c r="K213" s="29"/>
    </row>
    <row r="214" spans="1:11" x14ac:dyDescent="0.2">
      <c r="A214" s="1" t="s">
        <v>1114</v>
      </c>
      <c r="B214" s="3">
        <v>43031</v>
      </c>
      <c r="C214" s="1" t="s">
        <v>11</v>
      </c>
      <c r="D214" s="18">
        <v>43038</v>
      </c>
      <c r="E214" s="1" t="s">
        <v>1154</v>
      </c>
      <c r="F214" s="21"/>
      <c r="G214" s="7">
        <v>16481.07</v>
      </c>
      <c r="H214" s="21">
        <f t="shared" si="3"/>
        <v>35201.710000000028</v>
      </c>
      <c r="I214" s="36" t="s">
        <v>385</v>
      </c>
      <c r="K214" s="29"/>
    </row>
    <row r="215" spans="1:11" x14ac:dyDescent="0.2">
      <c r="A215" s="1" t="s">
        <v>1115</v>
      </c>
      <c r="B215" s="3">
        <v>43034</v>
      </c>
      <c r="C215" s="1" t="s">
        <v>11</v>
      </c>
      <c r="D215" s="18">
        <v>43125</v>
      </c>
      <c r="E215" s="1" t="s">
        <v>1155</v>
      </c>
      <c r="F215" s="21"/>
      <c r="G215" s="7">
        <v>1445.57</v>
      </c>
      <c r="H215" s="21">
        <f t="shared" si="3"/>
        <v>33756.140000000029</v>
      </c>
      <c r="I215" s="36" t="s">
        <v>386</v>
      </c>
      <c r="K215" s="29"/>
    </row>
    <row r="216" spans="1:11" x14ac:dyDescent="0.2">
      <c r="A216" s="1" t="s">
        <v>1116</v>
      </c>
      <c r="B216" s="3">
        <v>43032</v>
      </c>
      <c r="C216" s="1" t="s">
        <v>11</v>
      </c>
      <c r="D216" s="18">
        <v>43067</v>
      </c>
      <c r="E216" s="1" t="s">
        <v>1156</v>
      </c>
      <c r="F216" s="21"/>
      <c r="G216" s="7">
        <v>100</v>
      </c>
      <c r="H216" s="21">
        <f t="shared" si="3"/>
        <v>33656.140000000029</v>
      </c>
      <c r="K216" s="29"/>
    </row>
    <row r="217" spans="1:11" x14ac:dyDescent="0.2">
      <c r="A217" s="1" t="s">
        <v>1117</v>
      </c>
      <c r="B217" s="3">
        <v>43038</v>
      </c>
      <c r="C217" s="1" t="s">
        <v>11</v>
      </c>
      <c r="D217" s="18">
        <v>43176</v>
      </c>
      <c r="E217" s="1" t="s">
        <v>91</v>
      </c>
      <c r="F217" s="21"/>
      <c r="G217" s="7">
        <v>7400</v>
      </c>
      <c r="H217" s="21">
        <f t="shared" si="3"/>
        <v>26256.140000000029</v>
      </c>
      <c r="I217" s="36" t="s">
        <v>387</v>
      </c>
      <c r="K217" s="29"/>
    </row>
    <row r="218" spans="1:11" x14ac:dyDescent="0.2">
      <c r="A218" s="1" t="s">
        <v>1118</v>
      </c>
      <c r="B218" s="3">
        <v>43024</v>
      </c>
      <c r="C218" s="1" t="s">
        <v>11</v>
      </c>
      <c r="D218" s="18">
        <v>42913</v>
      </c>
      <c r="E218" s="1" t="s">
        <v>1157</v>
      </c>
      <c r="F218" s="21"/>
      <c r="G218" s="7">
        <v>13065.98</v>
      </c>
      <c r="H218" s="21">
        <f t="shared" si="3"/>
        <v>13190.160000000029</v>
      </c>
      <c r="I218" s="36" t="s">
        <v>388</v>
      </c>
      <c r="K218" s="29"/>
    </row>
    <row r="219" spans="1:11" x14ac:dyDescent="0.2">
      <c r="A219" s="1" t="s">
        <v>1119</v>
      </c>
      <c r="B219" s="3">
        <v>43029</v>
      </c>
      <c r="C219" s="1" t="s">
        <v>11</v>
      </c>
      <c r="D219" s="18">
        <v>43020</v>
      </c>
      <c r="E219" s="1" t="s">
        <v>1158</v>
      </c>
      <c r="F219" s="21"/>
      <c r="G219" s="7">
        <v>351.98</v>
      </c>
      <c r="H219" s="21">
        <f t="shared" si="3"/>
        <v>12838.180000000029</v>
      </c>
      <c r="I219" s="36" t="s">
        <v>389</v>
      </c>
      <c r="K219" s="29"/>
    </row>
    <row r="220" spans="1:11" x14ac:dyDescent="0.2">
      <c r="A220" s="1" t="s">
        <v>1120</v>
      </c>
      <c r="B220" s="3">
        <v>43026</v>
      </c>
      <c r="C220" s="1" t="s">
        <v>11</v>
      </c>
      <c r="D220" s="18">
        <v>42960</v>
      </c>
      <c r="E220" s="1" t="s">
        <v>447</v>
      </c>
      <c r="F220" s="21"/>
      <c r="G220" s="7">
        <v>100</v>
      </c>
      <c r="H220" s="21">
        <f t="shared" si="3"/>
        <v>12738.180000000029</v>
      </c>
      <c r="K220" s="29"/>
    </row>
    <row r="221" spans="1:11" x14ac:dyDescent="0.2">
      <c r="A221" s="1" t="s">
        <v>1121</v>
      </c>
      <c r="B221" s="3">
        <v>43029</v>
      </c>
      <c r="C221" s="1" t="s">
        <v>11</v>
      </c>
      <c r="D221" s="18">
        <v>43022</v>
      </c>
      <c r="E221" s="1" t="s">
        <v>447</v>
      </c>
      <c r="F221" s="21"/>
      <c r="G221" s="7">
        <v>100</v>
      </c>
      <c r="H221" s="21">
        <f t="shared" si="3"/>
        <v>12638.180000000029</v>
      </c>
      <c r="K221" s="29"/>
    </row>
    <row r="222" spans="1:11" x14ac:dyDescent="0.2">
      <c r="A222" s="1" t="s">
        <v>998</v>
      </c>
      <c r="B222" s="3">
        <v>43036</v>
      </c>
      <c r="C222" s="1" t="s">
        <v>11</v>
      </c>
      <c r="D222" s="18">
        <v>43164</v>
      </c>
      <c r="E222" s="1" t="s">
        <v>1159</v>
      </c>
      <c r="F222" s="21"/>
      <c r="G222" s="7">
        <v>2598.2600000000002</v>
      </c>
      <c r="H222" s="21">
        <f t="shared" si="3"/>
        <v>10039.920000000029</v>
      </c>
      <c r="I222" s="36" t="s">
        <v>390</v>
      </c>
      <c r="K222" s="29"/>
    </row>
    <row r="223" spans="1:11" x14ac:dyDescent="0.2">
      <c r="A223" s="1" t="s">
        <v>1122</v>
      </c>
      <c r="B223" s="3">
        <v>43028</v>
      </c>
      <c r="C223" s="1" t="s">
        <v>11</v>
      </c>
      <c r="D223" s="18">
        <v>43019</v>
      </c>
      <c r="E223" s="1" t="s">
        <v>1160</v>
      </c>
      <c r="F223" s="21"/>
      <c r="G223" s="7">
        <v>200</v>
      </c>
      <c r="H223" s="21">
        <f t="shared" si="3"/>
        <v>9839.9200000000292</v>
      </c>
      <c r="K223" s="29"/>
    </row>
    <row r="224" spans="1:11" x14ac:dyDescent="0.2">
      <c r="A224" s="1" t="s">
        <v>1123</v>
      </c>
      <c r="B224" s="3">
        <v>43036</v>
      </c>
      <c r="C224" s="1" t="s">
        <v>11</v>
      </c>
      <c r="D224" s="18">
        <v>43158</v>
      </c>
      <c r="E224" s="1" t="s">
        <v>1161</v>
      </c>
      <c r="F224" s="21"/>
      <c r="G224" s="7">
        <v>100</v>
      </c>
      <c r="H224" s="21">
        <f t="shared" si="3"/>
        <v>9739.9200000000292</v>
      </c>
      <c r="K224" s="29"/>
    </row>
    <row r="225" spans="1:11" x14ac:dyDescent="0.2">
      <c r="A225" s="1" t="s">
        <v>726</v>
      </c>
      <c r="B225" s="3">
        <v>43021</v>
      </c>
      <c r="C225" s="1" t="s">
        <v>11</v>
      </c>
      <c r="D225" s="18">
        <v>42893</v>
      </c>
      <c r="E225" s="1" t="s">
        <v>1162</v>
      </c>
      <c r="F225" s="21"/>
      <c r="G225" s="7">
        <v>3480</v>
      </c>
      <c r="H225" s="21">
        <f t="shared" si="3"/>
        <v>6259.9200000000292</v>
      </c>
      <c r="I225" s="36" t="s">
        <v>562</v>
      </c>
      <c r="K225" s="29"/>
    </row>
    <row r="226" spans="1:11" x14ac:dyDescent="0.2">
      <c r="A226" s="1" t="s">
        <v>37</v>
      </c>
      <c r="B226" s="3">
        <v>43036</v>
      </c>
      <c r="C226" s="1" t="s">
        <v>11</v>
      </c>
      <c r="D226" s="18">
        <v>43166</v>
      </c>
      <c r="E226" s="1" t="s">
        <v>1163</v>
      </c>
      <c r="F226" s="21"/>
      <c r="G226" s="7">
        <v>944.14</v>
      </c>
      <c r="H226" s="21">
        <f t="shared" si="3"/>
        <v>5315.7800000000288</v>
      </c>
      <c r="K226" s="29"/>
    </row>
    <row r="227" spans="1:11" x14ac:dyDescent="0.2">
      <c r="A227" s="1" t="s">
        <v>1124</v>
      </c>
      <c r="B227" s="3">
        <v>43039</v>
      </c>
      <c r="C227" s="1" t="s">
        <v>11</v>
      </c>
      <c r="D227" s="18">
        <v>43215</v>
      </c>
      <c r="E227" s="1" t="s">
        <v>1164</v>
      </c>
      <c r="F227" s="21"/>
      <c r="G227" s="7">
        <v>607.5</v>
      </c>
      <c r="H227" s="21">
        <f t="shared" si="3"/>
        <v>4708.2800000000288</v>
      </c>
      <c r="I227" s="36" t="s">
        <v>392</v>
      </c>
      <c r="K227" s="29"/>
    </row>
    <row r="228" spans="1:11" x14ac:dyDescent="0.2">
      <c r="A228" s="1" t="s">
        <v>1125</v>
      </c>
      <c r="B228" s="3">
        <v>43034</v>
      </c>
      <c r="C228" s="1" t="s">
        <v>11</v>
      </c>
      <c r="D228" s="18">
        <v>43118</v>
      </c>
      <c r="E228" s="1" t="s">
        <v>1165</v>
      </c>
      <c r="F228" s="21"/>
      <c r="G228" s="7">
        <v>1096.76</v>
      </c>
      <c r="H228" s="21">
        <f t="shared" si="3"/>
        <v>3611.5200000000286</v>
      </c>
      <c r="I228" s="36" t="s">
        <v>563</v>
      </c>
      <c r="K228" s="29"/>
    </row>
    <row r="229" spans="1:11" x14ac:dyDescent="0.2">
      <c r="A229" s="1" t="s">
        <v>1126</v>
      </c>
      <c r="B229" s="3">
        <v>43027</v>
      </c>
      <c r="C229" s="1" t="s">
        <v>11</v>
      </c>
      <c r="D229" s="18">
        <v>42994</v>
      </c>
      <c r="E229" s="1" t="s">
        <v>1166</v>
      </c>
      <c r="F229" s="21"/>
      <c r="G229" s="7">
        <v>10762.86</v>
      </c>
      <c r="H229" s="21">
        <f t="shared" si="3"/>
        <v>-7151.339999999972</v>
      </c>
      <c r="I229" s="36" t="s">
        <v>391</v>
      </c>
      <c r="K229" s="29"/>
    </row>
    <row r="230" spans="1:11" x14ac:dyDescent="0.2">
      <c r="A230" s="1" t="s">
        <v>1127</v>
      </c>
      <c r="B230" s="3">
        <v>43020</v>
      </c>
      <c r="C230" s="1" t="s">
        <v>11</v>
      </c>
      <c r="D230" s="18">
        <v>42859</v>
      </c>
      <c r="E230" s="1" t="s">
        <v>1167</v>
      </c>
      <c r="F230" s="21"/>
      <c r="G230" s="7">
        <v>1467.33</v>
      </c>
      <c r="H230" s="21">
        <f t="shared" si="3"/>
        <v>-8618.6699999999728</v>
      </c>
      <c r="I230" s="36" t="s">
        <v>393</v>
      </c>
      <c r="K230" s="29"/>
    </row>
    <row r="231" spans="1:11" x14ac:dyDescent="0.2">
      <c r="A231" s="1" t="s">
        <v>1128</v>
      </c>
      <c r="B231" s="3">
        <v>43038</v>
      </c>
      <c r="C231" s="1" t="s">
        <v>11</v>
      </c>
      <c r="D231" s="18">
        <v>43170</v>
      </c>
      <c r="E231" s="1" t="s">
        <v>1168</v>
      </c>
      <c r="F231" s="21"/>
      <c r="G231" s="7">
        <v>1864.76</v>
      </c>
      <c r="H231" s="21">
        <f t="shared" si="3"/>
        <v>-10483.429999999973</v>
      </c>
      <c r="I231" s="36" t="s">
        <v>394</v>
      </c>
      <c r="K231" s="29"/>
    </row>
    <row r="232" spans="1:11" x14ac:dyDescent="0.2">
      <c r="A232" s="1" t="s">
        <v>1129</v>
      </c>
      <c r="B232" s="3">
        <v>43039</v>
      </c>
      <c r="C232" s="1" t="s">
        <v>11</v>
      </c>
      <c r="D232" s="18">
        <v>43237</v>
      </c>
      <c r="E232" s="1" t="s">
        <v>1169</v>
      </c>
      <c r="F232" s="21"/>
      <c r="G232" s="7">
        <v>464</v>
      </c>
      <c r="H232" s="21">
        <f t="shared" si="3"/>
        <v>-10947.429999999973</v>
      </c>
      <c r="K232" s="29"/>
    </row>
    <row r="233" spans="1:11" x14ac:dyDescent="0.2">
      <c r="A233" s="1" t="s">
        <v>1130</v>
      </c>
      <c r="B233" s="3">
        <v>43035</v>
      </c>
      <c r="C233" s="1" t="s">
        <v>11</v>
      </c>
      <c r="D233" s="18">
        <v>43151</v>
      </c>
      <c r="E233" s="1" t="s">
        <v>1170</v>
      </c>
      <c r="F233" s="21"/>
      <c r="G233" s="7">
        <v>479.12</v>
      </c>
      <c r="H233" s="21">
        <f t="shared" si="3"/>
        <v>-11426.549999999974</v>
      </c>
      <c r="K233" s="29"/>
    </row>
    <row r="234" spans="1:11" x14ac:dyDescent="0.2">
      <c r="A234" s="1" t="s">
        <v>1131</v>
      </c>
      <c r="B234" s="3">
        <v>43039</v>
      </c>
      <c r="C234" s="1" t="s">
        <v>11</v>
      </c>
      <c r="D234" s="18">
        <v>43213</v>
      </c>
      <c r="E234" s="1" t="s">
        <v>1171</v>
      </c>
      <c r="F234" s="21"/>
      <c r="G234" s="7">
        <v>500</v>
      </c>
      <c r="H234" s="21">
        <f t="shared" si="3"/>
        <v>-11926.549999999974</v>
      </c>
      <c r="I234" s="36" t="s">
        <v>395</v>
      </c>
      <c r="K234" s="29"/>
    </row>
    <row r="235" spans="1:11" x14ac:dyDescent="0.2">
      <c r="A235" s="1" t="s">
        <v>1132</v>
      </c>
      <c r="B235" s="3">
        <v>43033</v>
      </c>
      <c r="C235" s="1" t="s">
        <v>11</v>
      </c>
      <c r="D235" s="18">
        <v>43098</v>
      </c>
      <c r="E235" s="1" t="s">
        <v>1172</v>
      </c>
      <c r="F235" s="21"/>
      <c r="G235" s="7">
        <v>3200</v>
      </c>
      <c r="H235" s="21">
        <f t="shared" si="3"/>
        <v>-15126.549999999974</v>
      </c>
      <c r="I235" s="36" t="s">
        <v>396</v>
      </c>
      <c r="K235" s="29"/>
    </row>
    <row r="236" spans="1:11" x14ac:dyDescent="0.2">
      <c r="A236" s="1" t="s">
        <v>1133</v>
      </c>
      <c r="B236" s="3">
        <v>43021</v>
      </c>
      <c r="C236" s="1" t="s">
        <v>11</v>
      </c>
      <c r="D236" s="18">
        <v>42883</v>
      </c>
      <c r="E236" s="1" t="s">
        <v>1173</v>
      </c>
      <c r="F236" s="21"/>
      <c r="G236" s="7">
        <v>3981.19</v>
      </c>
      <c r="H236" s="21">
        <f t="shared" si="3"/>
        <v>-19107.739999999972</v>
      </c>
      <c r="I236" s="36" t="s">
        <v>397</v>
      </c>
      <c r="K236" s="29"/>
    </row>
    <row r="237" spans="1:11" x14ac:dyDescent="0.2">
      <c r="A237" s="1" t="s">
        <v>1134</v>
      </c>
      <c r="B237" s="3">
        <v>43035</v>
      </c>
      <c r="C237" s="1" t="s">
        <v>11</v>
      </c>
      <c r="D237" s="18">
        <v>43155</v>
      </c>
      <c r="E237" s="1" t="s">
        <v>1174</v>
      </c>
      <c r="F237" s="21"/>
      <c r="G237" s="7">
        <v>3255</v>
      </c>
      <c r="H237" s="21">
        <f t="shared" si="3"/>
        <v>-22362.739999999972</v>
      </c>
      <c r="I237" s="36" t="s">
        <v>775</v>
      </c>
      <c r="K237" s="29"/>
    </row>
    <row r="238" spans="1:11" x14ac:dyDescent="0.2">
      <c r="A238" s="1" t="s">
        <v>829</v>
      </c>
      <c r="B238" s="3">
        <v>43031</v>
      </c>
      <c r="C238" s="1" t="s">
        <v>11</v>
      </c>
      <c r="D238" s="18">
        <v>43031</v>
      </c>
      <c r="E238" s="1" t="s">
        <v>1175</v>
      </c>
      <c r="F238" s="21"/>
      <c r="G238" s="7">
        <v>2284.34</v>
      </c>
      <c r="H238" s="21">
        <f t="shared" si="3"/>
        <v>-24647.079999999973</v>
      </c>
      <c r="I238" s="36" t="s">
        <v>398</v>
      </c>
      <c r="K238" s="29"/>
    </row>
    <row r="239" spans="1:11" x14ac:dyDescent="0.2">
      <c r="A239" s="1" t="s">
        <v>1135</v>
      </c>
      <c r="B239" s="3">
        <v>43018</v>
      </c>
      <c r="C239" s="1" t="s">
        <v>11</v>
      </c>
      <c r="D239" s="18">
        <v>42838</v>
      </c>
      <c r="E239" s="1" t="s">
        <v>1176</v>
      </c>
      <c r="F239" s="21"/>
      <c r="G239" s="7">
        <v>8849.2000000000007</v>
      </c>
      <c r="H239" s="21">
        <f t="shared" si="3"/>
        <v>-33496.27999999997</v>
      </c>
      <c r="I239" s="36" t="s">
        <v>400</v>
      </c>
      <c r="K239" s="29"/>
    </row>
    <row r="240" spans="1:11" x14ac:dyDescent="0.2">
      <c r="A240" s="1" t="s">
        <v>1136</v>
      </c>
      <c r="B240" s="3">
        <v>43024</v>
      </c>
      <c r="C240" s="1" t="s">
        <v>11</v>
      </c>
      <c r="D240" s="18">
        <v>42911</v>
      </c>
      <c r="E240" s="1" t="s">
        <v>1177</v>
      </c>
      <c r="F240" s="21"/>
      <c r="G240" s="7">
        <v>1621.69</v>
      </c>
      <c r="H240" s="21">
        <f t="shared" si="3"/>
        <v>-35117.969999999972</v>
      </c>
      <c r="K240" s="29"/>
    </row>
    <row r="241" spans="1:11" x14ac:dyDescent="0.2">
      <c r="A241" s="1" t="s">
        <v>1137</v>
      </c>
      <c r="B241" s="3">
        <v>43038</v>
      </c>
      <c r="C241" s="1" t="s">
        <v>11</v>
      </c>
      <c r="D241" s="18">
        <v>43182</v>
      </c>
      <c r="E241" s="1" t="s">
        <v>1177</v>
      </c>
      <c r="F241" s="21"/>
      <c r="G241" s="7">
        <v>449</v>
      </c>
      <c r="H241" s="21">
        <f t="shared" si="3"/>
        <v>-35566.969999999972</v>
      </c>
      <c r="K241" s="29"/>
    </row>
    <row r="242" spans="1:11" x14ac:dyDescent="0.2">
      <c r="A242" s="1" t="s">
        <v>1138</v>
      </c>
      <c r="B242" s="3">
        <v>43032</v>
      </c>
      <c r="C242" s="1" t="s">
        <v>11</v>
      </c>
      <c r="D242" s="18">
        <v>43084</v>
      </c>
      <c r="E242" s="1" t="s">
        <v>1178</v>
      </c>
      <c r="F242" s="21"/>
      <c r="G242" s="7">
        <v>83</v>
      </c>
      <c r="H242" s="21">
        <f t="shared" si="3"/>
        <v>-35649.969999999972</v>
      </c>
      <c r="K242" s="29"/>
    </row>
    <row r="243" spans="1:11" x14ac:dyDescent="0.2">
      <c r="A243" s="1" t="s">
        <v>1139</v>
      </c>
      <c r="B243" s="3">
        <v>43039</v>
      </c>
      <c r="C243" s="1" t="s">
        <v>11</v>
      </c>
      <c r="D243" s="18">
        <v>43206</v>
      </c>
      <c r="E243" s="1" t="s">
        <v>1179</v>
      </c>
      <c r="F243" s="21"/>
      <c r="G243" s="7">
        <v>2434</v>
      </c>
      <c r="H243" s="21">
        <f t="shared" si="3"/>
        <v>-38083.969999999972</v>
      </c>
      <c r="I243" s="36" t="s">
        <v>564</v>
      </c>
      <c r="K243" s="29"/>
    </row>
    <row r="244" spans="1:11" x14ac:dyDescent="0.2">
      <c r="A244" s="1" t="s">
        <v>1140</v>
      </c>
      <c r="B244" s="3">
        <v>43011</v>
      </c>
      <c r="C244" s="1" t="s">
        <v>11</v>
      </c>
      <c r="D244" s="18">
        <v>42711</v>
      </c>
      <c r="E244" s="1" t="s">
        <v>336</v>
      </c>
      <c r="F244" s="21"/>
      <c r="G244" s="7">
        <v>522</v>
      </c>
      <c r="H244" s="21">
        <f t="shared" si="3"/>
        <v>-38605.969999999972</v>
      </c>
      <c r="K244" s="29"/>
    </row>
    <row r="245" spans="1:11" x14ac:dyDescent="0.2">
      <c r="A245" s="1" t="s">
        <v>1141</v>
      </c>
      <c r="B245" s="3">
        <v>43013</v>
      </c>
      <c r="C245" s="1" t="s">
        <v>11</v>
      </c>
      <c r="D245" s="18">
        <v>42747</v>
      </c>
      <c r="E245" s="1" t="s">
        <v>1180</v>
      </c>
      <c r="F245" s="21"/>
      <c r="G245" s="7">
        <v>253.27</v>
      </c>
      <c r="H245" s="21">
        <f t="shared" si="3"/>
        <v>-38859.239999999969</v>
      </c>
      <c r="K245" s="29"/>
    </row>
    <row r="246" spans="1:11" x14ac:dyDescent="0.2">
      <c r="A246" s="1" t="s">
        <v>438</v>
      </c>
      <c r="B246" s="3">
        <v>43038</v>
      </c>
      <c r="C246" s="1" t="s">
        <v>11</v>
      </c>
      <c r="D246" s="18">
        <v>43194</v>
      </c>
      <c r="E246" s="1" t="s">
        <v>1181</v>
      </c>
      <c r="F246" s="21"/>
      <c r="G246" s="7">
        <v>6704.56</v>
      </c>
      <c r="H246" s="21">
        <f t="shared" si="3"/>
        <v>-45563.799999999967</v>
      </c>
      <c r="I246" s="36" t="s">
        <v>774</v>
      </c>
      <c r="K246" s="29"/>
    </row>
    <row r="247" spans="1:11" x14ac:dyDescent="0.2">
      <c r="A247" s="1" t="s">
        <v>661</v>
      </c>
      <c r="B247" s="3">
        <v>43034</v>
      </c>
      <c r="C247" s="1" t="s">
        <v>11</v>
      </c>
      <c r="D247" s="18">
        <v>43121</v>
      </c>
      <c r="E247" s="1" t="s">
        <v>1182</v>
      </c>
      <c r="F247" s="21"/>
      <c r="G247" s="7">
        <v>230.52</v>
      </c>
      <c r="H247" s="21">
        <f t="shared" si="3"/>
        <v>-45794.319999999963</v>
      </c>
      <c r="I247" s="36" t="s">
        <v>399</v>
      </c>
      <c r="K247" s="29"/>
    </row>
    <row r="248" spans="1:11" x14ac:dyDescent="0.2">
      <c r="A248" s="1" t="s">
        <v>1142</v>
      </c>
      <c r="B248" s="3">
        <v>43038</v>
      </c>
      <c r="C248" s="1" t="s">
        <v>11</v>
      </c>
      <c r="D248" s="18">
        <v>43177</v>
      </c>
      <c r="E248" s="1" t="s">
        <v>1183</v>
      </c>
      <c r="F248" s="21"/>
      <c r="G248" s="7">
        <v>2167.48</v>
      </c>
      <c r="H248" s="21">
        <f t="shared" si="3"/>
        <v>-47961.799999999967</v>
      </c>
      <c r="I248" s="36" t="s">
        <v>476</v>
      </c>
      <c r="K248" s="29"/>
    </row>
    <row r="249" spans="1:11" x14ac:dyDescent="0.2">
      <c r="A249" s="1" t="s">
        <v>1143</v>
      </c>
      <c r="B249" s="3">
        <v>43026</v>
      </c>
      <c r="C249" s="1" t="s">
        <v>11</v>
      </c>
      <c r="D249" s="18">
        <v>42959</v>
      </c>
      <c r="E249" s="1" t="s">
        <v>1184</v>
      </c>
      <c r="F249" s="21"/>
      <c r="G249" s="7">
        <v>3500</v>
      </c>
      <c r="H249" s="21">
        <f t="shared" si="3"/>
        <v>-51461.799999999967</v>
      </c>
      <c r="I249" s="36" t="s">
        <v>477</v>
      </c>
      <c r="K249" s="29"/>
    </row>
    <row r="250" spans="1:11" x14ac:dyDescent="0.2">
      <c r="A250" s="29" t="s">
        <v>1248</v>
      </c>
      <c r="B250" s="63">
        <v>42921</v>
      </c>
      <c r="C250" s="29" t="s">
        <v>11</v>
      </c>
      <c r="D250" s="35">
        <v>41000</v>
      </c>
      <c r="E250" s="29" t="s">
        <v>536</v>
      </c>
      <c r="F250" s="21"/>
      <c r="G250" s="64">
        <v>3200</v>
      </c>
      <c r="H250" s="21">
        <f t="shared" si="3"/>
        <v>-54661.799999999967</v>
      </c>
      <c r="K250" s="29"/>
    </row>
    <row r="251" spans="1:11" x14ac:dyDescent="0.2">
      <c r="A251" s="1"/>
      <c r="B251" s="3"/>
      <c r="C251" s="1"/>
      <c r="D251" s="18"/>
      <c r="E251" s="1"/>
      <c r="F251" s="21"/>
      <c r="G251" s="7"/>
      <c r="H251" s="21"/>
      <c r="K251" s="29"/>
    </row>
    <row r="252" spans="1:11" x14ac:dyDescent="0.2">
      <c r="B252" s="13"/>
      <c r="F252" s="15" t="s">
        <v>374</v>
      </c>
      <c r="H252" s="16">
        <f>+H250</f>
        <v>-54661.799999999967</v>
      </c>
      <c r="K252" s="29"/>
    </row>
    <row r="253" spans="1:11" x14ac:dyDescent="0.2">
      <c r="B253" s="13"/>
      <c r="F253" s="15" t="s">
        <v>375</v>
      </c>
      <c r="H253" s="25">
        <v>-69353.839999999967</v>
      </c>
      <c r="K253" s="29"/>
    </row>
    <row r="254" spans="1:11" x14ac:dyDescent="0.2">
      <c r="B254" s="13"/>
      <c r="F254" s="15" t="s">
        <v>376</v>
      </c>
      <c r="H254" s="8">
        <f>+H252-H253</f>
        <v>14692.04</v>
      </c>
      <c r="K254" s="29"/>
    </row>
    <row r="255" spans="1:11" x14ac:dyDescent="0.2">
      <c r="B255" s="13"/>
      <c r="K255" s="29"/>
    </row>
    <row r="256" spans="1:11" x14ac:dyDescent="0.2">
      <c r="B256" s="13"/>
      <c r="D256" s="29"/>
      <c r="F256" s="29"/>
      <c r="G256" s="29"/>
      <c r="H256" s="29"/>
      <c r="I256" s="29"/>
      <c r="K256" s="29"/>
    </row>
    <row r="257" spans="2:11" x14ac:dyDescent="0.2">
      <c r="B257" s="13"/>
      <c r="D257" s="29"/>
      <c r="F257" s="29"/>
      <c r="G257" s="29"/>
      <c r="H257" s="29"/>
      <c r="I257" s="29"/>
      <c r="K257" s="29"/>
    </row>
    <row r="258" spans="2:11" x14ac:dyDescent="0.2">
      <c r="B258" s="13"/>
      <c r="D258" s="29"/>
      <c r="F258" s="29"/>
      <c r="G258" s="29"/>
      <c r="H258" s="29"/>
      <c r="I258" s="29"/>
      <c r="K258" s="29"/>
    </row>
    <row r="259" spans="2:11" x14ac:dyDescent="0.2">
      <c r="B259" s="13"/>
      <c r="D259" s="29"/>
      <c r="F259" s="29"/>
      <c r="G259" s="29"/>
      <c r="H259" s="29"/>
      <c r="I259" s="29"/>
      <c r="K259" s="29"/>
    </row>
    <row r="260" spans="2:11" x14ac:dyDescent="0.2">
      <c r="B260" s="13"/>
      <c r="D260" s="29"/>
      <c r="F260" s="29"/>
      <c r="G260" s="29"/>
      <c r="H260" s="29"/>
      <c r="I260" s="29"/>
      <c r="K260" s="29"/>
    </row>
    <row r="261" spans="2:11" x14ac:dyDescent="0.2">
      <c r="B261" s="13"/>
      <c r="D261" s="29"/>
      <c r="F261" s="29"/>
      <c r="G261" s="29"/>
      <c r="H261" s="29"/>
      <c r="I261" s="29"/>
      <c r="K261" s="29"/>
    </row>
    <row r="262" spans="2:11" x14ac:dyDescent="0.2">
      <c r="B262" s="13"/>
      <c r="D262" s="29"/>
      <c r="F262" s="29"/>
      <c r="G262" s="29"/>
      <c r="H262" s="29"/>
      <c r="I262" s="29"/>
      <c r="K262" s="29"/>
    </row>
    <row r="263" spans="2:11" x14ac:dyDescent="0.2">
      <c r="B263" s="13"/>
      <c r="D263" s="29"/>
      <c r="F263" s="29"/>
      <c r="G263" s="29"/>
      <c r="H263" s="29"/>
      <c r="I263" s="29"/>
      <c r="K263" s="29"/>
    </row>
    <row r="264" spans="2:11" x14ac:dyDescent="0.2">
      <c r="B264" s="13"/>
      <c r="D264" s="29"/>
      <c r="F264" s="29"/>
      <c r="G264" s="29"/>
      <c r="H264" s="29"/>
      <c r="I264" s="29"/>
      <c r="K264" s="29"/>
    </row>
    <row r="265" spans="2:11" x14ac:dyDescent="0.2">
      <c r="B265" s="13"/>
      <c r="D265" s="29"/>
      <c r="F265" s="29"/>
      <c r="G265" s="29"/>
      <c r="H265" s="29"/>
      <c r="I265" s="29"/>
      <c r="K265" s="29"/>
    </row>
    <row r="266" spans="2:11" x14ac:dyDescent="0.2">
      <c r="B266" s="13"/>
      <c r="D266" s="29"/>
      <c r="F266" s="29"/>
      <c r="G266" s="29"/>
      <c r="H266" s="29"/>
      <c r="I266" s="29"/>
      <c r="K266" s="29"/>
    </row>
    <row r="267" spans="2:11" x14ac:dyDescent="0.2">
      <c r="B267" s="13"/>
      <c r="D267" s="29"/>
      <c r="F267" s="29"/>
      <c r="G267" s="29"/>
      <c r="H267" s="29"/>
      <c r="I267" s="29"/>
      <c r="K267" s="29"/>
    </row>
    <row r="268" spans="2:11" x14ac:dyDescent="0.2">
      <c r="B268" s="13"/>
      <c r="D268" s="29"/>
      <c r="F268" s="29"/>
      <c r="G268" s="29"/>
      <c r="H268" s="29"/>
      <c r="I268" s="29"/>
      <c r="K268" s="29"/>
    </row>
    <row r="269" spans="2:11" x14ac:dyDescent="0.2">
      <c r="B269" s="13"/>
      <c r="D269" s="29"/>
      <c r="F269" s="29"/>
      <c r="G269" s="29"/>
      <c r="H269" s="29"/>
      <c r="I269" s="29"/>
      <c r="K269" s="29"/>
    </row>
    <row r="270" spans="2:11" x14ac:dyDescent="0.2">
      <c r="B270" s="13"/>
      <c r="D270" s="29"/>
      <c r="F270" s="29"/>
      <c r="G270" s="29"/>
      <c r="H270" s="29"/>
      <c r="I270" s="29"/>
      <c r="K270" s="29"/>
    </row>
    <row r="271" spans="2:11" x14ac:dyDescent="0.2">
      <c r="B271" s="13"/>
      <c r="D271" s="29"/>
      <c r="F271" s="29"/>
      <c r="G271" s="29"/>
      <c r="H271" s="29"/>
      <c r="I271" s="29"/>
      <c r="K271" s="29"/>
    </row>
    <row r="272" spans="2:11" x14ac:dyDescent="0.2">
      <c r="B272" s="13"/>
      <c r="D272" s="29"/>
      <c r="F272" s="29"/>
      <c r="G272" s="29"/>
      <c r="H272" s="29"/>
      <c r="I272" s="29"/>
      <c r="K272" s="29"/>
    </row>
    <row r="273" spans="2:11" x14ac:dyDescent="0.2">
      <c r="B273" s="13"/>
      <c r="D273" s="29"/>
      <c r="F273" s="29"/>
      <c r="G273" s="29"/>
      <c r="H273" s="29"/>
      <c r="I273" s="29"/>
      <c r="K273" s="29"/>
    </row>
    <row r="274" spans="2:11" x14ac:dyDescent="0.2">
      <c r="B274" s="13"/>
      <c r="D274" s="29"/>
      <c r="F274" s="29"/>
      <c r="G274" s="29"/>
      <c r="H274" s="29"/>
      <c r="I274" s="29"/>
      <c r="K274" s="29"/>
    </row>
    <row r="275" spans="2:11" x14ac:dyDescent="0.2">
      <c r="B275" s="13"/>
      <c r="D275" s="29"/>
      <c r="F275" s="29"/>
      <c r="G275" s="29"/>
      <c r="H275" s="29"/>
      <c r="I275" s="29"/>
      <c r="K275" s="29"/>
    </row>
    <row r="276" spans="2:11" x14ac:dyDescent="0.2">
      <c r="B276" s="13"/>
      <c r="D276" s="29"/>
      <c r="F276" s="29"/>
      <c r="G276" s="29"/>
      <c r="H276" s="29"/>
      <c r="I276" s="29"/>
      <c r="K276" s="29"/>
    </row>
    <row r="277" spans="2:11" x14ac:dyDescent="0.2">
      <c r="B277" s="13"/>
      <c r="D277" s="29"/>
      <c r="F277" s="29"/>
      <c r="G277" s="29"/>
      <c r="H277" s="29"/>
      <c r="I277" s="29"/>
      <c r="K277" s="29"/>
    </row>
    <row r="278" spans="2:11" x14ac:dyDescent="0.2">
      <c r="B278" s="13"/>
      <c r="D278" s="29"/>
      <c r="F278" s="29"/>
      <c r="G278" s="29"/>
      <c r="H278" s="29"/>
      <c r="I278" s="29"/>
      <c r="K278" s="29"/>
    </row>
    <row r="279" spans="2:11" x14ac:dyDescent="0.2">
      <c r="B279" s="13"/>
      <c r="D279" s="29"/>
      <c r="F279" s="29"/>
      <c r="G279" s="29"/>
      <c r="H279" s="29"/>
      <c r="I279" s="29"/>
      <c r="K279" s="29"/>
    </row>
    <row r="280" spans="2:11" x14ac:dyDescent="0.2">
      <c r="B280" s="13"/>
      <c r="D280" s="29"/>
      <c r="F280" s="29"/>
      <c r="G280" s="29"/>
      <c r="H280" s="29"/>
      <c r="I280" s="29"/>
      <c r="K280" s="29"/>
    </row>
    <row r="281" spans="2:11" x14ac:dyDescent="0.2">
      <c r="B281" s="13"/>
      <c r="D281" s="29"/>
      <c r="F281" s="29"/>
      <c r="G281" s="29"/>
      <c r="H281" s="29"/>
      <c r="I281" s="29"/>
      <c r="K281" s="29"/>
    </row>
    <row r="282" spans="2:11" x14ac:dyDescent="0.2">
      <c r="B282" s="13"/>
      <c r="D282" s="29"/>
      <c r="F282" s="29"/>
      <c r="G282" s="29"/>
      <c r="H282" s="29"/>
      <c r="I282" s="29"/>
      <c r="K282" s="29"/>
    </row>
    <row r="283" spans="2:11" x14ac:dyDescent="0.2">
      <c r="B283" s="13"/>
      <c r="D283" s="29"/>
      <c r="F283" s="29"/>
      <c r="G283" s="29"/>
      <c r="H283" s="29"/>
      <c r="I283" s="29"/>
      <c r="K283" s="29"/>
    </row>
    <row r="284" spans="2:11" x14ac:dyDescent="0.2">
      <c r="B284" s="13"/>
      <c r="D284" s="29"/>
      <c r="F284" s="29"/>
      <c r="G284" s="29"/>
      <c r="H284" s="29"/>
      <c r="I284" s="29"/>
      <c r="K284" s="29"/>
    </row>
    <row r="285" spans="2:11" x14ac:dyDescent="0.2">
      <c r="B285" s="13"/>
      <c r="D285" s="29"/>
      <c r="F285" s="29"/>
      <c r="G285" s="29"/>
      <c r="H285" s="29"/>
      <c r="I285" s="29"/>
      <c r="K285" s="29"/>
    </row>
    <row r="286" spans="2:11" x14ac:dyDescent="0.2">
      <c r="B286" s="13"/>
      <c r="D286" s="29"/>
      <c r="F286" s="29"/>
      <c r="G286" s="29"/>
      <c r="H286" s="29"/>
      <c r="I286" s="29"/>
      <c r="K286" s="29"/>
    </row>
    <row r="287" spans="2:11" x14ac:dyDescent="0.2">
      <c r="B287" s="13"/>
      <c r="D287" s="29"/>
      <c r="F287" s="29"/>
      <c r="G287" s="29"/>
      <c r="H287" s="29"/>
      <c r="I287" s="29"/>
      <c r="K287" s="29"/>
    </row>
    <row r="288" spans="2:11" x14ac:dyDescent="0.2">
      <c r="B288" s="13"/>
      <c r="D288" s="29"/>
      <c r="F288" s="29"/>
      <c r="G288" s="29"/>
      <c r="H288" s="29"/>
      <c r="I288" s="29"/>
      <c r="K288" s="29"/>
    </row>
    <row r="289" spans="2:11" x14ac:dyDescent="0.2">
      <c r="B289" s="13"/>
      <c r="D289" s="29"/>
      <c r="F289" s="29"/>
      <c r="G289" s="29"/>
      <c r="H289" s="29"/>
      <c r="I289" s="29"/>
      <c r="K289" s="29"/>
    </row>
    <row r="290" spans="2:11" x14ac:dyDescent="0.2">
      <c r="B290" s="13"/>
      <c r="D290" s="29"/>
      <c r="F290" s="29"/>
      <c r="G290" s="29"/>
      <c r="H290" s="29"/>
      <c r="I290" s="29"/>
      <c r="K290" s="29"/>
    </row>
    <row r="291" spans="2:11" x14ac:dyDescent="0.2">
      <c r="B291" s="13"/>
      <c r="D291" s="29"/>
      <c r="F291" s="29"/>
      <c r="G291" s="29"/>
      <c r="H291" s="29"/>
      <c r="I291" s="29"/>
      <c r="K291" s="29"/>
    </row>
    <row r="292" spans="2:11" x14ac:dyDescent="0.2">
      <c r="B292" s="13"/>
      <c r="D292" s="29"/>
      <c r="F292" s="29"/>
      <c r="G292" s="29"/>
      <c r="H292" s="29"/>
      <c r="I292" s="29"/>
      <c r="K292" s="29"/>
    </row>
    <row r="293" spans="2:11" x14ac:dyDescent="0.2">
      <c r="B293" s="13"/>
      <c r="D293" s="29"/>
      <c r="F293" s="29"/>
      <c r="G293" s="29"/>
      <c r="H293" s="29"/>
      <c r="I293" s="29"/>
      <c r="K293" s="29"/>
    </row>
    <row r="294" spans="2:11" x14ac:dyDescent="0.2">
      <c r="B294" s="13"/>
      <c r="D294" s="29"/>
      <c r="F294" s="29"/>
      <c r="G294" s="29"/>
      <c r="H294" s="29"/>
      <c r="I294" s="29"/>
      <c r="K294" s="29"/>
    </row>
    <row r="295" spans="2:11" x14ac:dyDescent="0.2">
      <c r="B295" s="13"/>
      <c r="D295" s="29"/>
      <c r="F295" s="29"/>
      <c r="G295" s="29"/>
      <c r="H295" s="29"/>
      <c r="I295" s="29"/>
      <c r="K295" s="29"/>
    </row>
    <row r="296" spans="2:11" x14ac:dyDescent="0.2">
      <c r="B296" s="13"/>
      <c r="D296" s="29"/>
      <c r="F296" s="29"/>
      <c r="G296" s="29"/>
      <c r="H296" s="29"/>
      <c r="I296" s="29"/>
      <c r="K296" s="29"/>
    </row>
    <row r="297" spans="2:11" x14ac:dyDescent="0.2">
      <c r="B297" s="13"/>
      <c r="D297" s="29"/>
      <c r="F297" s="29"/>
      <c r="G297" s="29"/>
      <c r="H297" s="29"/>
      <c r="I297" s="29"/>
      <c r="K297" s="29"/>
    </row>
    <row r="298" spans="2:11" x14ac:dyDescent="0.2">
      <c r="B298" s="13"/>
      <c r="D298" s="29"/>
      <c r="F298" s="29"/>
      <c r="G298" s="29"/>
      <c r="H298" s="29"/>
      <c r="I298" s="29"/>
      <c r="K298" s="29"/>
    </row>
    <row r="299" spans="2:11" x14ac:dyDescent="0.2">
      <c r="B299" s="13"/>
      <c r="D299" s="29"/>
      <c r="F299" s="29"/>
      <c r="G299" s="29"/>
      <c r="H299" s="29"/>
      <c r="I299" s="29"/>
      <c r="K299" s="29"/>
    </row>
    <row r="300" spans="2:11" x14ac:dyDescent="0.2">
      <c r="B300" s="13"/>
      <c r="D300" s="29"/>
      <c r="F300" s="29"/>
      <c r="G300" s="29"/>
      <c r="H300" s="29"/>
      <c r="I300" s="29"/>
      <c r="K300" s="29"/>
    </row>
    <row r="301" spans="2:11" x14ac:dyDescent="0.2">
      <c r="B301" s="13"/>
      <c r="D301" s="29"/>
      <c r="F301" s="29"/>
      <c r="G301" s="29"/>
      <c r="H301" s="29"/>
      <c r="I301" s="29"/>
      <c r="K301" s="29"/>
    </row>
    <row r="302" spans="2:11" x14ac:dyDescent="0.2">
      <c r="B302" s="13"/>
      <c r="D302" s="29"/>
      <c r="F302" s="29"/>
      <c r="G302" s="29"/>
      <c r="H302" s="29"/>
      <c r="I302" s="29"/>
      <c r="K302" s="29"/>
    </row>
    <row r="303" spans="2:11" x14ac:dyDescent="0.2">
      <c r="B303" s="13"/>
      <c r="D303" s="29"/>
      <c r="F303" s="29"/>
      <c r="G303" s="29"/>
      <c r="H303" s="29"/>
      <c r="I303" s="29"/>
      <c r="K303" s="29"/>
    </row>
    <row r="304" spans="2:11" x14ac:dyDescent="0.2">
      <c r="B304" s="13"/>
      <c r="D304" s="29"/>
      <c r="F304" s="29"/>
      <c r="G304" s="29"/>
      <c r="H304" s="29"/>
      <c r="I304" s="29"/>
      <c r="K304" s="29"/>
    </row>
    <row r="305" spans="2:11" x14ac:dyDescent="0.2">
      <c r="B305" s="13"/>
      <c r="D305" s="29"/>
      <c r="F305" s="29"/>
      <c r="G305" s="29"/>
      <c r="H305" s="29"/>
      <c r="I305" s="29"/>
      <c r="K305" s="29"/>
    </row>
    <row r="306" spans="2:11" x14ac:dyDescent="0.2">
      <c r="B306" s="13"/>
      <c r="D306" s="29"/>
      <c r="F306" s="29"/>
      <c r="G306" s="29"/>
      <c r="H306" s="29"/>
      <c r="I306" s="29"/>
      <c r="K306" s="29"/>
    </row>
    <row r="307" spans="2:11" x14ac:dyDescent="0.2">
      <c r="B307" s="13"/>
      <c r="D307" s="29"/>
      <c r="F307" s="29"/>
      <c r="G307" s="29"/>
      <c r="H307" s="29"/>
      <c r="I307" s="29"/>
      <c r="K307" s="29"/>
    </row>
    <row r="308" spans="2:11" x14ac:dyDescent="0.2">
      <c r="B308" s="13"/>
      <c r="D308" s="29"/>
      <c r="F308" s="29"/>
      <c r="G308" s="29"/>
      <c r="H308" s="29"/>
      <c r="I308" s="29"/>
      <c r="K308" s="29"/>
    </row>
    <row r="309" spans="2:11" x14ac:dyDescent="0.2">
      <c r="B309" s="13"/>
      <c r="D309" s="29"/>
      <c r="F309" s="29"/>
      <c r="G309" s="29"/>
      <c r="H309" s="29"/>
      <c r="I309" s="29"/>
      <c r="K309" s="29"/>
    </row>
    <row r="310" spans="2:11" x14ac:dyDescent="0.2">
      <c r="B310" s="13"/>
      <c r="D310" s="29"/>
      <c r="F310" s="29"/>
      <c r="G310" s="29"/>
      <c r="H310" s="29"/>
      <c r="I310" s="29"/>
      <c r="K310" s="29"/>
    </row>
    <row r="311" spans="2:11" x14ac:dyDescent="0.2">
      <c r="B311" s="13"/>
      <c r="D311" s="29"/>
      <c r="F311" s="29"/>
      <c r="G311" s="29"/>
      <c r="H311" s="29"/>
      <c r="I311" s="29"/>
      <c r="K311" s="29"/>
    </row>
    <row r="312" spans="2:11" x14ac:dyDescent="0.2">
      <c r="B312" s="13"/>
      <c r="D312" s="29"/>
      <c r="F312" s="29"/>
      <c r="G312" s="29"/>
      <c r="H312" s="29"/>
      <c r="I312" s="29"/>
      <c r="K312" s="29"/>
    </row>
    <row r="313" spans="2:11" x14ac:dyDescent="0.2">
      <c r="B313" s="13"/>
      <c r="D313" s="29"/>
      <c r="F313" s="29"/>
      <c r="G313" s="29"/>
      <c r="H313" s="29"/>
      <c r="I313" s="29"/>
      <c r="K313" s="29"/>
    </row>
    <row r="314" spans="2:11" x14ac:dyDescent="0.2">
      <c r="B314" s="13"/>
      <c r="D314" s="29"/>
      <c r="F314" s="29"/>
      <c r="G314" s="29"/>
      <c r="H314" s="29"/>
      <c r="I314" s="29"/>
      <c r="K314" s="29"/>
    </row>
    <row r="315" spans="2:11" x14ac:dyDescent="0.2">
      <c r="B315" s="13"/>
      <c r="D315" s="29"/>
      <c r="F315" s="29"/>
      <c r="G315" s="29"/>
      <c r="H315" s="29"/>
      <c r="I315" s="29"/>
      <c r="K315" s="29"/>
    </row>
    <row r="316" spans="2:11" x14ac:dyDescent="0.2">
      <c r="B316" s="13"/>
      <c r="D316" s="29"/>
      <c r="F316" s="29"/>
      <c r="G316" s="29"/>
      <c r="H316" s="29"/>
      <c r="I316" s="29"/>
      <c r="K316" s="29"/>
    </row>
    <row r="317" spans="2:11" x14ac:dyDescent="0.2">
      <c r="B317" s="13"/>
      <c r="D317" s="29"/>
      <c r="F317" s="29"/>
      <c r="G317" s="29"/>
      <c r="H317" s="29"/>
      <c r="I317" s="29"/>
      <c r="K317" s="29"/>
    </row>
    <row r="318" spans="2:11" x14ac:dyDescent="0.2">
      <c r="B318" s="13"/>
      <c r="D318" s="29"/>
      <c r="F318" s="29"/>
      <c r="G318" s="29"/>
      <c r="H318" s="29"/>
      <c r="I318" s="29"/>
      <c r="K318" s="29"/>
    </row>
    <row r="319" spans="2:11" x14ac:dyDescent="0.2">
      <c r="B319" s="13"/>
      <c r="D319" s="29"/>
      <c r="F319" s="29"/>
      <c r="G319" s="29"/>
      <c r="H319" s="29"/>
      <c r="I319" s="29"/>
      <c r="K319" s="29"/>
    </row>
    <row r="320" spans="2:11" x14ac:dyDescent="0.2">
      <c r="B320" s="13"/>
      <c r="D320" s="29"/>
      <c r="F320" s="29"/>
      <c r="G320" s="29"/>
      <c r="H320" s="29"/>
      <c r="I320" s="29"/>
      <c r="K320" s="29"/>
    </row>
    <row r="321" spans="2:11" x14ac:dyDescent="0.2">
      <c r="B321" s="13"/>
      <c r="D321" s="29"/>
      <c r="F321" s="29"/>
      <c r="G321" s="29"/>
      <c r="H321" s="29"/>
      <c r="I321" s="29"/>
      <c r="K321" s="29"/>
    </row>
    <row r="322" spans="2:11" x14ac:dyDescent="0.2">
      <c r="B322" s="13"/>
      <c r="D322" s="29"/>
      <c r="F322" s="29"/>
      <c r="G322" s="29"/>
      <c r="H322" s="29"/>
      <c r="I322" s="29"/>
      <c r="K322" s="29"/>
    </row>
    <row r="323" spans="2:11" x14ac:dyDescent="0.2">
      <c r="B323" s="13"/>
      <c r="D323" s="29"/>
      <c r="F323" s="29"/>
      <c r="G323" s="29"/>
      <c r="H323" s="29"/>
      <c r="I323" s="29"/>
      <c r="K323" s="29"/>
    </row>
    <row r="324" spans="2:11" x14ac:dyDescent="0.2">
      <c r="B324" s="13"/>
      <c r="D324" s="29"/>
      <c r="F324" s="29"/>
      <c r="G324" s="29"/>
      <c r="H324" s="29"/>
      <c r="I324" s="29"/>
      <c r="K324" s="29"/>
    </row>
    <row r="325" spans="2:11" x14ac:dyDescent="0.2">
      <c r="B325" s="13"/>
      <c r="D325" s="29"/>
      <c r="F325" s="29"/>
      <c r="G325" s="29"/>
      <c r="H325" s="29"/>
      <c r="I325" s="29"/>
      <c r="K325" s="29"/>
    </row>
    <row r="326" spans="2:11" x14ac:dyDescent="0.2">
      <c r="B326" s="13"/>
      <c r="D326" s="29"/>
      <c r="F326" s="29"/>
      <c r="G326" s="29"/>
      <c r="H326" s="29"/>
      <c r="I326" s="29"/>
      <c r="K326" s="29"/>
    </row>
    <row r="327" spans="2:11" x14ac:dyDescent="0.2">
      <c r="B327" s="13"/>
      <c r="D327" s="29"/>
      <c r="F327" s="29"/>
      <c r="G327" s="29"/>
      <c r="H327" s="29"/>
      <c r="I327" s="29"/>
      <c r="K327" s="29"/>
    </row>
    <row r="328" spans="2:11" x14ac:dyDescent="0.2">
      <c r="B328" s="13"/>
      <c r="D328" s="29"/>
      <c r="F328" s="29"/>
      <c r="G328" s="29"/>
      <c r="H328" s="29"/>
      <c r="I328" s="29"/>
      <c r="K328" s="29"/>
    </row>
    <row r="329" spans="2:11" x14ac:dyDescent="0.2">
      <c r="B329" s="13"/>
      <c r="D329" s="29"/>
      <c r="F329" s="29"/>
      <c r="G329" s="29"/>
      <c r="H329" s="29"/>
      <c r="I329" s="29"/>
      <c r="K329" s="29"/>
    </row>
    <row r="330" spans="2:11" x14ac:dyDescent="0.2">
      <c r="B330" s="13"/>
      <c r="D330" s="29"/>
      <c r="F330" s="29"/>
      <c r="G330" s="29"/>
      <c r="H330" s="29"/>
      <c r="I330" s="29"/>
      <c r="K330" s="29"/>
    </row>
    <row r="331" spans="2:11" x14ac:dyDescent="0.2">
      <c r="B331" s="13"/>
      <c r="D331" s="29"/>
      <c r="F331" s="29"/>
      <c r="G331" s="29"/>
      <c r="H331" s="29"/>
      <c r="I331" s="29"/>
      <c r="K331" s="29"/>
    </row>
    <row r="332" spans="2:11" x14ac:dyDescent="0.2">
      <c r="B332" s="13"/>
      <c r="D332" s="29"/>
      <c r="F332" s="29"/>
      <c r="G332" s="29"/>
      <c r="H332" s="29"/>
      <c r="I332" s="29"/>
      <c r="K332" s="29"/>
    </row>
    <row r="333" spans="2:11" x14ac:dyDescent="0.2">
      <c r="B333" s="13"/>
      <c r="D333" s="29"/>
      <c r="F333" s="29"/>
      <c r="G333" s="29"/>
      <c r="H333" s="29"/>
      <c r="I333" s="29"/>
      <c r="K333" s="29"/>
    </row>
    <row r="334" spans="2:11" x14ac:dyDescent="0.2">
      <c r="B334" s="13"/>
      <c r="D334" s="29"/>
      <c r="F334" s="29"/>
      <c r="G334" s="29"/>
      <c r="H334" s="29"/>
      <c r="I334" s="29"/>
      <c r="K334" s="29"/>
    </row>
    <row r="335" spans="2:11" x14ac:dyDescent="0.2">
      <c r="B335" s="13"/>
      <c r="D335" s="29"/>
      <c r="F335" s="29"/>
      <c r="G335" s="29"/>
      <c r="H335" s="29"/>
      <c r="I335" s="29"/>
      <c r="K335" s="29"/>
    </row>
    <row r="336" spans="2:11" x14ac:dyDescent="0.2">
      <c r="B336" s="13"/>
      <c r="D336" s="29"/>
      <c r="F336" s="29"/>
      <c r="G336" s="29"/>
      <c r="H336" s="29"/>
      <c r="I336" s="29"/>
      <c r="K336" s="29"/>
    </row>
    <row r="337" spans="2:11" x14ac:dyDescent="0.2">
      <c r="B337" s="13"/>
      <c r="D337" s="29"/>
      <c r="F337" s="29"/>
      <c r="G337" s="29"/>
      <c r="H337" s="29"/>
      <c r="I337" s="29"/>
      <c r="K337" s="29"/>
    </row>
    <row r="338" spans="2:11" x14ac:dyDescent="0.2">
      <c r="B338" s="13"/>
      <c r="D338" s="29"/>
      <c r="F338" s="29"/>
      <c r="G338" s="29"/>
      <c r="H338" s="29"/>
      <c r="I338" s="29"/>
      <c r="K338" s="29"/>
    </row>
    <row r="339" spans="2:11" x14ac:dyDescent="0.2">
      <c r="B339" s="13"/>
      <c r="D339" s="29"/>
      <c r="F339" s="29"/>
      <c r="G339" s="29"/>
      <c r="H339" s="29"/>
      <c r="I339" s="29"/>
      <c r="K339" s="29"/>
    </row>
    <row r="340" spans="2:11" x14ac:dyDescent="0.2">
      <c r="B340" s="13"/>
      <c r="D340" s="29"/>
      <c r="F340" s="29"/>
      <c r="G340" s="29"/>
      <c r="H340" s="29"/>
      <c r="I340" s="29"/>
      <c r="K340" s="29"/>
    </row>
    <row r="341" spans="2:11" x14ac:dyDescent="0.2">
      <c r="B341" s="13"/>
      <c r="D341" s="29"/>
      <c r="F341" s="29"/>
      <c r="G341" s="29"/>
      <c r="H341" s="29"/>
      <c r="I341" s="29"/>
      <c r="K341" s="29"/>
    </row>
    <row r="342" spans="2:11" x14ac:dyDescent="0.2">
      <c r="B342" s="13"/>
      <c r="D342" s="29"/>
      <c r="F342" s="29"/>
      <c r="G342" s="29"/>
      <c r="H342" s="29"/>
      <c r="I342" s="29"/>
      <c r="K342" s="29"/>
    </row>
    <row r="343" spans="2:11" x14ac:dyDescent="0.2">
      <c r="B343" s="13"/>
      <c r="D343" s="29"/>
      <c r="F343" s="29"/>
      <c r="G343" s="29"/>
      <c r="H343" s="29"/>
      <c r="I343" s="29"/>
      <c r="K343" s="29"/>
    </row>
    <row r="344" spans="2:11" x14ac:dyDescent="0.2">
      <c r="B344" s="13"/>
      <c r="D344" s="29"/>
      <c r="F344" s="29"/>
      <c r="G344" s="29"/>
      <c r="H344" s="29"/>
      <c r="I344" s="29"/>
      <c r="K344" s="29"/>
    </row>
    <row r="345" spans="2:11" x14ac:dyDescent="0.2">
      <c r="B345" s="13"/>
      <c r="D345" s="29"/>
      <c r="F345" s="29"/>
      <c r="G345" s="29"/>
      <c r="H345" s="29"/>
      <c r="I345" s="29"/>
      <c r="K345" s="29"/>
    </row>
    <row r="346" spans="2:11" x14ac:dyDescent="0.2">
      <c r="B346" s="13"/>
      <c r="D346" s="29"/>
      <c r="F346" s="29"/>
      <c r="G346" s="29"/>
      <c r="H346" s="29"/>
      <c r="I346" s="29"/>
      <c r="K346" s="29"/>
    </row>
    <row r="347" spans="2:11" x14ac:dyDescent="0.2">
      <c r="B347" s="13"/>
      <c r="D347" s="29"/>
      <c r="F347" s="29"/>
      <c r="G347" s="29"/>
      <c r="H347" s="29"/>
      <c r="I347" s="29"/>
      <c r="K347" s="29"/>
    </row>
    <row r="348" spans="2:11" x14ac:dyDescent="0.2">
      <c r="B348" s="13"/>
      <c r="D348" s="29"/>
      <c r="F348" s="29"/>
      <c r="G348" s="29"/>
      <c r="H348" s="29"/>
      <c r="I348" s="29"/>
      <c r="K348" s="29"/>
    </row>
    <row r="349" spans="2:11" x14ac:dyDescent="0.2">
      <c r="B349" s="13"/>
      <c r="D349" s="29"/>
      <c r="F349" s="29"/>
      <c r="G349" s="29"/>
      <c r="H349" s="29"/>
      <c r="I349" s="29"/>
      <c r="K349" s="29"/>
    </row>
    <row r="350" spans="2:11" x14ac:dyDescent="0.2">
      <c r="B350" s="13"/>
      <c r="D350" s="29"/>
      <c r="F350" s="29"/>
      <c r="G350" s="29"/>
      <c r="H350" s="29"/>
      <c r="I350" s="29"/>
      <c r="K350" s="29"/>
    </row>
    <row r="351" spans="2:11" x14ac:dyDescent="0.2">
      <c r="B351" s="13"/>
      <c r="D351" s="29"/>
      <c r="F351" s="29"/>
      <c r="G351" s="29"/>
      <c r="H351" s="29"/>
      <c r="I351" s="29"/>
      <c r="K351" s="29"/>
    </row>
    <row r="352" spans="2:11" x14ac:dyDescent="0.2">
      <c r="B352" s="13"/>
      <c r="D352" s="29"/>
      <c r="F352" s="29"/>
      <c r="G352" s="29"/>
      <c r="H352" s="29"/>
      <c r="I352" s="29"/>
      <c r="K352" s="29"/>
    </row>
    <row r="353" spans="2:11" x14ac:dyDescent="0.2">
      <c r="B353" s="13"/>
      <c r="D353" s="29"/>
      <c r="F353" s="29"/>
      <c r="G353" s="29"/>
      <c r="H353" s="29"/>
      <c r="I353" s="29"/>
      <c r="K353" s="29"/>
    </row>
    <row r="354" spans="2:11" x14ac:dyDescent="0.2">
      <c r="B354" s="13"/>
      <c r="D354" s="29"/>
      <c r="F354" s="29"/>
      <c r="G354" s="29"/>
      <c r="H354" s="29"/>
      <c r="I354" s="29"/>
      <c r="K354" s="29"/>
    </row>
    <row r="355" spans="2:11" x14ac:dyDescent="0.2">
      <c r="B355" s="13"/>
      <c r="D355" s="29"/>
      <c r="F355" s="29"/>
      <c r="G355" s="29"/>
      <c r="H355" s="29"/>
      <c r="I355" s="29"/>
      <c r="K355" s="29"/>
    </row>
    <row r="356" spans="2:11" x14ac:dyDescent="0.2">
      <c r="B356" s="13"/>
      <c r="D356" s="29"/>
      <c r="F356" s="29"/>
      <c r="G356" s="29"/>
      <c r="H356" s="29"/>
      <c r="I356" s="29"/>
      <c r="K356" s="29"/>
    </row>
    <row r="357" spans="2:11" x14ac:dyDescent="0.2">
      <c r="B357" s="13"/>
      <c r="D357" s="29"/>
      <c r="F357" s="29"/>
      <c r="G357" s="29"/>
      <c r="H357" s="29"/>
      <c r="I357" s="29"/>
      <c r="K357" s="29"/>
    </row>
    <row r="358" spans="2:11" x14ac:dyDescent="0.2">
      <c r="B358" s="13"/>
      <c r="D358" s="29"/>
      <c r="F358" s="29"/>
      <c r="G358" s="29"/>
      <c r="H358" s="29"/>
      <c r="I358" s="29"/>
      <c r="K358" s="29"/>
    </row>
    <row r="359" spans="2:11" x14ac:dyDescent="0.2">
      <c r="B359" s="13"/>
      <c r="D359" s="29"/>
      <c r="F359" s="29"/>
      <c r="G359" s="29"/>
      <c r="H359" s="29"/>
      <c r="I359" s="29"/>
      <c r="K359" s="29"/>
    </row>
    <row r="360" spans="2:11" x14ac:dyDescent="0.2">
      <c r="B360" s="13"/>
      <c r="D360" s="29"/>
      <c r="F360" s="29"/>
      <c r="G360" s="29"/>
      <c r="H360" s="29"/>
      <c r="I360" s="29"/>
      <c r="K360" s="29"/>
    </row>
    <row r="361" spans="2:11" x14ac:dyDescent="0.2">
      <c r="B361" s="13"/>
      <c r="D361" s="29"/>
      <c r="F361" s="29"/>
      <c r="G361" s="29"/>
      <c r="H361" s="29"/>
      <c r="I361" s="29"/>
      <c r="K361" s="29"/>
    </row>
    <row r="362" spans="2:11" x14ac:dyDescent="0.2">
      <c r="B362" s="13"/>
      <c r="D362" s="29"/>
      <c r="F362" s="29"/>
      <c r="G362" s="29"/>
      <c r="H362" s="29"/>
      <c r="I362" s="29"/>
      <c r="K362" s="29"/>
    </row>
    <row r="363" spans="2:11" x14ac:dyDescent="0.2">
      <c r="B363" s="13"/>
      <c r="D363" s="29"/>
      <c r="F363" s="29"/>
      <c r="G363" s="29"/>
      <c r="H363" s="29"/>
      <c r="I363" s="29"/>
      <c r="K363" s="29"/>
    </row>
    <row r="364" spans="2:11" x14ac:dyDescent="0.2">
      <c r="B364" s="13"/>
      <c r="D364" s="29"/>
      <c r="F364" s="29"/>
      <c r="G364" s="29"/>
      <c r="H364" s="29"/>
      <c r="I364" s="29"/>
      <c r="K364" s="29"/>
    </row>
    <row r="365" spans="2:11" x14ac:dyDescent="0.2">
      <c r="B365" s="13"/>
      <c r="D365" s="29"/>
      <c r="F365" s="29"/>
      <c r="G365" s="29"/>
      <c r="H365" s="29"/>
      <c r="I365" s="29"/>
      <c r="K365" s="29"/>
    </row>
    <row r="366" spans="2:11" x14ac:dyDescent="0.2">
      <c r="B366" s="13"/>
      <c r="D366" s="29"/>
      <c r="F366" s="29"/>
      <c r="G366" s="29"/>
      <c r="H366" s="29"/>
      <c r="I366" s="29"/>
      <c r="K366" s="29"/>
    </row>
    <row r="367" spans="2:11" x14ac:dyDescent="0.2">
      <c r="B367" s="13"/>
      <c r="D367" s="29"/>
      <c r="F367" s="29"/>
      <c r="G367" s="29"/>
      <c r="H367" s="29"/>
      <c r="I367" s="29"/>
      <c r="K367" s="29"/>
    </row>
    <row r="368" spans="2:11" x14ac:dyDescent="0.2">
      <c r="B368" s="13"/>
      <c r="D368" s="29"/>
      <c r="F368" s="29"/>
      <c r="G368" s="29"/>
      <c r="H368" s="29"/>
      <c r="I368" s="29"/>
      <c r="K368" s="29"/>
    </row>
    <row r="369" spans="2:11" x14ac:dyDescent="0.2">
      <c r="B369" s="13"/>
      <c r="D369" s="29"/>
      <c r="F369" s="29"/>
      <c r="G369" s="29"/>
      <c r="H369" s="29"/>
      <c r="I369" s="29"/>
      <c r="K369" s="29"/>
    </row>
    <row r="370" spans="2:11" x14ac:dyDescent="0.2">
      <c r="B370" s="13"/>
      <c r="D370" s="29"/>
      <c r="F370" s="29"/>
      <c r="G370" s="29"/>
      <c r="H370" s="29"/>
      <c r="I370" s="29"/>
      <c r="K370" s="29"/>
    </row>
    <row r="371" spans="2:11" x14ac:dyDescent="0.2">
      <c r="B371" s="13"/>
      <c r="D371" s="29"/>
      <c r="F371" s="29"/>
      <c r="G371" s="29"/>
      <c r="H371" s="29"/>
      <c r="I371" s="29"/>
      <c r="K371" s="29"/>
    </row>
    <row r="372" spans="2:11" x14ac:dyDescent="0.2">
      <c r="B372" s="13"/>
      <c r="D372" s="29"/>
      <c r="F372" s="29"/>
      <c r="G372" s="29"/>
      <c r="H372" s="29"/>
      <c r="I372" s="29"/>
      <c r="K372" s="29"/>
    </row>
    <row r="373" spans="2:11" x14ac:dyDescent="0.2">
      <c r="B373" s="13"/>
      <c r="D373" s="29"/>
      <c r="F373" s="29"/>
      <c r="G373" s="29"/>
      <c r="H373" s="29"/>
      <c r="I373" s="29"/>
      <c r="K373" s="29"/>
    </row>
    <row r="374" spans="2:11" x14ac:dyDescent="0.2">
      <c r="B374" s="13"/>
      <c r="D374" s="29"/>
      <c r="F374" s="29"/>
      <c r="G374" s="29"/>
      <c r="H374" s="29"/>
      <c r="I374" s="29"/>
      <c r="K374" s="29"/>
    </row>
    <row r="375" spans="2:11" x14ac:dyDescent="0.2">
      <c r="B375" s="13"/>
      <c r="D375" s="29"/>
      <c r="F375" s="29"/>
      <c r="G375" s="29"/>
      <c r="H375" s="29"/>
      <c r="I375" s="29"/>
      <c r="K375" s="29"/>
    </row>
    <row r="376" spans="2:11" x14ac:dyDescent="0.2">
      <c r="B376" s="13"/>
      <c r="D376" s="29"/>
      <c r="F376" s="29"/>
      <c r="G376" s="29"/>
      <c r="H376" s="29"/>
      <c r="I376" s="29"/>
      <c r="K376" s="29"/>
    </row>
    <row r="377" spans="2:11" x14ac:dyDescent="0.2">
      <c r="B377" s="13"/>
      <c r="D377" s="29"/>
      <c r="F377" s="29"/>
      <c r="G377" s="29"/>
      <c r="H377" s="29"/>
      <c r="I377" s="29"/>
      <c r="K377" s="29"/>
    </row>
    <row r="378" spans="2:11" x14ac:dyDescent="0.2">
      <c r="B378" s="13"/>
      <c r="D378" s="29"/>
      <c r="F378" s="29"/>
      <c r="G378" s="29"/>
      <c r="H378" s="29"/>
      <c r="I378" s="29"/>
      <c r="K378" s="29"/>
    </row>
    <row r="379" spans="2:11" x14ac:dyDescent="0.2">
      <c r="B379" s="13"/>
      <c r="D379" s="29"/>
      <c r="F379" s="29"/>
      <c r="G379" s="29"/>
      <c r="H379" s="29"/>
      <c r="I379" s="29"/>
      <c r="K379" s="29"/>
    </row>
    <row r="380" spans="2:11" x14ac:dyDescent="0.2">
      <c r="B380" s="13"/>
      <c r="D380" s="29"/>
      <c r="F380" s="29"/>
      <c r="G380" s="29"/>
      <c r="H380" s="29"/>
      <c r="I380" s="29"/>
      <c r="K380" s="29"/>
    </row>
    <row r="381" spans="2:11" x14ac:dyDescent="0.2">
      <c r="B381" s="13"/>
      <c r="D381" s="29"/>
      <c r="F381" s="29"/>
      <c r="G381" s="29"/>
      <c r="H381" s="29"/>
      <c r="I381" s="29"/>
      <c r="K381" s="29"/>
    </row>
    <row r="382" spans="2:11" x14ac:dyDescent="0.2">
      <c r="B382" s="13"/>
      <c r="D382" s="29"/>
      <c r="F382" s="29"/>
      <c r="G382" s="29"/>
      <c r="H382" s="29"/>
      <c r="I382" s="29"/>
      <c r="K382" s="29"/>
    </row>
    <row r="383" spans="2:11" x14ac:dyDescent="0.2">
      <c r="B383" s="13"/>
      <c r="D383" s="29"/>
      <c r="F383" s="29"/>
      <c r="G383" s="29"/>
      <c r="H383" s="29"/>
      <c r="I383" s="29"/>
      <c r="K383" s="29"/>
    </row>
    <row r="384" spans="2:11" x14ac:dyDescent="0.2">
      <c r="B384" s="13"/>
      <c r="D384" s="29"/>
      <c r="F384" s="29"/>
      <c r="G384" s="29"/>
      <c r="H384" s="29"/>
      <c r="I384" s="29"/>
      <c r="K384" s="29"/>
    </row>
    <row r="385" spans="2:11" x14ac:dyDescent="0.2">
      <c r="B385" s="13"/>
      <c r="D385" s="29"/>
      <c r="F385" s="29"/>
      <c r="G385" s="29"/>
      <c r="H385" s="29"/>
      <c r="I385" s="29"/>
      <c r="K385" s="29"/>
    </row>
    <row r="386" spans="2:11" x14ac:dyDescent="0.2">
      <c r="B386" s="13"/>
      <c r="D386" s="29"/>
      <c r="F386" s="29"/>
      <c r="G386" s="29"/>
      <c r="H386" s="29"/>
      <c r="I386" s="29"/>
      <c r="K386" s="29"/>
    </row>
  </sheetData>
  <autoFilter ref="A6:J249"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workbookViewId="0">
      <selection activeCell="H22" sqref="H22:H252"/>
    </sheetView>
  </sheetViews>
  <sheetFormatPr baseColWidth="10" defaultRowHeight="11.25" x14ac:dyDescent="0.2"/>
  <cols>
    <col min="1" max="1" width="9.28515625" style="29" customWidth="1"/>
    <col min="2" max="2" width="9" style="29" bestFit="1" customWidth="1"/>
    <col min="3" max="3" width="13.7109375" style="29" bestFit="1" customWidth="1"/>
    <col min="4" max="4" width="13" style="35" bestFit="1" customWidth="1"/>
    <col min="5" max="5" width="34" style="29" bestFit="1" customWidth="1"/>
    <col min="6" max="6" width="9.7109375" style="8" bestFit="1" customWidth="1"/>
    <col min="7" max="7" width="9.140625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43040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7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790</v>
      </c>
      <c r="B8" s="3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1" si="0">+H7+F8-G8</f>
        <v>227784.7</v>
      </c>
    </row>
    <row r="9" spans="1:11" x14ac:dyDescent="0.2">
      <c r="A9" s="1" t="s">
        <v>10</v>
      </c>
      <c r="B9" s="3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227634.7</v>
      </c>
      <c r="I9" s="37"/>
    </row>
    <row r="10" spans="1:11" x14ac:dyDescent="0.2">
      <c r="A10" s="1" t="s">
        <v>981</v>
      </c>
      <c r="B10" s="3">
        <v>42958</v>
      </c>
      <c r="C10" s="26" t="s">
        <v>11</v>
      </c>
      <c r="D10" s="27">
        <v>41745</v>
      </c>
      <c r="E10" s="26" t="s">
        <v>1029</v>
      </c>
      <c r="F10" s="21"/>
      <c r="G10" s="7">
        <v>150</v>
      </c>
      <c r="H10" s="21">
        <f t="shared" si="0"/>
        <v>227484.7</v>
      </c>
    </row>
    <row r="11" spans="1:11" x14ac:dyDescent="0.2">
      <c r="A11" s="19" t="s">
        <v>13</v>
      </c>
      <c r="B11" s="20">
        <v>42053</v>
      </c>
      <c r="C11" s="19" t="s">
        <v>14</v>
      </c>
      <c r="D11" s="17" t="s">
        <v>15</v>
      </c>
      <c r="E11" s="22" t="s">
        <v>16</v>
      </c>
      <c r="F11" s="21"/>
      <c r="G11" s="21">
        <v>600</v>
      </c>
      <c r="H11" s="21">
        <f t="shared" si="0"/>
        <v>226884.7</v>
      </c>
    </row>
    <row r="12" spans="1:1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229914.71000000002</v>
      </c>
    </row>
    <row r="13" spans="1:11" x14ac:dyDescent="0.2">
      <c r="A13" s="1" t="s">
        <v>21</v>
      </c>
      <c r="B13" s="3">
        <v>42579</v>
      </c>
      <c r="C13" s="1" t="s">
        <v>11</v>
      </c>
      <c r="D13" s="18">
        <v>34085</v>
      </c>
      <c r="E13" s="1" t="s">
        <v>22</v>
      </c>
      <c r="F13" s="21"/>
      <c r="G13" s="7">
        <v>8</v>
      </c>
      <c r="H13" s="21">
        <f t="shared" si="0"/>
        <v>229906.71000000002</v>
      </c>
    </row>
    <row r="14" spans="1:11" x14ac:dyDescent="0.2">
      <c r="A14" s="19" t="s">
        <v>23</v>
      </c>
      <c r="B14" s="20">
        <v>42368</v>
      </c>
      <c r="C14" s="19" t="s">
        <v>24</v>
      </c>
      <c r="D14" s="17" t="s">
        <v>25</v>
      </c>
      <c r="E14" s="19" t="s">
        <v>26</v>
      </c>
      <c r="F14" s="21">
        <v>7219.68</v>
      </c>
      <c r="G14" s="21"/>
      <c r="H14" s="21">
        <f t="shared" si="0"/>
        <v>237126.39</v>
      </c>
    </row>
    <row r="15" spans="1:11" x14ac:dyDescent="0.2">
      <c r="A15" s="1" t="s">
        <v>482</v>
      </c>
      <c r="B15" s="3">
        <v>42786</v>
      </c>
      <c r="C15" s="1" t="s">
        <v>11</v>
      </c>
      <c r="D15" s="18">
        <v>38219</v>
      </c>
      <c r="E15" s="1" t="s">
        <v>26</v>
      </c>
      <c r="F15" s="7"/>
      <c r="G15" s="7">
        <v>100</v>
      </c>
      <c r="H15" s="21">
        <f t="shared" si="0"/>
        <v>237026.39</v>
      </c>
    </row>
    <row r="16" spans="1:11" x14ac:dyDescent="0.2">
      <c r="A16" s="1" t="s">
        <v>566</v>
      </c>
      <c r="B16" s="3">
        <v>42797</v>
      </c>
      <c r="C16" s="1" t="s">
        <v>11</v>
      </c>
      <c r="D16" s="18">
        <v>38522</v>
      </c>
      <c r="E16" s="1" t="s">
        <v>26</v>
      </c>
      <c r="F16" s="7"/>
      <c r="G16" s="7">
        <v>25</v>
      </c>
      <c r="H16" s="21">
        <f t="shared" si="0"/>
        <v>237001.39</v>
      </c>
      <c r="I16" s="37"/>
    </row>
    <row r="17" spans="1:11" x14ac:dyDescent="0.2">
      <c r="A17" s="19" t="s">
        <v>27</v>
      </c>
      <c r="B17" s="20">
        <v>42070</v>
      </c>
      <c r="C17" s="19" t="s">
        <v>11</v>
      </c>
      <c r="D17" s="17">
        <v>26478</v>
      </c>
      <c r="E17" s="19" t="s">
        <v>28</v>
      </c>
      <c r="F17" s="21"/>
      <c r="G17" s="21">
        <v>25</v>
      </c>
      <c r="H17" s="21">
        <f t="shared" si="0"/>
        <v>236976.39</v>
      </c>
      <c r="K17" s="29"/>
    </row>
    <row r="18" spans="1:11" x14ac:dyDescent="0.2">
      <c r="A18" s="1" t="s">
        <v>422</v>
      </c>
      <c r="B18" s="3">
        <v>42972</v>
      </c>
      <c r="C18" s="26" t="s">
        <v>11</v>
      </c>
      <c r="D18" s="27">
        <v>41982</v>
      </c>
      <c r="E18" s="26" t="s">
        <v>1032</v>
      </c>
      <c r="F18" s="21"/>
      <c r="G18" s="7">
        <v>2500</v>
      </c>
      <c r="H18" s="21">
        <f t="shared" si="0"/>
        <v>234476.39</v>
      </c>
      <c r="K18" s="29"/>
    </row>
    <row r="19" spans="1:11" x14ac:dyDescent="0.2">
      <c r="A19" s="1" t="s">
        <v>404</v>
      </c>
      <c r="B19" s="3">
        <v>42751</v>
      </c>
      <c r="C19" s="1" t="s">
        <v>11</v>
      </c>
      <c r="D19" s="18">
        <v>37515</v>
      </c>
      <c r="E19" s="1" t="s">
        <v>439</v>
      </c>
      <c r="F19" s="7"/>
      <c r="G19" s="7">
        <v>120.58</v>
      </c>
      <c r="H19" s="21">
        <f t="shared" si="0"/>
        <v>234355.81000000003</v>
      </c>
      <c r="K19" s="29"/>
    </row>
    <row r="20" spans="1:11" x14ac:dyDescent="0.2">
      <c r="A20" s="19" t="s">
        <v>29</v>
      </c>
      <c r="B20" s="20">
        <v>42062</v>
      </c>
      <c r="C20" s="19" t="s">
        <v>30</v>
      </c>
      <c r="D20" s="17" t="s">
        <v>31</v>
      </c>
      <c r="E20" s="22" t="s">
        <v>32</v>
      </c>
      <c r="F20" s="21">
        <v>1773.83</v>
      </c>
      <c r="G20" s="21"/>
      <c r="H20" s="21">
        <f t="shared" si="0"/>
        <v>236129.64</v>
      </c>
      <c r="K20" s="29"/>
    </row>
    <row r="21" spans="1:11" x14ac:dyDescent="0.2">
      <c r="A21" s="1" t="s">
        <v>653</v>
      </c>
      <c r="B21" s="3">
        <v>42828</v>
      </c>
      <c r="C21" s="1" t="s">
        <v>11</v>
      </c>
      <c r="D21" s="18">
        <v>39153</v>
      </c>
      <c r="E21" s="1" t="s">
        <v>685</v>
      </c>
      <c r="F21" s="21"/>
      <c r="G21" s="7">
        <v>100</v>
      </c>
      <c r="H21" s="21">
        <f t="shared" si="0"/>
        <v>236029.64</v>
      </c>
      <c r="K21" s="29"/>
    </row>
    <row r="22" spans="1:11" x14ac:dyDescent="0.2">
      <c r="A22" s="1" t="s">
        <v>35</v>
      </c>
      <c r="B22" s="3">
        <v>42643</v>
      </c>
      <c r="C22" s="1" t="s">
        <v>11</v>
      </c>
      <c r="D22" s="18">
        <v>35206</v>
      </c>
      <c r="E22" s="1" t="s">
        <v>36</v>
      </c>
      <c r="F22" s="21"/>
      <c r="G22" s="7">
        <v>235.62</v>
      </c>
      <c r="H22" s="21">
        <f t="shared" si="0"/>
        <v>235794.02000000002</v>
      </c>
      <c r="K22" s="29"/>
    </row>
    <row r="23" spans="1:11" x14ac:dyDescent="0.2">
      <c r="A23" s="1" t="s">
        <v>714</v>
      </c>
      <c r="B23" s="3">
        <v>42881</v>
      </c>
      <c r="C23" s="26" t="s">
        <v>11</v>
      </c>
      <c r="D23" s="27">
        <v>40144</v>
      </c>
      <c r="E23" s="26" t="s">
        <v>748</v>
      </c>
      <c r="F23" s="21"/>
      <c r="G23" s="7">
        <v>864.52</v>
      </c>
      <c r="H23" s="21">
        <f t="shared" si="0"/>
        <v>234929.50000000003</v>
      </c>
      <c r="I23" s="36" t="s">
        <v>400</v>
      </c>
      <c r="K23" s="29"/>
    </row>
    <row r="24" spans="1:11" x14ac:dyDescent="0.2">
      <c r="A24" s="19" t="s">
        <v>39</v>
      </c>
      <c r="B24" s="20">
        <v>42222</v>
      </c>
      <c r="C24" s="19" t="s">
        <v>11</v>
      </c>
      <c r="D24" s="17">
        <v>28365</v>
      </c>
      <c r="E24" s="19" t="s">
        <v>40</v>
      </c>
      <c r="F24" s="21"/>
      <c r="G24" s="21">
        <v>10</v>
      </c>
      <c r="H24" s="21">
        <f t="shared" si="0"/>
        <v>234919.50000000003</v>
      </c>
      <c r="K24" s="29"/>
    </row>
    <row r="25" spans="1:11" x14ac:dyDescent="0.2">
      <c r="A25" s="19" t="s">
        <v>41</v>
      </c>
      <c r="B25" s="20">
        <v>42275</v>
      </c>
      <c r="C25" s="10" t="s">
        <v>11</v>
      </c>
      <c r="D25" s="17">
        <v>29107</v>
      </c>
      <c r="E25" s="19" t="s">
        <v>42</v>
      </c>
      <c r="F25" s="21"/>
      <c r="G25" s="21">
        <v>16050</v>
      </c>
      <c r="H25" s="21">
        <f t="shared" si="0"/>
        <v>218869.50000000003</v>
      </c>
      <c r="K25" s="29"/>
    </row>
    <row r="26" spans="1:11" x14ac:dyDescent="0.2">
      <c r="A26" s="1" t="s">
        <v>986</v>
      </c>
      <c r="B26" s="3">
        <v>42952</v>
      </c>
      <c r="C26" s="26" t="s">
        <v>11</v>
      </c>
      <c r="D26" s="27">
        <v>41634</v>
      </c>
      <c r="E26" s="26" t="s">
        <v>1035</v>
      </c>
      <c r="F26" s="21"/>
      <c r="G26" s="7">
        <v>2000</v>
      </c>
      <c r="H26" s="21">
        <f t="shared" si="0"/>
        <v>216869.50000000003</v>
      </c>
      <c r="K26" s="29"/>
    </row>
    <row r="27" spans="1:11" x14ac:dyDescent="0.2">
      <c r="A27" s="19" t="s">
        <v>45</v>
      </c>
      <c r="B27" s="20">
        <v>42208</v>
      </c>
      <c r="C27" s="10" t="s">
        <v>11</v>
      </c>
      <c r="D27" s="17">
        <v>28121</v>
      </c>
      <c r="E27" s="19" t="s">
        <v>46</v>
      </c>
      <c r="F27" s="21"/>
      <c r="G27" s="21">
        <v>200</v>
      </c>
      <c r="H27" s="21">
        <f t="shared" si="0"/>
        <v>216669.50000000003</v>
      </c>
      <c r="K27" s="29"/>
    </row>
    <row r="28" spans="1:11" x14ac:dyDescent="0.2">
      <c r="A28" s="1" t="s">
        <v>716</v>
      </c>
      <c r="B28" s="3">
        <v>42886</v>
      </c>
      <c r="C28" s="26" t="s">
        <v>11</v>
      </c>
      <c r="D28" s="27">
        <v>40244</v>
      </c>
      <c r="E28" s="26" t="s">
        <v>750</v>
      </c>
      <c r="F28" s="21"/>
      <c r="G28" s="7">
        <v>871</v>
      </c>
      <c r="H28" s="21">
        <f t="shared" si="0"/>
        <v>215798.50000000003</v>
      </c>
      <c r="K28" s="29"/>
    </row>
    <row r="29" spans="1:11" x14ac:dyDescent="0.2">
      <c r="A29" s="1" t="s">
        <v>987</v>
      </c>
      <c r="B29" s="3">
        <v>42978</v>
      </c>
      <c r="C29" s="26" t="s">
        <v>988</v>
      </c>
      <c r="D29" s="27">
        <v>42099</v>
      </c>
      <c r="E29" s="26" t="s">
        <v>750</v>
      </c>
      <c r="F29" s="21"/>
      <c r="G29" s="7">
        <v>1099</v>
      </c>
      <c r="H29" s="21">
        <f t="shared" si="0"/>
        <v>214699.50000000003</v>
      </c>
      <c r="I29" s="48"/>
      <c r="K29" s="29"/>
    </row>
    <row r="30" spans="1:11" x14ac:dyDescent="0.2">
      <c r="A30" s="19" t="s">
        <v>47</v>
      </c>
      <c r="B30" s="20">
        <v>42278</v>
      </c>
      <c r="C30" s="19" t="s">
        <v>11</v>
      </c>
      <c r="D30" s="17">
        <v>29227</v>
      </c>
      <c r="E30" s="19" t="s">
        <v>48</v>
      </c>
      <c r="F30" s="21"/>
      <c r="G30" s="21">
        <v>323</v>
      </c>
      <c r="H30" s="21">
        <f t="shared" si="0"/>
        <v>214376.50000000003</v>
      </c>
      <c r="K30" s="29"/>
    </row>
    <row r="31" spans="1:11" x14ac:dyDescent="0.2">
      <c r="A31" s="19" t="s">
        <v>49</v>
      </c>
      <c r="B31" s="20">
        <v>42199</v>
      </c>
      <c r="C31" s="10" t="s">
        <v>11</v>
      </c>
      <c r="D31" s="17">
        <v>28031</v>
      </c>
      <c r="E31" s="19" t="s">
        <v>50</v>
      </c>
      <c r="F31" s="21"/>
      <c r="G31" s="21">
        <v>394.4</v>
      </c>
      <c r="H31" s="21">
        <f t="shared" si="0"/>
        <v>213982.10000000003</v>
      </c>
      <c r="K31" s="29"/>
    </row>
    <row r="32" spans="1:11" x14ac:dyDescent="0.2">
      <c r="A32" s="19" t="s">
        <v>51</v>
      </c>
      <c r="B32" s="23">
        <v>42391</v>
      </c>
      <c r="C32" s="19" t="s">
        <v>52</v>
      </c>
      <c r="D32" s="17" t="s">
        <v>53</v>
      </c>
      <c r="E32" s="19" t="s">
        <v>54</v>
      </c>
      <c r="F32" s="21">
        <v>200</v>
      </c>
      <c r="G32" s="21"/>
      <c r="H32" s="21">
        <f t="shared" si="0"/>
        <v>214182.10000000003</v>
      </c>
      <c r="I32" s="29"/>
      <c r="K32" s="29"/>
    </row>
    <row r="33" spans="1:11" x14ac:dyDescent="0.2">
      <c r="A33" s="19" t="s">
        <v>55</v>
      </c>
      <c r="B33" s="23">
        <v>42488</v>
      </c>
      <c r="C33" s="19" t="s">
        <v>56</v>
      </c>
      <c r="D33" s="17">
        <v>32486</v>
      </c>
      <c r="E33" s="19" t="s">
        <v>57</v>
      </c>
      <c r="F33" s="21"/>
      <c r="G33" s="21">
        <v>3.17</v>
      </c>
      <c r="H33" s="21">
        <f t="shared" si="0"/>
        <v>214178.93000000002</v>
      </c>
      <c r="I33" s="29"/>
      <c r="K33" s="29"/>
    </row>
    <row r="34" spans="1:11" x14ac:dyDescent="0.2">
      <c r="A34" s="1" t="s">
        <v>58</v>
      </c>
      <c r="B34" s="3">
        <v>42577</v>
      </c>
      <c r="C34" s="1" t="s">
        <v>11</v>
      </c>
      <c r="D34" s="18">
        <v>34033</v>
      </c>
      <c r="E34" s="1" t="s">
        <v>59</v>
      </c>
      <c r="F34" s="21"/>
      <c r="G34" s="7">
        <v>294.39999999999998</v>
      </c>
      <c r="H34" s="21">
        <f t="shared" si="0"/>
        <v>213884.53000000003</v>
      </c>
      <c r="I34" s="29"/>
      <c r="K34" s="29"/>
    </row>
    <row r="35" spans="1:11" x14ac:dyDescent="0.2">
      <c r="A35" s="1" t="s">
        <v>989</v>
      </c>
      <c r="B35" s="3">
        <v>42978</v>
      </c>
      <c r="C35" s="26" t="s">
        <v>990</v>
      </c>
      <c r="D35" s="27">
        <v>42097</v>
      </c>
      <c r="E35" s="26" t="s">
        <v>442</v>
      </c>
      <c r="F35" s="21"/>
      <c r="G35" s="7">
        <v>2900</v>
      </c>
      <c r="H35" s="21">
        <f t="shared" si="0"/>
        <v>210984.53000000003</v>
      </c>
      <c r="I35" s="29"/>
      <c r="K35" s="29"/>
    </row>
    <row r="36" spans="1:11" x14ac:dyDescent="0.2">
      <c r="A36" s="1" t="s">
        <v>254</v>
      </c>
      <c r="B36" s="3">
        <v>42871</v>
      </c>
      <c r="C36" s="26" t="s">
        <v>11</v>
      </c>
      <c r="D36" s="27">
        <v>39974</v>
      </c>
      <c r="E36" s="26" t="s">
        <v>751</v>
      </c>
      <c r="F36" s="21"/>
      <c r="G36" s="7">
        <v>150</v>
      </c>
      <c r="H36" s="21">
        <f t="shared" si="0"/>
        <v>210834.53000000003</v>
      </c>
      <c r="I36" s="29"/>
      <c r="K36" s="29"/>
    </row>
    <row r="37" spans="1:11" x14ac:dyDescent="0.2">
      <c r="A37" s="19" t="s">
        <v>60</v>
      </c>
      <c r="B37" s="20">
        <v>42094</v>
      </c>
      <c r="C37" s="19" t="s">
        <v>61</v>
      </c>
      <c r="D37" s="17">
        <v>24761</v>
      </c>
      <c r="E37" s="19" t="s">
        <v>62</v>
      </c>
      <c r="F37" s="21"/>
      <c r="G37" s="21">
        <v>12255</v>
      </c>
      <c r="H37" s="21">
        <f t="shared" si="0"/>
        <v>198579.53000000003</v>
      </c>
      <c r="I37" s="29"/>
      <c r="K37" s="29"/>
    </row>
    <row r="38" spans="1:11" x14ac:dyDescent="0.2">
      <c r="A38" s="19" t="s">
        <v>63</v>
      </c>
      <c r="B38" s="20">
        <v>42104</v>
      </c>
      <c r="C38" s="19" t="s">
        <v>61</v>
      </c>
      <c r="D38" s="17">
        <v>24762</v>
      </c>
      <c r="E38" s="19" t="s">
        <v>62</v>
      </c>
      <c r="F38" s="21"/>
      <c r="G38" s="21">
        <v>552.04999999999995</v>
      </c>
      <c r="H38" s="21">
        <f t="shared" si="0"/>
        <v>198027.48000000004</v>
      </c>
      <c r="I38" s="29"/>
      <c r="K38" s="29"/>
    </row>
    <row r="39" spans="1:11" x14ac:dyDescent="0.2">
      <c r="A39" s="19" t="s">
        <v>64</v>
      </c>
      <c r="B39" s="20">
        <v>42115</v>
      </c>
      <c r="C39" s="19" t="s">
        <v>61</v>
      </c>
      <c r="D39" s="17">
        <v>24763</v>
      </c>
      <c r="E39" s="19" t="s">
        <v>62</v>
      </c>
      <c r="F39" s="21"/>
      <c r="G39" s="21">
        <v>9370</v>
      </c>
      <c r="H39" s="21">
        <f t="shared" si="0"/>
        <v>188657.48000000004</v>
      </c>
      <c r="I39" s="29"/>
      <c r="K39" s="29"/>
    </row>
    <row r="40" spans="1:11" x14ac:dyDescent="0.2">
      <c r="A40" s="19" t="s">
        <v>65</v>
      </c>
      <c r="B40" s="20">
        <v>42116</v>
      </c>
      <c r="C40" s="19" t="s">
        <v>61</v>
      </c>
      <c r="D40" s="17">
        <v>24764</v>
      </c>
      <c r="E40" s="19" t="s">
        <v>62</v>
      </c>
      <c r="F40" s="21"/>
      <c r="G40" s="21">
        <v>6051</v>
      </c>
      <c r="H40" s="21">
        <f t="shared" si="0"/>
        <v>182606.48000000004</v>
      </c>
      <c r="I40" s="29"/>
      <c r="K40" s="29"/>
    </row>
    <row r="41" spans="1:11" x14ac:dyDescent="0.2">
      <c r="A41" s="19" t="s">
        <v>66</v>
      </c>
      <c r="B41" s="20">
        <v>42151</v>
      </c>
      <c r="C41" s="19" t="s">
        <v>61</v>
      </c>
      <c r="D41" s="17">
        <v>24766</v>
      </c>
      <c r="E41" s="19" t="s">
        <v>62</v>
      </c>
      <c r="F41" s="21"/>
      <c r="G41" s="21">
        <v>2405.81</v>
      </c>
      <c r="H41" s="21">
        <f t="shared" si="0"/>
        <v>180200.67000000004</v>
      </c>
      <c r="I41" s="29"/>
      <c r="K41" s="29"/>
    </row>
    <row r="42" spans="1:11" x14ac:dyDescent="0.2">
      <c r="A42" s="19" t="s">
        <v>67</v>
      </c>
      <c r="B42" s="20">
        <v>42158</v>
      </c>
      <c r="C42" s="19" t="s">
        <v>61</v>
      </c>
      <c r="D42" s="17">
        <v>24767</v>
      </c>
      <c r="E42" s="19" t="s">
        <v>62</v>
      </c>
      <c r="F42" s="21"/>
      <c r="G42" s="21">
        <v>10050</v>
      </c>
      <c r="H42" s="21">
        <f t="shared" si="0"/>
        <v>170150.67000000004</v>
      </c>
      <c r="I42" s="29"/>
      <c r="K42" s="29"/>
    </row>
    <row r="43" spans="1:11" x14ac:dyDescent="0.2">
      <c r="A43" s="19" t="s">
        <v>68</v>
      </c>
      <c r="B43" s="23">
        <v>42468</v>
      </c>
      <c r="C43" s="19" t="s">
        <v>11</v>
      </c>
      <c r="D43" s="17">
        <v>32220</v>
      </c>
      <c r="E43" s="19" t="s">
        <v>69</v>
      </c>
      <c r="F43" s="21"/>
      <c r="G43" s="21">
        <v>580</v>
      </c>
      <c r="H43" s="21">
        <f t="shared" si="0"/>
        <v>169570.67000000004</v>
      </c>
      <c r="I43" s="29"/>
      <c r="K43" s="29"/>
    </row>
    <row r="44" spans="1:11" x14ac:dyDescent="0.2">
      <c r="A44" s="19" t="s">
        <v>70</v>
      </c>
      <c r="B44" s="20">
        <v>42065</v>
      </c>
      <c r="C44" s="19" t="s">
        <v>71</v>
      </c>
      <c r="D44" s="17">
        <v>26408</v>
      </c>
      <c r="E44" s="19" t="s">
        <v>72</v>
      </c>
      <c r="F44" s="21"/>
      <c r="G44" s="21">
        <v>2319.6</v>
      </c>
      <c r="H44" s="21">
        <f t="shared" si="0"/>
        <v>167251.07000000004</v>
      </c>
      <c r="I44" s="29"/>
      <c r="K44" s="29"/>
    </row>
    <row r="45" spans="1:11" x14ac:dyDescent="0.2">
      <c r="A45" s="19" t="s">
        <v>75</v>
      </c>
      <c r="B45" s="20">
        <v>42094</v>
      </c>
      <c r="C45" s="19" t="s">
        <v>11</v>
      </c>
      <c r="D45" s="17">
        <v>26735</v>
      </c>
      <c r="E45" s="19" t="s">
        <v>76</v>
      </c>
      <c r="F45" s="21"/>
      <c r="G45" s="21">
        <v>600</v>
      </c>
      <c r="H45" s="21">
        <f t="shared" si="0"/>
        <v>166651.07000000004</v>
      </c>
      <c r="I45" s="29"/>
      <c r="K45" s="29"/>
    </row>
    <row r="46" spans="1:11" x14ac:dyDescent="0.2">
      <c r="A46" s="19" t="s">
        <v>77</v>
      </c>
      <c r="B46" s="20">
        <v>42019</v>
      </c>
      <c r="C46" s="10" t="s">
        <v>11</v>
      </c>
      <c r="D46" s="17">
        <v>25853</v>
      </c>
      <c r="E46" s="19" t="s">
        <v>78</v>
      </c>
      <c r="F46" s="21"/>
      <c r="G46" s="21">
        <v>2191.4</v>
      </c>
      <c r="H46" s="21">
        <f t="shared" si="0"/>
        <v>164459.67000000004</v>
      </c>
      <c r="I46" s="29"/>
      <c r="K46" s="29"/>
    </row>
    <row r="47" spans="1:11" x14ac:dyDescent="0.2">
      <c r="A47" s="19" t="s">
        <v>79</v>
      </c>
      <c r="B47" s="20">
        <v>42261</v>
      </c>
      <c r="C47" s="10" t="s">
        <v>80</v>
      </c>
      <c r="D47" s="17" t="s">
        <v>81</v>
      </c>
      <c r="E47" s="19" t="s">
        <v>82</v>
      </c>
      <c r="F47" s="21">
        <v>1376.02</v>
      </c>
      <c r="G47" s="21"/>
      <c r="H47" s="21">
        <f t="shared" si="0"/>
        <v>165835.69000000003</v>
      </c>
      <c r="I47" s="29"/>
      <c r="K47" s="29"/>
    </row>
    <row r="48" spans="1:11" x14ac:dyDescent="0.2">
      <c r="A48" s="19" t="s">
        <v>83</v>
      </c>
      <c r="B48" s="20">
        <v>42368</v>
      </c>
      <c r="C48" s="19" t="s">
        <v>84</v>
      </c>
      <c r="D48" s="17" t="s">
        <v>85</v>
      </c>
      <c r="E48" s="19" t="s">
        <v>86</v>
      </c>
      <c r="F48" s="21">
        <v>3181.68</v>
      </c>
      <c r="G48" s="21"/>
      <c r="H48" s="21">
        <f t="shared" si="0"/>
        <v>169017.37000000002</v>
      </c>
      <c r="I48" s="29"/>
      <c r="K48" s="29"/>
    </row>
    <row r="49" spans="1:11" x14ac:dyDescent="0.2">
      <c r="A49" s="19" t="s">
        <v>87</v>
      </c>
      <c r="B49" s="20">
        <v>42231</v>
      </c>
      <c r="C49" s="19" t="s">
        <v>88</v>
      </c>
      <c r="D49" s="17">
        <v>28495</v>
      </c>
      <c r="E49" s="19" t="s">
        <v>89</v>
      </c>
      <c r="F49" s="21"/>
      <c r="G49" s="21">
        <v>100</v>
      </c>
      <c r="H49" s="21">
        <f t="shared" si="0"/>
        <v>168917.37000000002</v>
      </c>
      <c r="I49" s="29"/>
      <c r="K49" s="29"/>
    </row>
    <row r="50" spans="1:11" x14ac:dyDescent="0.2">
      <c r="A50" s="19" t="s">
        <v>90</v>
      </c>
      <c r="B50" s="20">
        <v>42060</v>
      </c>
      <c r="C50" s="19" t="s">
        <v>11</v>
      </c>
      <c r="D50" s="17">
        <v>26322</v>
      </c>
      <c r="E50" s="22" t="s">
        <v>91</v>
      </c>
      <c r="F50" s="21"/>
      <c r="G50" s="21">
        <v>20</v>
      </c>
      <c r="H50" s="21">
        <f t="shared" si="0"/>
        <v>168897.37000000002</v>
      </c>
      <c r="I50" s="29"/>
      <c r="K50" s="29"/>
    </row>
    <row r="51" spans="1:11" x14ac:dyDescent="0.2">
      <c r="A51" s="19" t="s">
        <v>94</v>
      </c>
      <c r="B51" s="20">
        <v>42368</v>
      </c>
      <c r="C51" s="19" t="s">
        <v>95</v>
      </c>
      <c r="D51" s="17" t="s">
        <v>96</v>
      </c>
      <c r="E51" s="19" t="s">
        <v>97</v>
      </c>
      <c r="F51" s="21">
        <v>3384.75</v>
      </c>
      <c r="G51" s="21"/>
      <c r="H51" s="21">
        <f t="shared" si="0"/>
        <v>172282.12000000002</v>
      </c>
      <c r="I51" s="29"/>
      <c r="K51" s="29"/>
    </row>
    <row r="52" spans="1:11" x14ac:dyDescent="0.2">
      <c r="A52" s="1" t="s">
        <v>903</v>
      </c>
      <c r="B52" s="3">
        <v>42940</v>
      </c>
      <c r="C52" s="1" t="s">
        <v>11</v>
      </c>
      <c r="D52" s="18">
        <v>41372</v>
      </c>
      <c r="E52" s="1" t="s">
        <v>948</v>
      </c>
      <c r="F52" s="21"/>
      <c r="G52" s="7">
        <v>5800</v>
      </c>
      <c r="H52" s="21">
        <f t="shared" si="0"/>
        <v>166482.12000000002</v>
      </c>
      <c r="I52" s="29"/>
      <c r="K52" s="29"/>
    </row>
    <row r="53" spans="1:11" x14ac:dyDescent="0.2">
      <c r="A53" s="1" t="s">
        <v>489</v>
      </c>
      <c r="B53" s="3">
        <v>42782</v>
      </c>
      <c r="C53" s="1" t="s">
        <v>11</v>
      </c>
      <c r="D53" s="18">
        <v>38173</v>
      </c>
      <c r="E53" s="1" t="s">
        <v>529</v>
      </c>
      <c r="F53" s="7"/>
      <c r="G53" s="7">
        <v>2900</v>
      </c>
      <c r="H53" s="21">
        <f t="shared" si="0"/>
        <v>163582.12000000002</v>
      </c>
      <c r="I53" s="29"/>
      <c r="K53" s="29"/>
    </row>
    <row r="54" spans="1:11" x14ac:dyDescent="0.2">
      <c r="A54" s="1" t="s">
        <v>717</v>
      </c>
      <c r="B54" s="3">
        <v>42872</v>
      </c>
      <c r="C54" s="26" t="s">
        <v>11</v>
      </c>
      <c r="D54" s="27">
        <v>39987</v>
      </c>
      <c r="E54" s="26" t="s">
        <v>752</v>
      </c>
      <c r="F54" s="21"/>
      <c r="G54" s="7">
        <v>18</v>
      </c>
      <c r="H54" s="21">
        <f t="shared" si="0"/>
        <v>163564.12000000002</v>
      </c>
      <c r="I54" s="29"/>
      <c r="K54" s="29"/>
    </row>
    <row r="55" spans="1:11" x14ac:dyDescent="0.2">
      <c r="A55" s="19" t="s">
        <v>102</v>
      </c>
      <c r="B55" s="23">
        <v>42475</v>
      </c>
      <c r="C55" s="19" t="s">
        <v>103</v>
      </c>
      <c r="D55" s="17" t="s">
        <v>104</v>
      </c>
      <c r="E55" s="19" t="s">
        <v>105</v>
      </c>
      <c r="F55" s="21">
        <v>840</v>
      </c>
      <c r="G55" s="21"/>
      <c r="H55" s="21">
        <f t="shared" si="0"/>
        <v>164404.12000000002</v>
      </c>
      <c r="I55" s="29"/>
      <c r="K55" s="29"/>
    </row>
    <row r="56" spans="1:11" x14ac:dyDescent="0.2">
      <c r="A56" s="1" t="s">
        <v>106</v>
      </c>
      <c r="B56" s="3">
        <v>42726</v>
      </c>
      <c r="C56" s="1" t="s">
        <v>11</v>
      </c>
      <c r="D56" s="18">
        <v>36946</v>
      </c>
      <c r="E56" s="1" t="s">
        <v>107</v>
      </c>
      <c r="F56" s="7"/>
      <c r="G56" s="7">
        <v>5108.08</v>
      </c>
      <c r="H56" s="21">
        <f t="shared" si="0"/>
        <v>159296.04000000004</v>
      </c>
      <c r="I56" s="29"/>
      <c r="K56" s="29"/>
    </row>
    <row r="57" spans="1:11" x14ac:dyDescent="0.2">
      <c r="A57" s="1" t="s">
        <v>799</v>
      </c>
      <c r="B57" s="3">
        <v>42913</v>
      </c>
      <c r="C57" s="1" t="s">
        <v>11</v>
      </c>
      <c r="D57" s="18">
        <v>40788</v>
      </c>
      <c r="E57" s="1" t="s">
        <v>851</v>
      </c>
      <c r="F57" s="7"/>
      <c r="G57" s="7">
        <v>566.49</v>
      </c>
      <c r="H57" s="21">
        <f t="shared" si="0"/>
        <v>158729.55000000005</v>
      </c>
      <c r="I57" s="29"/>
      <c r="K57" s="29"/>
    </row>
    <row r="58" spans="1:11" x14ac:dyDescent="0.2">
      <c r="A58" s="19" t="s">
        <v>110</v>
      </c>
      <c r="B58" s="20">
        <v>42366</v>
      </c>
      <c r="C58" s="19" t="s">
        <v>11</v>
      </c>
      <c r="D58" s="17">
        <v>30590</v>
      </c>
      <c r="E58" s="19" t="s">
        <v>111</v>
      </c>
      <c r="F58" s="21"/>
      <c r="G58" s="21">
        <v>100</v>
      </c>
      <c r="H58" s="21">
        <f t="shared" si="0"/>
        <v>158629.55000000005</v>
      </c>
      <c r="I58" s="29"/>
      <c r="K58" s="29"/>
    </row>
    <row r="59" spans="1:11" x14ac:dyDescent="0.2">
      <c r="A59" s="1" t="s">
        <v>991</v>
      </c>
      <c r="B59" s="3">
        <v>42963</v>
      </c>
      <c r="C59" s="26" t="s">
        <v>11</v>
      </c>
      <c r="D59" s="27">
        <v>41841</v>
      </c>
      <c r="E59" s="26" t="s">
        <v>1036</v>
      </c>
      <c r="F59" s="21"/>
      <c r="G59" s="7">
        <v>20.010000000000002</v>
      </c>
      <c r="H59" s="21">
        <f t="shared" si="0"/>
        <v>158609.54000000004</v>
      </c>
      <c r="I59" s="29"/>
      <c r="K59" s="29"/>
    </row>
    <row r="60" spans="1:11" x14ac:dyDescent="0.2">
      <c r="A60" s="1" t="s">
        <v>663</v>
      </c>
      <c r="B60" s="3">
        <v>42830</v>
      </c>
      <c r="C60" s="1" t="s">
        <v>11</v>
      </c>
      <c r="D60" s="18">
        <v>39203</v>
      </c>
      <c r="E60" s="1" t="s">
        <v>620</v>
      </c>
      <c r="F60" s="21"/>
      <c r="G60" s="7">
        <v>4334.7</v>
      </c>
      <c r="H60" s="21">
        <f t="shared" si="0"/>
        <v>154274.84000000003</v>
      </c>
      <c r="I60" s="29"/>
      <c r="K60" s="29"/>
    </row>
    <row r="61" spans="1:11" x14ac:dyDescent="0.2">
      <c r="A61" s="19" t="s">
        <v>115</v>
      </c>
      <c r="B61" s="23">
        <v>42510</v>
      </c>
      <c r="C61" s="19" t="s">
        <v>11</v>
      </c>
      <c r="D61" s="17">
        <v>32846</v>
      </c>
      <c r="E61" s="19" t="s">
        <v>114</v>
      </c>
      <c r="F61" s="21"/>
      <c r="G61" s="21">
        <v>1025</v>
      </c>
      <c r="H61" s="21">
        <f t="shared" si="0"/>
        <v>153249.84000000003</v>
      </c>
      <c r="I61" s="29"/>
      <c r="K61" s="29"/>
    </row>
    <row r="62" spans="1:11" x14ac:dyDescent="0.2">
      <c r="A62" s="1" t="s">
        <v>411</v>
      </c>
      <c r="B62" s="3">
        <v>42763</v>
      </c>
      <c r="C62" s="1" t="s">
        <v>11</v>
      </c>
      <c r="D62" s="18">
        <v>37816</v>
      </c>
      <c r="E62" s="1" t="s">
        <v>446</v>
      </c>
      <c r="F62" s="7"/>
      <c r="G62" s="7">
        <v>50</v>
      </c>
      <c r="H62" s="21">
        <f t="shared" si="0"/>
        <v>153199.84000000003</v>
      </c>
      <c r="I62" s="29"/>
      <c r="K62" s="29"/>
    </row>
    <row r="63" spans="1:11" x14ac:dyDescent="0.2">
      <c r="A63" s="19" t="s">
        <v>116</v>
      </c>
      <c r="B63" s="20">
        <v>42167</v>
      </c>
      <c r="C63" s="19" t="s">
        <v>11</v>
      </c>
      <c r="D63" s="17">
        <v>27546</v>
      </c>
      <c r="E63" s="19" t="s">
        <v>117</v>
      </c>
      <c r="F63" s="21"/>
      <c r="G63" s="21">
        <v>100</v>
      </c>
      <c r="H63" s="21">
        <f t="shared" si="0"/>
        <v>153099.84000000003</v>
      </c>
      <c r="I63" s="29"/>
      <c r="K63" s="29"/>
    </row>
    <row r="64" spans="1:11" x14ac:dyDescent="0.2">
      <c r="A64" s="19" t="s">
        <v>118</v>
      </c>
      <c r="B64" s="20">
        <v>42368</v>
      </c>
      <c r="C64" s="19" t="s">
        <v>119</v>
      </c>
      <c r="D64" s="17" t="s">
        <v>120</v>
      </c>
      <c r="E64" s="19" t="s">
        <v>121</v>
      </c>
      <c r="F64" s="21">
        <v>3030</v>
      </c>
      <c r="G64" s="21"/>
      <c r="H64" s="21">
        <f t="shared" si="0"/>
        <v>156129.84000000003</v>
      </c>
      <c r="J64" s="12"/>
    </row>
    <row r="65" spans="1:11" x14ac:dyDescent="0.2">
      <c r="A65" s="19" t="s">
        <v>122</v>
      </c>
      <c r="B65" s="20">
        <v>42368</v>
      </c>
      <c r="C65" s="19" t="s">
        <v>123</v>
      </c>
      <c r="D65" s="17" t="s">
        <v>124</v>
      </c>
      <c r="E65" s="19" t="s">
        <v>121</v>
      </c>
      <c r="F65" s="21">
        <v>1840</v>
      </c>
      <c r="G65" s="21"/>
      <c r="H65" s="21">
        <f t="shared" si="0"/>
        <v>157969.84000000003</v>
      </c>
    </row>
    <row r="66" spans="1:11" x14ac:dyDescent="0.2">
      <c r="A66" s="1" t="s">
        <v>992</v>
      </c>
      <c r="B66" s="3">
        <v>42978</v>
      </c>
      <c r="C66" s="26" t="s">
        <v>993</v>
      </c>
      <c r="D66" s="27">
        <v>42093</v>
      </c>
      <c r="E66" s="26" t="s">
        <v>1037</v>
      </c>
      <c r="F66" s="21"/>
      <c r="G66" s="7">
        <v>1921</v>
      </c>
      <c r="H66" s="21">
        <f t="shared" si="0"/>
        <v>156048.84000000003</v>
      </c>
    </row>
    <row r="67" spans="1:11" x14ac:dyDescent="0.2">
      <c r="A67" s="1" t="s">
        <v>803</v>
      </c>
      <c r="B67" s="3">
        <v>42889</v>
      </c>
      <c r="C67" s="1" t="s">
        <v>11</v>
      </c>
      <c r="D67" s="18">
        <v>40335</v>
      </c>
      <c r="E67" s="1" t="s">
        <v>854</v>
      </c>
      <c r="F67" s="7"/>
      <c r="G67" s="7">
        <v>464.01</v>
      </c>
      <c r="H67" s="21">
        <f t="shared" si="0"/>
        <v>155584.83000000002</v>
      </c>
    </row>
    <row r="68" spans="1:11" x14ac:dyDescent="0.2">
      <c r="A68" s="1" t="s">
        <v>412</v>
      </c>
      <c r="B68" s="3">
        <v>42760</v>
      </c>
      <c r="C68" s="1" t="s">
        <v>11</v>
      </c>
      <c r="D68" s="18">
        <v>37737</v>
      </c>
      <c r="E68" s="1" t="s">
        <v>447</v>
      </c>
      <c r="F68" s="7"/>
      <c r="G68" s="7">
        <v>126.72</v>
      </c>
      <c r="H68" s="21">
        <f t="shared" si="0"/>
        <v>155458.11000000002</v>
      </c>
    </row>
    <row r="69" spans="1:11" x14ac:dyDescent="0.2">
      <c r="A69" s="1" t="s">
        <v>126</v>
      </c>
      <c r="B69" s="3">
        <v>42672</v>
      </c>
      <c r="C69" s="1" t="s">
        <v>127</v>
      </c>
      <c r="D69" s="18" t="s">
        <v>128</v>
      </c>
      <c r="E69" s="1" t="s">
        <v>129</v>
      </c>
      <c r="F69" s="7">
        <v>800</v>
      </c>
      <c r="G69" s="7"/>
      <c r="H69" s="21">
        <f t="shared" si="0"/>
        <v>156258.11000000002</v>
      </c>
    </row>
    <row r="70" spans="1:11" x14ac:dyDescent="0.2">
      <c r="A70" s="1" t="s">
        <v>804</v>
      </c>
      <c r="B70" s="3">
        <v>42913</v>
      </c>
      <c r="C70" s="1" t="s">
        <v>11</v>
      </c>
      <c r="D70" s="18">
        <v>40778</v>
      </c>
      <c r="E70" s="1" t="s">
        <v>855</v>
      </c>
      <c r="F70" s="7"/>
      <c r="G70" s="7">
        <v>6900</v>
      </c>
      <c r="H70" s="21">
        <f t="shared" si="0"/>
        <v>149358.11000000002</v>
      </c>
    </row>
    <row r="71" spans="1:11" x14ac:dyDescent="0.2">
      <c r="A71" s="1" t="s">
        <v>805</v>
      </c>
      <c r="B71" s="3">
        <v>42916</v>
      </c>
      <c r="C71" s="1" t="s">
        <v>11</v>
      </c>
      <c r="D71" s="18">
        <v>40894</v>
      </c>
      <c r="E71" s="1" t="s">
        <v>855</v>
      </c>
      <c r="F71" s="7"/>
      <c r="G71" s="7">
        <v>492.3</v>
      </c>
      <c r="H71" s="21">
        <f t="shared" si="0"/>
        <v>148865.81000000003</v>
      </c>
    </row>
    <row r="72" spans="1:11" x14ac:dyDescent="0.2">
      <c r="A72" s="1" t="s">
        <v>807</v>
      </c>
      <c r="B72" s="3">
        <v>42916</v>
      </c>
      <c r="C72" s="1" t="s">
        <v>11</v>
      </c>
      <c r="D72" s="18">
        <v>40896</v>
      </c>
      <c r="E72" s="1" t="s">
        <v>855</v>
      </c>
      <c r="F72" s="7"/>
      <c r="G72" s="7">
        <v>232</v>
      </c>
      <c r="H72" s="21">
        <f t="shared" ref="H72:H135" si="1">+H71+F72-G72</f>
        <v>148633.81000000003</v>
      </c>
    </row>
    <row r="73" spans="1:11" x14ac:dyDescent="0.2">
      <c r="A73" s="1" t="s">
        <v>910</v>
      </c>
      <c r="B73" s="3">
        <v>42928</v>
      </c>
      <c r="C73" s="1" t="s">
        <v>11</v>
      </c>
      <c r="D73" s="18">
        <v>41146</v>
      </c>
      <c r="E73" s="1" t="s">
        <v>952</v>
      </c>
      <c r="F73" s="21"/>
      <c r="G73" s="7">
        <v>2676.14</v>
      </c>
      <c r="H73" s="21">
        <f t="shared" si="1"/>
        <v>145957.67000000001</v>
      </c>
      <c r="I73" s="36" t="s">
        <v>385</v>
      </c>
    </row>
    <row r="74" spans="1:11" x14ac:dyDescent="0.2">
      <c r="A74" s="1" t="s">
        <v>132</v>
      </c>
      <c r="B74" s="3">
        <v>42681</v>
      </c>
      <c r="C74" s="1" t="s">
        <v>133</v>
      </c>
      <c r="D74" s="18" t="s">
        <v>134</v>
      </c>
      <c r="E74" s="1" t="s">
        <v>135</v>
      </c>
      <c r="F74" s="7"/>
      <c r="G74" s="7">
        <v>2700</v>
      </c>
      <c r="H74" s="21">
        <f t="shared" si="1"/>
        <v>143257.67000000001</v>
      </c>
    </row>
    <row r="75" spans="1:11" x14ac:dyDescent="0.2">
      <c r="A75" s="1" t="s">
        <v>136</v>
      </c>
      <c r="B75" s="3">
        <v>42681</v>
      </c>
      <c r="C75" s="1" t="s">
        <v>137</v>
      </c>
      <c r="D75" s="18" t="s">
        <v>138</v>
      </c>
      <c r="E75" s="1" t="s">
        <v>135</v>
      </c>
      <c r="F75" s="7">
        <v>5368</v>
      </c>
      <c r="G75" s="7"/>
      <c r="H75" s="21">
        <f t="shared" si="1"/>
        <v>148625.67000000001</v>
      </c>
    </row>
    <row r="76" spans="1:11" x14ac:dyDescent="0.2">
      <c r="A76" s="1" t="s">
        <v>911</v>
      </c>
      <c r="B76" s="3">
        <v>42935</v>
      </c>
      <c r="C76" s="1" t="s">
        <v>11</v>
      </c>
      <c r="D76" s="18">
        <v>41272</v>
      </c>
      <c r="E76" s="1" t="s">
        <v>953</v>
      </c>
      <c r="F76" s="21"/>
      <c r="G76" s="7">
        <v>696</v>
      </c>
      <c r="H76" s="21">
        <f t="shared" si="1"/>
        <v>147929.67000000001</v>
      </c>
    </row>
    <row r="77" spans="1:11" x14ac:dyDescent="0.2">
      <c r="A77" s="1" t="s">
        <v>139</v>
      </c>
      <c r="B77" s="3">
        <v>42669</v>
      </c>
      <c r="C77" s="1" t="s">
        <v>140</v>
      </c>
      <c r="D77" s="18" t="s">
        <v>141</v>
      </c>
      <c r="E77" s="1" t="s">
        <v>142</v>
      </c>
      <c r="F77" s="7">
        <v>782.15</v>
      </c>
      <c r="G77" s="7"/>
      <c r="H77" s="21">
        <f t="shared" si="1"/>
        <v>148711.82</v>
      </c>
    </row>
    <row r="78" spans="1:11" x14ac:dyDescent="0.2">
      <c r="A78" s="19" t="s">
        <v>145</v>
      </c>
      <c r="B78" s="20">
        <v>42038</v>
      </c>
      <c r="C78" s="19" t="s">
        <v>11</v>
      </c>
      <c r="D78" s="17">
        <v>26088</v>
      </c>
      <c r="E78" s="22" t="s">
        <v>146</v>
      </c>
      <c r="F78" s="21"/>
      <c r="G78" s="21">
        <v>4.3</v>
      </c>
      <c r="H78" s="21">
        <f t="shared" si="1"/>
        <v>148707.52000000002</v>
      </c>
      <c r="K78" s="57"/>
    </row>
    <row r="79" spans="1:11" x14ac:dyDescent="0.2">
      <c r="A79" s="1" t="s">
        <v>147</v>
      </c>
      <c r="B79" s="3">
        <v>42706</v>
      </c>
      <c r="C79" s="1" t="s">
        <v>11</v>
      </c>
      <c r="D79" s="18">
        <v>36476</v>
      </c>
      <c r="E79" s="1" t="s">
        <v>148</v>
      </c>
      <c r="F79" s="7"/>
      <c r="G79" s="7">
        <v>100</v>
      </c>
      <c r="H79" s="21">
        <f t="shared" si="1"/>
        <v>148607.52000000002</v>
      </c>
      <c r="J79" s="59"/>
    </row>
    <row r="80" spans="1:11" x14ac:dyDescent="0.2">
      <c r="A80" s="19" t="s">
        <v>149</v>
      </c>
      <c r="B80" s="20">
        <v>42368</v>
      </c>
      <c r="C80" s="19" t="s">
        <v>150</v>
      </c>
      <c r="D80" s="17" t="s">
        <v>151</v>
      </c>
      <c r="E80" s="19" t="s">
        <v>152</v>
      </c>
      <c r="F80" s="21">
        <v>3030.01</v>
      </c>
      <c r="G80" s="21"/>
      <c r="H80" s="21">
        <f t="shared" si="1"/>
        <v>151637.53000000003</v>
      </c>
      <c r="I80" s="29"/>
      <c r="K80" s="29"/>
    </row>
    <row r="81" spans="1:11" x14ac:dyDescent="0.2">
      <c r="A81" s="19" t="s">
        <v>153</v>
      </c>
      <c r="B81" s="20">
        <v>42144</v>
      </c>
      <c r="C81" s="19" t="s">
        <v>11</v>
      </c>
      <c r="D81" s="17">
        <v>27263</v>
      </c>
      <c r="E81" s="19" t="s">
        <v>154</v>
      </c>
      <c r="F81" s="21"/>
      <c r="G81" s="21">
        <v>774.08</v>
      </c>
      <c r="H81" s="21">
        <f t="shared" si="1"/>
        <v>150863.45000000004</v>
      </c>
      <c r="I81" s="29"/>
      <c r="K81" s="29"/>
    </row>
    <row r="82" spans="1:11" x14ac:dyDescent="0.2">
      <c r="A82" s="19" t="s">
        <v>157</v>
      </c>
      <c r="B82" s="23">
        <v>42508</v>
      </c>
      <c r="C82" s="19" t="s">
        <v>11</v>
      </c>
      <c r="D82" s="17">
        <v>32815</v>
      </c>
      <c r="E82" s="19" t="s">
        <v>158</v>
      </c>
      <c r="F82" s="21"/>
      <c r="G82" s="21">
        <v>200</v>
      </c>
      <c r="H82" s="21">
        <f t="shared" si="1"/>
        <v>150663.45000000004</v>
      </c>
      <c r="I82" s="29"/>
      <c r="K82" s="29"/>
    </row>
    <row r="83" spans="1:11" x14ac:dyDescent="0.2">
      <c r="A83" s="1" t="s">
        <v>582</v>
      </c>
      <c r="B83" s="3">
        <v>42795</v>
      </c>
      <c r="C83" s="1" t="s">
        <v>11</v>
      </c>
      <c r="D83" s="18">
        <v>38475</v>
      </c>
      <c r="E83" s="1" t="s">
        <v>624</v>
      </c>
      <c r="F83" s="7"/>
      <c r="G83" s="7">
        <v>255</v>
      </c>
      <c r="H83" s="21">
        <f t="shared" si="1"/>
        <v>150408.45000000004</v>
      </c>
      <c r="I83" s="29"/>
      <c r="K83" s="29"/>
    </row>
    <row r="84" spans="1:11" x14ac:dyDescent="0.2">
      <c r="A84" s="1" t="s">
        <v>159</v>
      </c>
      <c r="B84" s="3">
        <v>42607</v>
      </c>
      <c r="C84" s="1" t="s">
        <v>11</v>
      </c>
      <c r="D84" s="18">
        <v>34589</v>
      </c>
      <c r="E84" s="1" t="s">
        <v>160</v>
      </c>
      <c r="F84" s="7"/>
      <c r="G84" s="7">
        <v>305.01</v>
      </c>
      <c r="H84" s="21">
        <f t="shared" si="1"/>
        <v>150103.44000000003</v>
      </c>
      <c r="I84" s="29"/>
      <c r="K84" s="29"/>
    </row>
    <row r="85" spans="1:11" x14ac:dyDescent="0.2">
      <c r="A85" s="1" t="s">
        <v>416</v>
      </c>
      <c r="B85" s="3">
        <v>42748</v>
      </c>
      <c r="C85" s="1" t="s">
        <v>11</v>
      </c>
      <c r="D85" s="18">
        <v>37474</v>
      </c>
      <c r="E85" s="1" t="s">
        <v>450</v>
      </c>
      <c r="F85" s="7"/>
      <c r="G85" s="7">
        <v>950</v>
      </c>
      <c r="H85" s="21">
        <f t="shared" si="1"/>
        <v>149153.44000000003</v>
      </c>
      <c r="I85" s="29"/>
      <c r="K85" s="29"/>
    </row>
    <row r="86" spans="1:11" x14ac:dyDescent="0.2">
      <c r="A86" s="1" t="s">
        <v>163</v>
      </c>
      <c r="B86" s="3">
        <v>42612</v>
      </c>
      <c r="C86" s="1" t="s">
        <v>164</v>
      </c>
      <c r="D86" s="18" t="s">
        <v>165</v>
      </c>
      <c r="E86" s="1" t="s">
        <v>166</v>
      </c>
      <c r="F86" s="7">
        <v>746</v>
      </c>
      <c r="G86" s="7"/>
      <c r="H86" s="21">
        <f t="shared" si="1"/>
        <v>149899.44000000003</v>
      </c>
      <c r="I86" s="29"/>
      <c r="K86" s="29"/>
    </row>
    <row r="87" spans="1:11" x14ac:dyDescent="0.2">
      <c r="A87" s="19" t="s">
        <v>167</v>
      </c>
      <c r="B87" s="20">
        <v>42139</v>
      </c>
      <c r="C87" s="19" t="s">
        <v>11</v>
      </c>
      <c r="D87" s="17">
        <v>27210</v>
      </c>
      <c r="E87" s="19" t="s">
        <v>168</v>
      </c>
      <c r="F87" s="21"/>
      <c r="G87" s="21">
        <v>200</v>
      </c>
      <c r="H87" s="21">
        <f t="shared" si="1"/>
        <v>149699.44000000003</v>
      </c>
      <c r="I87" s="29"/>
      <c r="K87" s="29"/>
    </row>
    <row r="88" spans="1:11" x14ac:dyDescent="0.2">
      <c r="A88" s="1" t="s">
        <v>171</v>
      </c>
      <c r="B88" s="3">
        <v>42594</v>
      </c>
      <c r="C88" s="1" t="s">
        <v>11</v>
      </c>
      <c r="D88" s="18">
        <v>34374</v>
      </c>
      <c r="E88" s="1" t="s">
        <v>172</v>
      </c>
      <c r="F88" s="7"/>
      <c r="G88" s="7">
        <v>100</v>
      </c>
      <c r="H88" s="21">
        <f t="shared" si="1"/>
        <v>149599.44000000003</v>
      </c>
      <c r="I88" s="29"/>
      <c r="K88" s="29"/>
    </row>
    <row r="89" spans="1:11" x14ac:dyDescent="0.2">
      <c r="A89" s="1" t="s">
        <v>584</v>
      </c>
      <c r="B89" s="3">
        <v>42825</v>
      </c>
      <c r="C89" s="1" t="s">
        <v>11</v>
      </c>
      <c r="D89" s="18">
        <v>39094</v>
      </c>
      <c r="E89" s="1" t="s">
        <v>626</v>
      </c>
      <c r="F89" s="7"/>
      <c r="G89" s="7">
        <v>1644.26</v>
      </c>
      <c r="H89" s="21">
        <f t="shared" si="1"/>
        <v>147955.18000000002</v>
      </c>
      <c r="I89" s="29"/>
      <c r="K89" s="29"/>
    </row>
    <row r="90" spans="1:11" x14ac:dyDescent="0.2">
      <c r="A90" s="1" t="s">
        <v>667</v>
      </c>
      <c r="B90" s="3">
        <v>42854</v>
      </c>
      <c r="C90" s="1" t="s">
        <v>11</v>
      </c>
      <c r="D90" s="18">
        <v>39628</v>
      </c>
      <c r="E90" s="1" t="s">
        <v>695</v>
      </c>
      <c r="F90" s="21"/>
      <c r="G90" s="7">
        <v>600</v>
      </c>
      <c r="H90" s="21">
        <f t="shared" si="1"/>
        <v>147355.18000000002</v>
      </c>
      <c r="I90" s="29"/>
      <c r="K90" s="29"/>
    </row>
    <row r="91" spans="1:11" x14ac:dyDescent="0.2">
      <c r="A91" s="1" t="s">
        <v>670</v>
      </c>
      <c r="B91" s="3">
        <v>42842</v>
      </c>
      <c r="C91" s="1" t="s">
        <v>11</v>
      </c>
      <c r="D91" s="18">
        <v>39388</v>
      </c>
      <c r="E91" s="1" t="s">
        <v>698</v>
      </c>
      <c r="F91" s="21"/>
      <c r="G91" s="7">
        <v>2900</v>
      </c>
      <c r="H91" s="21">
        <f t="shared" si="1"/>
        <v>144455.18000000002</v>
      </c>
      <c r="I91" s="29"/>
      <c r="K91" s="29"/>
    </row>
    <row r="92" spans="1:11" x14ac:dyDescent="0.2">
      <c r="A92" s="19" t="s">
        <v>177</v>
      </c>
      <c r="B92" s="20">
        <v>42047</v>
      </c>
      <c r="C92" s="19" t="s">
        <v>11</v>
      </c>
      <c r="D92" s="17">
        <v>26194</v>
      </c>
      <c r="E92" s="22" t="s">
        <v>178</v>
      </c>
      <c r="F92" s="21"/>
      <c r="G92" s="21">
        <v>1200</v>
      </c>
      <c r="H92" s="21">
        <f t="shared" si="1"/>
        <v>143255.18000000002</v>
      </c>
      <c r="I92" s="29"/>
      <c r="K92" s="29"/>
    </row>
    <row r="93" spans="1:11" x14ac:dyDescent="0.2">
      <c r="A93" s="19" t="s">
        <v>179</v>
      </c>
      <c r="B93" s="20">
        <v>42072</v>
      </c>
      <c r="C93" s="19" t="s">
        <v>11</v>
      </c>
      <c r="D93" s="17">
        <v>26489</v>
      </c>
      <c r="E93" s="19" t="s">
        <v>180</v>
      </c>
      <c r="F93" s="21"/>
      <c r="G93" s="21">
        <v>270</v>
      </c>
      <c r="H93" s="21">
        <f t="shared" si="1"/>
        <v>142985.18000000002</v>
      </c>
      <c r="I93" s="29"/>
      <c r="K93" s="29"/>
    </row>
    <row r="94" spans="1:11" x14ac:dyDescent="0.2">
      <c r="A94" s="19" t="s">
        <v>181</v>
      </c>
      <c r="B94" s="23">
        <v>42427</v>
      </c>
      <c r="C94" s="19" t="s">
        <v>11</v>
      </c>
      <c r="D94" s="17">
        <v>31551</v>
      </c>
      <c r="E94" s="19" t="s">
        <v>182</v>
      </c>
      <c r="F94" s="21"/>
      <c r="G94" s="21">
        <v>2960.2</v>
      </c>
      <c r="H94" s="21">
        <f t="shared" si="1"/>
        <v>140024.98000000001</v>
      </c>
      <c r="I94" s="29"/>
      <c r="K94" s="29"/>
    </row>
    <row r="95" spans="1:11" x14ac:dyDescent="0.2">
      <c r="A95" s="1" t="s">
        <v>664</v>
      </c>
      <c r="B95" s="3">
        <v>42905</v>
      </c>
      <c r="C95" s="1" t="s">
        <v>11</v>
      </c>
      <c r="D95" s="18">
        <v>40586</v>
      </c>
      <c r="E95" s="1" t="s">
        <v>628</v>
      </c>
      <c r="F95" s="7"/>
      <c r="G95" s="7">
        <v>232</v>
      </c>
      <c r="H95" s="21">
        <f t="shared" si="1"/>
        <v>139792.98000000001</v>
      </c>
      <c r="I95" s="29"/>
      <c r="K95" s="29"/>
    </row>
    <row r="96" spans="1:11" x14ac:dyDescent="0.2">
      <c r="A96" s="19" t="s">
        <v>184</v>
      </c>
      <c r="B96" s="20">
        <v>42369</v>
      </c>
      <c r="C96" s="19" t="s">
        <v>185</v>
      </c>
      <c r="D96" s="17">
        <v>33110</v>
      </c>
      <c r="E96" s="19" t="s">
        <v>186</v>
      </c>
      <c r="F96" s="21"/>
      <c r="G96" s="21">
        <v>1601.36</v>
      </c>
      <c r="H96" s="21">
        <f t="shared" si="1"/>
        <v>138191.62000000002</v>
      </c>
      <c r="I96" s="29"/>
      <c r="K96" s="29"/>
    </row>
    <row r="97" spans="1:11" x14ac:dyDescent="0.2">
      <c r="A97" s="1" t="s">
        <v>673</v>
      </c>
      <c r="B97" s="3">
        <v>42836</v>
      </c>
      <c r="C97" s="1" t="s">
        <v>11</v>
      </c>
      <c r="D97" s="18">
        <v>39286</v>
      </c>
      <c r="E97" s="1" t="s">
        <v>701</v>
      </c>
      <c r="F97" s="21"/>
      <c r="G97" s="7">
        <v>1800</v>
      </c>
      <c r="H97" s="21">
        <f t="shared" si="1"/>
        <v>136391.62000000002</v>
      </c>
      <c r="I97" s="29"/>
      <c r="K97" s="29"/>
    </row>
    <row r="98" spans="1:11" x14ac:dyDescent="0.2">
      <c r="A98" s="1" t="s">
        <v>779</v>
      </c>
      <c r="B98" s="3">
        <v>42916</v>
      </c>
      <c r="C98" s="1" t="s">
        <v>785</v>
      </c>
      <c r="D98" s="18" t="s">
        <v>782</v>
      </c>
      <c r="E98" s="58" t="s">
        <v>788</v>
      </c>
      <c r="F98" s="7">
        <v>8082.28</v>
      </c>
      <c r="G98" s="7"/>
      <c r="H98" s="21">
        <f t="shared" si="1"/>
        <v>144473.90000000002</v>
      </c>
      <c r="I98" s="29"/>
      <c r="K98" s="29"/>
    </row>
    <row r="99" spans="1:11" x14ac:dyDescent="0.2">
      <c r="A99" s="1" t="s">
        <v>820</v>
      </c>
      <c r="B99" s="3">
        <v>42914</v>
      </c>
      <c r="C99" s="1" t="s">
        <v>11</v>
      </c>
      <c r="D99" s="18">
        <v>40812</v>
      </c>
      <c r="E99" s="1" t="s">
        <v>788</v>
      </c>
      <c r="F99" s="7"/>
      <c r="G99" s="7">
        <v>2027.05</v>
      </c>
      <c r="H99" s="21">
        <f t="shared" si="1"/>
        <v>142446.85000000003</v>
      </c>
      <c r="I99" s="29"/>
      <c r="K99" s="29"/>
    </row>
    <row r="100" spans="1:11" x14ac:dyDescent="0.2">
      <c r="A100" s="1" t="s">
        <v>189</v>
      </c>
      <c r="B100" s="3">
        <v>42713</v>
      </c>
      <c r="C100" s="1" t="s">
        <v>11</v>
      </c>
      <c r="D100" s="18">
        <v>36635</v>
      </c>
      <c r="E100" s="1" t="s">
        <v>190</v>
      </c>
      <c r="F100" s="7"/>
      <c r="G100" s="7">
        <v>674.11</v>
      </c>
      <c r="H100" s="21">
        <f t="shared" si="1"/>
        <v>141772.74000000005</v>
      </c>
      <c r="I100" s="29"/>
      <c r="K100" s="29"/>
    </row>
    <row r="101" spans="1:11" x14ac:dyDescent="0.2">
      <c r="A101" s="1" t="s">
        <v>191</v>
      </c>
      <c r="B101" s="3">
        <v>42537</v>
      </c>
      <c r="C101" s="1"/>
      <c r="D101" s="27">
        <v>33352</v>
      </c>
      <c r="E101" s="26" t="s">
        <v>192</v>
      </c>
      <c r="F101" s="21"/>
      <c r="G101" s="21">
        <v>30.4</v>
      </c>
      <c r="H101" s="21">
        <f t="shared" si="1"/>
        <v>141742.34000000005</v>
      </c>
      <c r="I101" s="29"/>
      <c r="K101" s="29"/>
    </row>
    <row r="102" spans="1:11" x14ac:dyDescent="0.2">
      <c r="A102" s="1" t="s">
        <v>193</v>
      </c>
      <c r="B102" s="3">
        <v>42674</v>
      </c>
      <c r="C102" s="1" t="s">
        <v>11</v>
      </c>
      <c r="D102" s="18">
        <v>35762</v>
      </c>
      <c r="E102" s="1" t="s">
        <v>194</v>
      </c>
      <c r="F102" s="7"/>
      <c r="G102" s="7">
        <v>2668</v>
      </c>
      <c r="H102" s="21">
        <f t="shared" si="1"/>
        <v>139074.34000000005</v>
      </c>
      <c r="I102" s="29"/>
      <c r="K102" s="29"/>
    </row>
    <row r="103" spans="1:11" x14ac:dyDescent="0.2">
      <c r="A103" s="1" t="s">
        <v>821</v>
      </c>
      <c r="B103" s="3">
        <v>42916</v>
      </c>
      <c r="C103" s="1" t="s">
        <v>11</v>
      </c>
      <c r="D103" s="18">
        <v>40914</v>
      </c>
      <c r="E103" s="1" t="s">
        <v>866</v>
      </c>
      <c r="F103" s="7"/>
      <c r="G103" s="7">
        <v>296.14999999999998</v>
      </c>
      <c r="H103" s="21">
        <f t="shared" si="1"/>
        <v>138778.19000000006</v>
      </c>
      <c r="I103" s="29"/>
      <c r="K103" s="29"/>
    </row>
    <row r="104" spans="1:11" x14ac:dyDescent="0.2">
      <c r="A104" s="1" t="s">
        <v>199</v>
      </c>
      <c r="B104" s="3">
        <v>42663</v>
      </c>
      <c r="C104" s="1" t="s">
        <v>11</v>
      </c>
      <c r="D104" s="18">
        <v>35564</v>
      </c>
      <c r="E104" s="1" t="s">
        <v>200</v>
      </c>
      <c r="F104" s="7"/>
      <c r="G104" s="7">
        <v>128.76</v>
      </c>
      <c r="H104" s="21">
        <f t="shared" si="1"/>
        <v>138649.43000000005</v>
      </c>
      <c r="I104" s="29"/>
      <c r="K104" s="29"/>
    </row>
    <row r="105" spans="1:11" x14ac:dyDescent="0.2">
      <c r="A105" s="1" t="s">
        <v>591</v>
      </c>
      <c r="B105" s="3">
        <v>42802</v>
      </c>
      <c r="C105" s="1" t="s">
        <v>11</v>
      </c>
      <c r="D105" s="18">
        <v>38613</v>
      </c>
      <c r="E105" s="1" t="s">
        <v>630</v>
      </c>
      <c r="F105" s="7"/>
      <c r="G105" s="7">
        <v>2900</v>
      </c>
      <c r="H105" s="21">
        <f t="shared" si="1"/>
        <v>135749.43000000005</v>
      </c>
      <c r="I105" s="29"/>
      <c r="K105" s="29"/>
    </row>
    <row r="106" spans="1:11" x14ac:dyDescent="0.2">
      <c r="A106" s="19" t="s">
        <v>201</v>
      </c>
      <c r="B106" s="20">
        <v>42077</v>
      </c>
      <c r="C106" s="19" t="s">
        <v>11</v>
      </c>
      <c r="D106" s="17">
        <v>26544</v>
      </c>
      <c r="E106" s="19" t="s">
        <v>202</v>
      </c>
      <c r="F106" s="21"/>
      <c r="G106" s="21">
        <v>776.01</v>
      </c>
      <c r="H106" s="21">
        <f t="shared" si="1"/>
        <v>134973.42000000004</v>
      </c>
      <c r="I106" s="29"/>
      <c r="K106" s="29"/>
    </row>
    <row r="107" spans="1:11" x14ac:dyDescent="0.2">
      <c r="A107" s="19" t="s">
        <v>203</v>
      </c>
      <c r="B107" s="23">
        <v>42396</v>
      </c>
      <c r="C107" s="19" t="s">
        <v>11</v>
      </c>
      <c r="D107" s="17">
        <v>31085</v>
      </c>
      <c r="E107" s="19" t="s">
        <v>204</v>
      </c>
      <c r="F107" s="21"/>
      <c r="G107" s="21">
        <v>282.77999999999997</v>
      </c>
      <c r="H107" s="21">
        <f t="shared" si="1"/>
        <v>134690.64000000004</v>
      </c>
      <c r="I107" s="29"/>
      <c r="K107" s="29"/>
    </row>
    <row r="108" spans="1:11" x14ac:dyDescent="0.2">
      <c r="A108" s="1" t="s">
        <v>211</v>
      </c>
      <c r="B108" s="3">
        <v>42689</v>
      </c>
      <c r="C108" s="1" t="s">
        <v>212</v>
      </c>
      <c r="D108" s="18" t="s">
        <v>213</v>
      </c>
      <c r="E108" s="1" t="s">
        <v>214</v>
      </c>
      <c r="F108" s="7"/>
      <c r="G108" s="7">
        <v>1000</v>
      </c>
      <c r="H108" s="21">
        <f t="shared" si="1"/>
        <v>133690.64000000004</v>
      </c>
      <c r="I108" s="29"/>
      <c r="K108" s="29"/>
    </row>
    <row r="109" spans="1:11" x14ac:dyDescent="0.2">
      <c r="A109" s="19" t="s">
        <v>215</v>
      </c>
      <c r="B109" s="20">
        <v>42104</v>
      </c>
      <c r="C109" s="19" t="s">
        <v>216</v>
      </c>
      <c r="D109" s="17" t="s">
        <v>217</v>
      </c>
      <c r="E109" s="19" t="s">
        <v>218</v>
      </c>
      <c r="F109" s="21">
        <v>70.599999999999994</v>
      </c>
      <c r="G109" s="21"/>
      <c r="H109" s="21">
        <f t="shared" si="1"/>
        <v>133761.24000000005</v>
      </c>
      <c r="I109" s="29"/>
      <c r="K109" s="29"/>
    </row>
    <row r="110" spans="1:11" x14ac:dyDescent="0.2">
      <c r="A110" s="19" t="s">
        <v>219</v>
      </c>
      <c r="B110" s="20">
        <v>42209</v>
      </c>
      <c r="C110" s="10" t="s">
        <v>11</v>
      </c>
      <c r="D110" s="17">
        <v>28137</v>
      </c>
      <c r="E110" s="19" t="s">
        <v>218</v>
      </c>
      <c r="F110" s="21"/>
      <c r="G110" s="21">
        <v>8333.5</v>
      </c>
      <c r="H110" s="21">
        <f t="shared" si="1"/>
        <v>125427.74000000005</v>
      </c>
      <c r="I110" s="29"/>
      <c r="K110" s="29"/>
    </row>
    <row r="111" spans="1:11" x14ac:dyDescent="0.2">
      <c r="A111" s="19" t="s">
        <v>220</v>
      </c>
      <c r="B111" s="20">
        <v>42369</v>
      </c>
      <c r="C111" s="19" t="s">
        <v>221</v>
      </c>
      <c r="D111" s="17">
        <v>31160</v>
      </c>
      <c r="E111" s="19" t="s">
        <v>218</v>
      </c>
      <c r="F111" s="21"/>
      <c r="G111" s="21">
        <v>23675.33</v>
      </c>
      <c r="H111" s="21">
        <f t="shared" si="1"/>
        <v>101752.41000000005</v>
      </c>
      <c r="I111" s="29"/>
      <c r="K111" s="29"/>
    </row>
    <row r="112" spans="1:11" x14ac:dyDescent="0.2">
      <c r="A112" s="1" t="s">
        <v>592</v>
      </c>
      <c r="B112" s="3">
        <v>42807</v>
      </c>
      <c r="C112" s="1" t="s">
        <v>11</v>
      </c>
      <c r="D112" s="18">
        <v>38716</v>
      </c>
      <c r="E112" s="1" t="s">
        <v>631</v>
      </c>
      <c r="F112" s="7"/>
      <c r="G112" s="7">
        <v>300</v>
      </c>
      <c r="H112" s="21">
        <f t="shared" si="1"/>
        <v>101452.41000000005</v>
      </c>
      <c r="K112" s="29"/>
    </row>
    <row r="113" spans="1:11" x14ac:dyDescent="0.2">
      <c r="A113" s="19" t="s">
        <v>225</v>
      </c>
      <c r="B113" s="20">
        <v>42087</v>
      </c>
      <c r="C113" s="19" t="s">
        <v>11</v>
      </c>
      <c r="D113" s="17">
        <v>26640</v>
      </c>
      <c r="E113" s="19" t="s">
        <v>224</v>
      </c>
      <c r="F113" s="21"/>
      <c r="G113" s="21">
        <v>13.2</v>
      </c>
      <c r="H113" s="21">
        <f t="shared" si="1"/>
        <v>101439.21000000005</v>
      </c>
      <c r="K113" s="29"/>
    </row>
    <row r="114" spans="1:11" x14ac:dyDescent="0.2">
      <c r="A114" s="1" t="s">
        <v>826</v>
      </c>
      <c r="B114" s="3">
        <v>42909</v>
      </c>
      <c r="C114" s="1" t="s">
        <v>11</v>
      </c>
      <c r="D114" s="18">
        <v>40698</v>
      </c>
      <c r="E114" s="1" t="s">
        <v>870</v>
      </c>
      <c r="F114" s="7"/>
      <c r="G114" s="7">
        <v>100</v>
      </c>
      <c r="H114" s="21">
        <f t="shared" si="1"/>
        <v>101339.21000000005</v>
      </c>
      <c r="K114" s="29"/>
    </row>
    <row r="115" spans="1:11" x14ac:dyDescent="0.2">
      <c r="A115" s="1" t="s">
        <v>921</v>
      </c>
      <c r="B115" s="3">
        <v>42926</v>
      </c>
      <c r="C115" s="1" t="s">
        <v>11</v>
      </c>
      <c r="D115" s="18">
        <v>41088</v>
      </c>
      <c r="E115" s="1" t="s">
        <v>962</v>
      </c>
      <c r="F115" s="21"/>
      <c r="G115" s="7">
        <v>200</v>
      </c>
      <c r="H115" s="21">
        <f t="shared" si="1"/>
        <v>101139.21000000005</v>
      </c>
      <c r="K115" s="29"/>
    </row>
    <row r="116" spans="1:11" x14ac:dyDescent="0.2">
      <c r="A116" s="19" t="s">
        <v>226</v>
      </c>
      <c r="B116" s="20">
        <v>42182</v>
      </c>
      <c r="C116" s="19" t="s">
        <v>11</v>
      </c>
      <c r="D116" s="17">
        <v>27703</v>
      </c>
      <c r="E116" s="19" t="s">
        <v>227</v>
      </c>
      <c r="F116" s="21"/>
      <c r="G116" s="21">
        <v>80</v>
      </c>
      <c r="H116" s="21">
        <f t="shared" si="1"/>
        <v>101059.21000000005</v>
      </c>
      <c r="K116" s="29"/>
    </row>
    <row r="117" spans="1:11" x14ac:dyDescent="0.2">
      <c r="A117" s="19" t="s">
        <v>228</v>
      </c>
      <c r="B117" s="20">
        <v>42187</v>
      </c>
      <c r="C117" s="10" t="s">
        <v>11</v>
      </c>
      <c r="D117" s="17">
        <v>27885</v>
      </c>
      <c r="E117" s="19" t="s">
        <v>227</v>
      </c>
      <c r="F117" s="21"/>
      <c r="G117" s="21">
        <v>96.74</v>
      </c>
      <c r="H117" s="21">
        <f t="shared" si="1"/>
        <v>100962.47000000004</v>
      </c>
      <c r="K117" s="29"/>
    </row>
    <row r="118" spans="1:11" x14ac:dyDescent="0.2">
      <c r="A118" s="19" t="s">
        <v>229</v>
      </c>
      <c r="B118" s="20">
        <v>42187</v>
      </c>
      <c r="C118" s="10" t="s">
        <v>11</v>
      </c>
      <c r="D118" s="17">
        <v>27902</v>
      </c>
      <c r="E118" s="19" t="s">
        <v>227</v>
      </c>
      <c r="F118" s="21"/>
      <c r="G118" s="21">
        <v>251.48</v>
      </c>
      <c r="H118" s="21">
        <f t="shared" si="1"/>
        <v>100710.99000000005</v>
      </c>
      <c r="K118" s="29"/>
    </row>
    <row r="119" spans="1:11" x14ac:dyDescent="0.2">
      <c r="A119" s="19" t="s">
        <v>230</v>
      </c>
      <c r="B119" s="20">
        <v>42189</v>
      </c>
      <c r="C119" s="10" t="s">
        <v>11</v>
      </c>
      <c r="D119" s="17">
        <v>27943</v>
      </c>
      <c r="E119" s="19" t="s">
        <v>227</v>
      </c>
      <c r="F119" s="21"/>
      <c r="G119" s="21">
        <v>80.13</v>
      </c>
      <c r="H119" s="21">
        <f t="shared" si="1"/>
        <v>100630.86000000004</v>
      </c>
      <c r="K119" s="29"/>
    </row>
    <row r="120" spans="1:11" x14ac:dyDescent="0.2">
      <c r="A120" s="19" t="s">
        <v>231</v>
      </c>
      <c r="B120" s="20">
        <v>42210</v>
      </c>
      <c r="C120" s="10" t="s">
        <v>11</v>
      </c>
      <c r="D120" s="17">
        <v>28171</v>
      </c>
      <c r="E120" s="19" t="s">
        <v>227</v>
      </c>
      <c r="F120" s="21"/>
      <c r="G120" s="21">
        <v>73</v>
      </c>
      <c r="H120" s="21">
        <f t="shared" si="1"/>
        <v>100557.86000000004</v>
      </c>
      <c r="K120" s="29"/>
    </row>
    <row r="121" spans="1:11" x14ac:dyDescent="0.2">
      <c r="A121" s="19" t="s">
        <v>169</v>
      </c>
      <c r="B121" s="20">
        <v>42289</v>
      </c>
      <c r="C121" s="19" t="s">
        <v>11</v>
      </c>
      <c r="D121" s="17">
        <v>29349</v>
      </c>
      <c r="E121" s="19" t="s">
        <v>227</v>
      </c>
      <c r="F121" s="21"/>
      <c r="G121" s="21">
        <v>400</v>
      </c>
      <c r="H121" s="21">
        <f t="shared" si="1"/>
        <v>100157.86000000004</v>
      </c>
      <c r="K121" s="29"/>
    </row>
    <row r="122" spans="1:11" x14ac:dyDescent="0.2">
      <c r="A122" s="19" t="s">
        <v>233</v>
      </c>
      <c r="B122" s="23">
        <v>42387</v>
      </c>
      <c r="C122" s="19" t="s">
        <v>11</v>
      </c>
      <c r="D122" s="17">
        <v>30925</v>
      </c>
      <c r="E122" s="19" t="s">
        <v>227</v>
      </c>
      <c r="F122" s="21"/>
      <c r="G122" s="21">
        <v>100</v>
      </c>
      <c r="H122" s="21">
        <f t="shared" si="1"/>
        <v>100057.86000000004</v>
      </c>
      <c r="K122" s="29"/>
    </row>
    <row r="123" spans="1:11" x14ac:dyDescent="0.2">
      <c r="A123" s="19" t="s">
        <v>234</v>
      </c>
      <c r="B123" s="23">
        <v>42405</v>
      </c>
      <c r="C123" s="19" t="s">
        <v>11</v>
      </c>
      <c r="D123" s="17">
        <v>31226</v>
      </c>
      <c r="E123" s="19" t="s">
        <v>227</v>
      </c>
      <c r="F123" s="21"/>
      <c r="G123" s="21">
        <v>360</v>
      </c>
      <c r="H123" s="21">
        <f t="shared" si="1"/>
        <v>99697.860000000044</v>
      </c>
      <c r="K123" s="29"/>
    </row>
    <row r="124" spans="1:11" x14ac:dyDescent="0.2">
      <c r="A124" s="19" t="s">
        <v>235</v>
      </c>
      <c r="B124" s="23">
        <v>42411</v>
      </c>
      <c r="C124" s="19" t="s">
        <v>11</v>
      </c>
      <c r="D124" s="17">
        <v>31302</v>
      </c>
      <c r="E124" s="19" t="s">
        <v>227</v>
      </c>
      <c r="F124" s="21"/>
      <c r="G124" s="21">
        <v>200</v>
      </c>
      <c r="H124" s="21">
        <f t="shared" si="1"/>
        <v>99497.860000000044</v>
      </c>
      <c r="K124" s="29"/>
    </row>
    <row r="125" spans="1:11" x14ac:dyDescent="0.2">
      <c r="A125" s="19" t="s">
        <v>237</v>
      </c>
      <c r="B125" s="24">
        <v>42460</v>
      </c>
      <c r="C125" s="19" t="s">
        <v>11</v>
      </c>
      <c r="D125" s="17">
        <v>32063</v>
      </c>
      <c r="E125" s="19" t="s">
        <v>227</v>
      </c>
      <c r="F125" s="21"/>
      <c r="G125" s="21">
        <v>150</v>
      </c>
      <c r="H125" s="21">
        <f t="shared" si="1"/>
        <v>99347.860000000044</v>
      </c>
      <c r="K125" s="29"/>
    </row>
    <row r="126" spans="1:11" x14ac:dyDescent="0.2">
      <c r="A126" s="19" t="s">
        <v>238</v>
      </c>
      <c r="B126" s="24">
        <v>42460</v>
      </c>
      <c r="C126" s="19" t="s">
        <v>11</v>
      </c>
      <c r="D126" s="17">
        <v>32072</v>
      </c>
      <c r="E126" s="19" t="s">
        <v>227</v>
      </c>
      <c r="F126" s="21"/>
      <c r="G126" s="21">
        <v>51.19</v>
      </c>
      <c r="H126" s="21">
        <f t="shared" si="1"/>
        <v>99296.670000000042</v>
      </c>
      <c r="J126" s="59"/>
      <c r="K126" s="29"/>
    </row>
    <row r="127" spans="1:11" x14ac:dyDescent="0.2">
      <c r="A127" s="19" t="s">
        <v>239</v>
      </c>
      <c r="B127" s="23">
        <v>42475</v>
      </c>
      <c r="C127" s="19" t="s">
        <v>11</v>
      </c>
      <c r="D127" s="17">
        <v>32318</v>
      </c>
      <c r="E127" s="19" t="s">
        <v>227</v>
      </c>
      <c r="F127" s="21"/>
      <c r="G127" s="21">
        <v>1.6</v>
      </c>
      <c r="H127" s="21">
        <f t="shared" si="1"/>
        <v>99295.070000000036</v>
      </c>
      <c r="K127" s="29"/>
    </row>
    <row r="128" spans="1:11" x14ac:dyDescent="0.2">
      <c r="A128" s="19" t="s">
        <v>240</v>
      </c>
      <c r="B128" s="23">
        <v>42478</v>
      </c>
      <c r="C128" s="19" t="s">
        <v>11</v>
      </c>
      <c r="D128" s="17">
        <v>32337</v>
      </c>
      <c r="E128" s="19" t="s">
        <v>227</v>
      </c>
      <c r="F128" s="21"/>
      <c r="G128" s="21">
        <v>1.75</v>
      </c>
      <c r="H128" s="21">
        <f t="shared" si="1"/>
        <v>99293.320000000036</v>
      </c>
      <c r="I128" s="29"/>
      <c r="K128" s="29"/>
    </row>
    <row r="129" spans="1:11" x14ac:dyDescent="0.2">
      <c r="A129" s="19" t="s">
        <v>241</v>
      </c>
      <c r="B129" s="23">
        <v>42497</v>
      </c>
      <c r="C129" s="19" t="s">
        <v>11</v>
      </c>
      <c r="D129" s="17">
        <v>32667</v>
      </c>
      <c r="E129" s="19" t="s">
        <v>227</v>
      </c>
      <c r="F129" s="21"/>
      <c r="G129" s="21">
        <v>200</v>
      </c>
      <c r="H129" s="21">
        <f t="shared" si="1"/>
        <v>99093.320000000036</v>
      </c>
      <c r="I129" s="29"/>
      <c r="K129" s="29"/>
    </row>
    <row r="130" spans="1:11" x14ac:dyDescent="0.2">
      <c r="A130" s="1" t="s">
        <v>243</v>
      </c>
      <c r="B130" s="3">
        <v>42542</v>
      </c>
      <c r="C130" s="1" t="s">
        <v>11</v>
      </c>
      <c r="D130" s="27">
        <v>33452</v>
      </c>
      <c r="E130" s="26" t="s">
        <v>227</v>
      </c>
      <c r="F130" s="21"/>
      <c r="G130" s="7">
        <v>300</v>
      </c>
      <c r="H130" s="21">
        <f t="shared" si="1"/>
        <v>98793.320000000036</v>
      </c>
      <c r="I130" s="29"/>
      <c r="K130" s="29"/>
    </row>
    <row r="131" spans="1:11" x14ac:dyDescent="0.2">
      <c r="A131" s="1" t="s">
        <v>244</v>
      </c>
      <c r="B131" s="3">
        <v>42587</v>
      </c>
      <c r="C131" s="1" t="s">
        <v>11</v>
      </c>
      <c r="D131" s="18">
        <v>34251</v>
      </c>
      <c r="E131" s="1" t="s">
        <v>227</v>
      </c>
      <c r="F131" s="7"/>
      <c r="G131" s="7">
        <v>200</v>
      </c>
      <c r="H131" s="21">
        <f t="shared" si="1"/>
        <v>98593.320000000036</v>
      </c>
      <c r="I131" s="29"/>
      <c r="K131" s="29"/>
    </row>
    <row r="132" spans="1:11" x14ac:dyDescent="0.2">
      <c r="A132" s="1" t="s">
        <v>246</v>
      </c>
      <c r="B132" s="3">
        <v>42593</v>
      </c>
      <c r="C132" s="1" t="s">
        <v>11</v>
      </c>
      <c r="D132" s="18">
        <v>34358</v>
      </c>
      <c r="E132" s="1" t="s">
        <v>227</v>
      </c>
      <c r="F132" s="7"/>
      <c r="G132" s="7">
        <v>2000</v>
      </c>
      <c r="H132" s="21">
        <f t="shared" si="1"/>
        <v>96593.320000000036</v>
      </c>
      <c r="I132" s="29"/>
      <c r="K132" s="29"/>
    </row>
    <row r="133" spans="1:11" x14ac:dyDescent="0.2">
      <c r="A133" s="1" t="s">
        <v>249</v>
      </c>
      <c r="B133" s="3">
        <v>42615</v>
      </c>
      <c r="C133" s="1" t="s">
        <v>11</v>
      </c>
      <c r="D133" s="18">
        <v>34775</v>
      </c>
      <c r="E133" s="1" t="s">
        <v>227</v>
      </c>
      <c r="F133" s="21"/>
      <c r="G133" s="7">
        <v>375</v>
      </c>
      <c r="H133" s="21">
        <f t="shared" si="1"/>
        <v>96218.320000000036</v>
      </c>
      <c r="I133" s="29"/>
      <c r="K133" s="29"/>
    </row>
    <row r="134" spans="1:11" x14ac:dyDescent="0.2">
      <c r="A134" s="1" t="s">
        <v>250</v>
      </c>
      <c r="B134" s="3">
        <v>42633</v>
      </c>
      <c r="C134" s="1" t="s">
        <v>11</v>
      </c>
      <c r="D134" s="18">
        <v>34977</v>
      </c>
      <c r="E134" s="1" t="s">
        <v>227</v>
      </c>
      <c r="F134" s="21"/>
      <c r="G134" s="7">
        <v>150</v>
      </c>
      <c r="H134" s="21">
        <f t="shared" si="1"/>
        <v>96068.320000000036</v>
      </c>
      <c r="I134" s="29"/>
      <c r="K134" s="29"/>
    </row>
    <row r="135" spans="1:11" x14ac:dyDescent="0.2">
      <c r="A135" s="1" t="s">
        <v>115</v>
      </c>
      <c r="B135" s="3">
        <v>42633</v>
      </c>
      <c r="C135" s="1" t="s">
        <v>11</v>
      </c>
      <c r="D135" s="18">
        <v>35000</v>
      </c>
      <c r="E135" s="1" t="s">
        <v>227</v>
      </c>
      <c r="F135" s="21"/>
      <c r="G135" s="7">
        <v>13.4</v>
      </c>
      <c r="H135" s="21">
        <f t="shared" si="1"/>
        <v>96054.920000000042</v>
      </c>
      <c r="I135" s="29"/>
      <c r="K135" s="29"/>
    </row>
    <row r="136" spans="1:11" x14ac:dyDescent="0.2">
      <c r="A136" s="1" t="s">
        <v>251</v>
      </c>
      <c r="B136" s="3">
        <v>42635</v>
      </c>
      <c r="C136" s="1" t="s">
        <v>11</v>
      </c>
      <c r="D136" s="18">
        <v>35024</v>
      </c>
      <c r="E136" s="1" t="s">
        <v>227</v>
      </c>
      <c r="F136" s="21"/>
      <c r="G136" s="7">
        <v>14.47</v>
      </c>
      <c r="H136" s="21">
        <f t="shared" ref="H136:H199" si="2">+H135+F136-G136</f>
        <v>96040.450000000041</v>
      </c>
      <c r="I136" s="29"/>
      <c r="K136" s="29"/>
    </row>
    <row r="137" spans="1:11" x14ac:dyDescent="0.2">
      <c r="A137" s="1" t="s">
        <v>252</v>
      </c>
      <c r="B137" s="3">
        <v>42649</v>
      </c>
      <c r="C137" s="1" t="s">
        <v>11</v>
      </c>
      <c r="D137" s="18">
        <v>35318</v>
      </c>
      <c r="E137" s="1" t="s">
        <v>227</v>
      </c>
      <c r="F137" s="7"/>
      <c r="G137" s="7">
        <v>1000</v>
      </c>
      <c r="H137" s="21">
        <f t="shared" si="2"/>
        <v>95040.450000000041</v>
      </c>
      <c r="I137" s="29"/>
      <c r="K137" s="29"/>
    </row>
    <row r="138" spans="1:11" x14ac:dyDescent="0.2">
      <c r="A138" s="1" t="s">
        <v>253</v>
      </c>
      <c r="B138" s="3">
        <v>42658</v>
      </c>
      <c r="C138" s="1" t="s">
        <v>11</v>
      </c>
      <c r="D138" s="18">
        <v>35475</v>
      </c>
      <c r="E138" s="1" t="s">
        <v>227</v>
      </c>
      <c r="F138" s="7"/>
      <c r="G138" s="7">
        <v>292.38</v>
      </c>
      <c r="H138" s="21">
        <f t="shared" si="2"/>
        <v>94748.070000000036</v>
      </c>
      <c r="I138" s="29"/>
      <c r="K138" s="29"/>
    </row>
    <row r="139" spans="1:11" x14ac:dyDescent="0.2">
      <c r="A139" s="1" t="s">
        <v>254</v>
      </c>
      <c r="B139" s="3">
        <v>42660</v>
      </c>
      <c r="C139" s="1" t="s">
        <v>11</v>
      </c>
      <c r="D139" s="18">
        <v>35481</v>
      </c>
      <c r="E139" s="1" t="s">
        <v>227</v>
      </c>
      <c r="F139" s="7"/>
      <c r="G139" s="7">
        <v>49</v>
      </c>
      <c r="H139" s="21">
        <f t="shared" si="2"/>
        <v>94699.070000000036</v>
      </c>
      <c r="I139" s="29"/>
      <c r="K139" s="29"/>
    </row>
    <row r="140" spans="1:11" x14ac:dyDescent="0.2">
      <c r="A140" s="1" t="s">
        <v>255</v>
      </c>
      <c r="B140" s="3">
        <v>42660</v>
      </c>
      <c r="C140" s="1" t="s">
        <v>11</v>
      </c>
      <c r="D140" s="18">
        <v>35493</v>
      </c>
      <c r="E140" s="1" t="s">
        <v>227</v>
      </c>
      <c r="F140" s="7"/>
      <c r="G140" s="7">
        <v>18.100000000000001</v>
      </c>
      <c r="H140" s="21">
        <f t="shared" si="2"/>
        <v>94680.97000000003</v>
      </c>
      <c r="I140" s="29"/>
      <c r="K140" s="29"/>
    </row>
    <row r="141" spans="1:11" x14ac:dyDescent="0.2">
      <c r="A141" s="1" t="s">
        <v>258</v>
      </c>
      <c r="B141" s="3">
        <v>42671</v>
      </c>
      <c r="C141" s="1" t="s">
        <v>11</v>
      </c>
      <c r="D141" s="18">
        <v>35705</v>
      </c>
      <c r="E141" s="1" t="s">
        <v>227</v>
      </c>
      <c r="F141" s="21"/>
      <c r="G141" s="7">
        <v>200</v>
      </c>
      <c r="H141" s="21">
        <f t="shared" si="2"/>
        <v>94480.97000000003</v>
      </c>
      <c r="I141" s="29"/>
      <c r="K141" s="29"/>
    </row>
    <row r="142" spans="1:11" x14ac:dyDescent="0.2">
      <c r="A142" s="1" t="s">
        <v>260</v>
      </c>
      <c r="B142" s="3">
        <v>42727</v>
      </c>
      <c r="C142" s="1" t="s">
        <v>11</v>
      </c>
      <c r="D142" s="18">
        <v>36968</v>
      </c>
      <c r="E142" s="1" t="s">
        <v>227</v>
      </c>
      <c r="F142" s="7"/>
      <c r="G142" s="7">
        <v>50</v>
      </c>
      <c r="H142" s="21">
        <f t="shared" si="2"/>
        <v>94430.97000000003</v>
      </c>
      <c r="I142" s="29"/>
      <c r="K142" s="29"/>
    </row>
    <row r="143" spans="1:11" x14ac:dyDescent="0.2">
      <c r="A143" s="1" t="s">
        <v>1006</v>
      </c>
      <c r="B143" s="3">
        <v>42978</v>
      </c>
      <c r="C143" s="26" t="s">
        <v>1007</v>
      </c>
      <c r="D143" s="27">
        <v>42096</v>
      </c>
      <c r="E143" s="26" t="s">
        <v>227</v>
      </c>
      <c r="F143" s="21"/>
      <c r="G143" s="7">
        <v>464</v>
      </c>
      <c r="H143" s="21">
        <f t="shared" si="2"/>
        <v>93966.97000000003</v>
      </c>
      <c r="I143" s="29"/>
      <c r="K143" s="29"/>
    </row>
    <row r="144" spans="1:11" x14ac:dyDescent="0.2">
      <c r="A144" s="1" t="s">
        <v>1008</v>
      </c>
      <c r="B144" s="3">
        <v>42978</v>
      </c>
      <c r="C144" s="26" t="s">
        <v>1009</v>
      </c>
      <c r="D144" s="27">
        <v>42098</v>
      </c>
      <c r="E144" s="26" t="s">
        <v>227</v>
      </c>
      <c r="F144" s="21"/>
      <c r="G144" s="7">
        <v>2169</v>
      </c>
      <c r="H144" s="21">
        <f t="shared" si="2"/>
        <v>91797.97000000003</v>
      </c>
      <c r="I144" s="29"/>
      <c r="K144" s="29"/>
    </row>
    <row r="145" spans="1:11" x14ac:dyDescent="0.2">
      <c r="A145" s="1" t="s">
        <v>261</v>
      </c>
      <c r="B145" s="3">
        <v>42706</v>
      </c>
      <c r="C145" s="1" t="s">
        <v>11</v>
      </c>
      <c r="D145" s="18">
        <v>36467</v>
      </c>
      <c r="E145" s="1" t="s">
        <v>262</v>
      </c>
      <c r="F145" s="7"/>
      <c r="G145" s="7">
        <v>4763.5600000000004</v>
      </c>
      <c r="H145" s="21">
        <f t="shared" si="2"/>
        <v>87034.410000000033</v>
      </c>
      <c r="I145" s="29"/>
      <c r="K145" s="29"/>
    </row>
    <row r="146" spans="1:11" x14ac:dyDescent="0.2">
      <c r="A146" s="1" t="s">
        <v>263</v>
      </c>
      <c r="B146" s="3">
        <v>42718</v>
      </c>
      <c r="C146" s="1" t="s">
        <v>11</v>
      </c>
      <c r="D146" s="18">
        <v>36727</v>
      </c>
      <c r="E146" s="1" t="s">
        <v>262</v>
      </c>
      <c r="F146" s="7"/>
      <c r="G146" s="7">
        <v>5000</v>
      </c>
      <c r="H146" s="21">
        <f t="shared" si="2"/>
        <v>82034.410000000033</v>
      </c>
      <c r="I146" s="29"/>
      <c r="K146" s="29"/>
    </row>
    <row r="147" spans="1:11" x14ac:dyDescent="0.2">
      <c r="A147" s="1" t="s">
        <v>264</v>
      </c>
      <c r="B147" s="3">
        <v>42545</v>
      </c>
      <c r="C147" s="1" t="s">
        <v>11</v>
      </c>
      <c r="D147" s="27">
        <v>33506</v>
      </c>
      <c r="E147" s="26" t="s">
        <v>265</v>
      </c>
      <c r="F147" s="21"/>
      <c r="G147" s="7">
        <v>3016</v>
      </c>
      <c r="H147" s="21">
        <f t="shared" si="2"/>
        <v>79018.410000000033</v>
      </c>
      <c r="I147" s="29"/>
      <c r="K147" s="29"/>
    </row>
    <row r="148" spans="1:11" x14ac:dyDescent="0.2">
      <c r="A148" s="19" t="s">
        <v>268</v>
      </c>
      <c r="B148" s="20">
        <v>42368</v>
      </c>
      <c r="C148" s="19" t="s">
        <v>269</v>
      </c>
      <c r="D148" s="17" t="s">
        <v>270</v>
      </c>
      <c r="E148" s="19" t="s">
        <v>271</v>
      </c>
      <c r="F148" s="21">
        <v>67729.8</v>
      </c>
      <c r="G148" s="21"/>
      <c r="H148" s="21">
        <f t="shared" si="2"/>
        <v>146748.21000000002</v>
      </c>
      <c r="I148" s="29"/>
      <c r="K148" s="29"/>
    </row>
    <row r="149" spans="1:11" x14ac:dyDescent="0.2">
      <c r="A149" s="1" t="s">
        <v>925</v>
      </c>
      <c r="B149" s="3">
        <v>42917</v>
      </c>
      <c r="C149" s="1" t="s">
        <v>11</v>
      </c>
      <c r="D149" s="18">
        <v>40945</v>
      </c>
      <c r="E149" s="1" t="s">
        <v>966</v>
      </c>
      <c r="F149" s="21"/>
      <c r="G149" s="7">
        <v>100</v>
      </c>
      <c r="H149" s="21">
        <f t="shared" si="2"/>
        <v>146648.21000000002</v>
      </c>
      <c r="I149" s="29"/>
      <c r="K149" s="29"/>
    </row>
    <row r="150" spans="1:11" x14ac:dyDescent="0.2">
      <c r="A150" s="1" t="s">
        <v>421</v>
      </c>
      <c r="B150" s="3">
        <v>42761</v>
      </c>
      <c r="C150" s="1" t="s">
        <v>11</v>
      </c>
      <c r="D150" s="18">
        <v>37762</v>
      </c>
      <c r="E150" s="1" t="s">
        <v>455</v>
      </c>
      <c r="F150" s="7"/>
      <c r="G150" s="7">
        <v>2000</v>
      </c>
      <c r="H150" s="21">
        <f t="shared" si="2"/>
        <v>144648.21000000002</v>
      </c>
      <c r="I150" s="29"/>
      <c r="K150" s="29"/>
    </row>
    <row r="151" spans="1:11" x14ac:dyDescent="0.2">
      <c r="A151" s="19" t="s">
        <v>276</v>
      </c>
      <c r="B151" s="20">
        <v>42170</v>
      </c>
      <c r="C151" s="19" t="s">
        <v>11</v>
      </c>
      <c r="D151" s="17">
        <v>27567</v>
      </c>
      <c r="E151" s="19" t="s">
        <v>277</v>
      </c>
      <c r="F151" s="21"/>
      <c r="G151" s="21">
        <v>78.38</v>
      </c>
      <c r="H151" s="21">
        <f t="shared" si="2"/>
        <v>144569.83000000002</v>
      </c>
      <c r="I151" s="29"/>
      <c r="K151" s="29"/>
    </row>
    <row r="152" spans="1:11" x14ac:dyDescent="0.2">
      <c r="A152" s="1" t="s">
        <v>596</v>
      </c>
      <c r="B152" s="3">
        <v>42812</v>
      </c>
      <c r="C152" s="1" t="s">
        <v>11</v>
      </c>
      <c r="D152" s="18">
        <v>38819</v>
      </c>
      <c r="E152" s="1" t="s">
        <v>635</v>
      </c>
      <c r="F152" s="7"/>
      <c r="G152" s="7">
        <v>2750.37</v>
      </c>
      <c r="H152" s="21">
        <f t="shared" si="2"/>
        <v>141819.46000000002</v>
      </c>
      <c r="I152" s="29"/>
      <c r="K152" s="29"/>
    </row>
    <row r="153" spans="1:11" x14ac:dyDescent="0.2">
      <c r="A153" s="1" t="s">
        <v>929</v>
      </c>
      <c r="B153" s="3">
        <v>42938</v>
      </c>
      <c r="C153" s="1" t="s">
        <v>11</v>
      </c>
      <c r="D153" s="18">
        <v>41337</v>
      </c>
      <c r="E153" s="1" t="s">
        <v>969</v>
      </c>
      <c r="F153" s="21"/>
      <c r="G153" s="7">
        <v>928</v>
      </c>
      <c r="H153" s="21">
        <f t="shared" si="2"/>
        <v>140891.46000000002</v>
      </c>
      <c r="I153" s="29"/>
      <c r="K153" s="29"/>
    </row>
    <row r="154" spans="1:11" x14ac:dyDescent="0.2">
      <c r="A154" s="19" t="s">
        <v>278</v>
      </c>
      <c r="B154" s="23">
        <v>42397</v>
      </c>
      <c r="C154" s="19" t="s">
        <v>279</v>
      </c>
      <c r="D154" s="17">
        <v>28071</v>
      </c>
      <c r="E154" s="19" t="s">
        <v>280</v>
      </c>
      <c r="F154" s="21">
        <v>521.20000000000005</v>
      </c>
      <c r="G154" s="21"/>
      <c r="H154" s="21">
        <f t="shared" si="2"/>
        <v>141412.66000000003</v>
      </c>
      <c r="I154" s="29"/>
      <c r="K154" s="29"/>
    </row>
    <row r="155" spans="1:11" x14ac:dyDescent="0.2">
      <c r="A155" s="1" t="s">
        <v>666</v>
      </c>
      <c r="B155" s="3">
        <v>42870</v>
      </c>
      <c r="C155" s="26" t="s">
        <v>11</v>
      </c>
      <c r="D155" s="27">
        <v>39961</v>
      </c>
      <c r="E155" s="26" t="s">
        <v>766</v>
      </c>
      <c r="F155" s="21"/>
      <c r="G155" s="7">
        <v>464</v>
      </c>
      <c r="H155" s="21">
        <f t="shared" si="2"/>
        <v>140948.66000000003</v>
      </c>
      <c r="I155" s="29"/>
      <c r="K155" s="29"/>
    </row>
    <row r="156" spans="1:11" x14ac:dyDescent="0.2">
      <c r="A156" s="1" t="s">
        <v>832</v>
      </c>
      <c r="B156" s="3">
        <v>42898</v>
      </c>
      <c r="C156" s="1" t="s">
        <v>11</v>
      </c>
      <c r="D156" s="18">
        <v>40486</v>
      </c>
      <c r="E156" s="1" t="s">
        <v>876</v>
      </c>
      <c r="F156" s="7"/>
      <c r="G156" s="7">
        <v>270</v>
      </c>
      <c r="H156" s="21">
        <f t="shared" si="2"/>
        <v>140678.66000000003</v>
      </c>
      <c r="I156" s="29"/>
      <c r="K156" s="29"/>
    </row>
    <row r="157" spans="1:11" x14ac:dyDescent="0.2">
      <c r="A157" s="19" t="s">
        <v>281</v>
      </c>
      <c r="B157" s="20">
        <v>42027</v>
      </c>
      <c r="C157" s="10" t="s">
        <v>125</v>
      </c>
      <c r="D157" s="17" t="s">
        <v>282</v>
      </c>
      <c r="E157" s="19" t="s">
        <v>283</v>
      </c>
      <c r="F157" s="21"/>
      <c r="G157" s="21">
        <v>1600.01</v>
      </c>
      <c r="H157" s="21">
        <f t="shared" si="2"/>
        <v>139078.65000000002</v>
      </c>
      <c r="I157" s="29"/>
      <c r="K157" s="29"/>
    </row>
    <row r="158" spans="1:11" x14ac:dyDescent="0.2">
      <c r="A158" s="1" t="s">
        <v>677</v>
      </c>
      <c r="B158" s="3">
        <v>42826</v>
      </c>
      <c r="C158" s="1" t="s">
        <v>11</v>
      </c>
      <c r="D158" s="18">
        <v>39146</v>
      </c>
      <c r="E158" s="1" t="s">
        <v>704</v>
      </c>
      <c r="F158" s="21"/>
      <c r="G158" s="7">
        <v>1016.1</v>
      </c>
      <c r="H158" s="21">
        <f t="shared" si="2"/>
        <v>138062.55000000002</v>
      </c>
      <c r="I158" s="29"/>
      <c r="K158" s="29"/>
    </row>
    <row r="159" spans="1:11" x14ac:dyDescent="0.2">
      <c r="A159" s="19" t="s">
        <v>286</v>
      </c>
      <c r="B159" s="20">
        <v>42368</v>
      </c>
      <c r="C159" s="19" t="s">
        <v>287</v>
      </c>
      <c r="D159" s="17" t="s">
        <v>288</v>
      </c>
      <c r="E159" s="19" t="s">
        <v>289</v>
      </c>
      <c r="F159" s="21">
        <v>3030</v>
      </c>
      <c r="G159" s="21"/>
      <c r="H159" s="21">
        <f t="shared" si="2"/>
        <v>141092.55000000002</v>
      </c>
      <c r="I159" s="29"/>
      <c r="K159" s="29"/>
    </row>
    <row r="160" spans="1:11" x14ac:dyDescent="0.2">
      <c r="A160" s="1" t="s">
        <v>513</v>
      </c>
      <c r="B160" s="3">
        <v>42793</v>
      </c>
      <c r="C160" s="1" t="s">
        <v>11</v>
      </c>
      <c r="D160" s="18">
        <v>38377</v>
      </c>
      <c r="E160" s="1" t="s">
        <v>550</v>
      </c>
      <c r="F160" s="7"/>
      <c r="G160" s="7">
        <v>100</v>
      </c>
      <c r="H160" s="21">
        <f t="shared" si="2"/>
        <v>140992.55000000002</v>
      </c>
      <c r="I160" s="29"/>
      <c r="K160" s="29"/>
    </row>
    <row r="161" spans="1:11" x14ac:dyDescent="0.2">
      <c r="A161" s="1" t="s">
        <v>931</v>
      </c>
      <c r="B161" s="3">
        <v>42947</v>
      </c>
      <c r="C161" s="1" t="s">
        <v>11</v>
      </c>
      <c r="D161" s="18">
        <v>41498</v>
      </c>
      <c r="E161" s="1" t="s">
        <v>970</v>
      </c>
      <c r="F161" s="21"/>
      <c r="G161" s="7">
        <v>264.33</v>
      </c>
      <c r="H161" s="21">
        <f t="shared" si="2"/>
        <v>140728.22000000003</v>
      </c>
      <c r="I161" s="29"/>
      <c r="K161" s="29"/>
    </row>
    <row r="162" spans="1:11" x14ac:dyDescent="0.2">
      <c r="A162" s="1" t="s">
        <v>116</v>
      </c>
      <c r="B162" s="3">
        <v>42802</v>
      </c>
      <c r="C162" s="1" t="s">
        <v>11</v>
      </c>
      <c r="D162" s="18">
        <v>38614</v>
      </c>
      <c r="E162" s="1" t="s">
        <v>640</v>
      </c>
      <c r="F162" s="7"/>
      <c r="G162" s="7">
        <v>50</v>
      </c>
      <c r="H162" s="21">
        <f t="shared" si="2"/>
        <v>140678.22000000003</v>
      </c>
      <c r="I162" s="29"/>
      <c r="K162" s="29"/>
    </row>
    <row r="163" spans="1:11" x14ac:dyDescent="0.2">
      <c r="A163" s="19" t="s">
        <v>296</v>
      </c>
      <c r="B163" s="20">
        <v>42135</v>
      </c>
      <c r="C163" s="19" t="s">
        <v>11</v>
      </c>
      <c r="D163" s="17">
        <v>27164</v>
      </c>
      <c r="E163" s="19" t="s">
        <v>297</v>
      </c>
      <c r="F163" s="21"/>
      <c r="G163" s="21">
        <v>3030</v>
      </c>
      <c r="H163" s="21">
        <f t="shared" si="2"/>
        <v>137648.22000000003</v>
      </c>
      <c r="I163" s="29"/>
      <c r="K163" s="29"/>
    </row>
    <row r="164" spans="1:11" x14ac:dyDescent="0.2">
      <c r="A164" s="1" t="s">
        <v>244</v>
      </c>
      <c r="B164" s="3">
        <v>42800</v>
      </c>
      <c r="C164" s="1" t="s">
        <v>608</v>
      </c>
      <c r="D164" s="18">
        <v>32298</v>
      </c>
      <c r="E164" s="1" t="s">
        <v>641</v>
      </c>
      <c r="F164" s="7"/>
      <c r="G164" s="7">
        <v>64378.720000000001</v>
      </c>
      <c r="H164" s="21">
        <f t="shared" si="2"/>
        <v>73269.500000000029</v>
      </c>
      <c r="I164" s="29"/>
      <c r="K164" s="29"/>
    </row>
    <row r="165" spans="1:11" x14ac:dyDescent="0.2">
      <c r="A165" s="1" t="s">
        <v>298</v>
      </c>
      <c r="B165" s="3">
        <v>42586</v>
      </c>
      <c r="C165" s="1" t="s">
        <v>11</v>
      </c>
      <c r="D165" s="18">
        <v>34248</v>
      </c>
      <c r="E165" s="1" t="s">
        <v>299</v>
      </c>
      <c r="F165" s="7"/>
      <c r="G165" s="7">
        <v>314</v>
      </c>
      <c r="H165" s="21">
        <f t="shared" si="2"/>
        <v>72955.500000000029</v>
      </c>
      <c r="I165" s="29"/>
      <c r="K165" s="29"/>
    </row>
    <row r="166" spans="1:11" x14ac:dyDescent="0.2">
      <c r="A166" s="19" t="s">
        <v>300</v>
      </c>
      <c r="B166" s="20">
        <v>42035</v>
      </c>
      <c r="C166" s="10" t="s">
        <v>11</v>
      </c>
      <c r="D166" s="17">
        <v>26042</v>
      </c>
      <c r="E166" s="19" t="s">
        <v>301</v>
      </c>
      <c r="F166" s="21"/>
      <c r="G166" s="21">
        <v>150</v>
      </c>
      <c r="H166" s="21">
        <f t="shared" si="2"/>
        <v>72805.500000000029</v>
      </c>
      <c r="I166" s="29"/>
      <c r="K166" s="29"/>
    </row>
    <row r="167" spans="1:11" x14ac:dyDescent="0.2">
      <c r="A167" s="1" t="s">
        <v>424</v>
      </c>
      <c r="B167" s="3">
        <v>42747</v>
      </c>
      <c r="C167" s="1" t="s">
        <v>11</v>
      </c>
      <c r="D167" s="18">
        <v>37463</v>
      </c>
      <c r="E167" s="1" t="s">
        <v>458</v>
      </c>
      <c r="F167" s="7"/>
      <c r="G167" s="7">
        <v>57.23</v>
      </c>
      <c r="H167" s="21">
        <f t="shared" si="2"/>
        <v>72748.270000000033</v>
      </c>
      <c r="I167" s="29"/>
      <c r="K167" s="29"/>
    </row>
    <row r="168" spans="1:11" x14ac:dyDescent="0.2">
      <c r="A168" s="19" t="s">
        <v>304</v>
      </c>
      <c r="B168" s="20">
        <v>42368</v>
      </c>
      <c r="C168" s="19" t="s">
        <v>305</v>
      </c>
      <c r="D168" s="17" t="s">
        <v>306</v>
      </c>
      <c r="E168" s="19" t="s">
        <v>307</v>
      </c>
      <c r="F168" s="21">
        <v>2226.1</v>
      </c>
      <c r="G168" s="21"/>
      <c r="H168" s="21">
        <f t="shared" si="2"/>
        <v>74974.370000000039</v>
      </c>
      <c r="I168" s="29"/>
      <c r="K168" s="29"/>
    </row>
    <row r="169" spans="1:11" x14ac:dyDescent="0.2">
      <c r="A169" s="1" t="s">
        <v>310</v>
      </c>
      <c r="B169" s="3">
        <v>42677</v>
      </c>
      <c r="C169" s="1" t="s">
        <v>11</v>
      </c>
      <c r="D169" s="18">
        <v>35832</v>
      </c>
      <c r="E169" s="1" t="s">
        <v>311</v>
      </c>
      <c r="F169" s="7"/>
      <c r="G169" s="7">
        <v>1164.29</v>
      </c>
      <c r="H169" s="21">
        <f t="shared" si="2"/>
        <v>73810.080000000045</v>
      </c>
      <c r="I169" s="29"/>
      <c r="K169" s="29"/>
    </row>
    <row r="170" spans="1:11" x14ac:dyDescent="0.2">
      <c r="A170" s="19" t="s">
        <v>316</v>
      </c>
      <c r="B170" s="20">
        <v>42124</v>
      </c>
      <c r="C170" s="19" t="s">
        <v>317</v>
      </c>
      <c r="D170" s="17" t="s">
        <v>318</v>
      </c>
      <c r="E170" s="19" t="s">
        <v>319</v>
      </c>
      <c r="F170" s="21">
        <v>52</v>
      </c>
      <c r="G170" s="21"/>
      <c r="H170" s="21">
        <f t="shared" si="2"/>
        <v>73862.080000000045</v>
      </c>
      <c r="I170" s="29"/>
      <c r="K170" s="29"/>
    </row>
    <row r="171" spans="1:11" x14ac:dyDescent="0.2">
      <c r="A171" s="19" t="s">
        <v>324</v>
      </c>
      <c r="B171" s="20">
        <v>42143</v>
      </c>
      <c r="C171" s="19" t="s">
        <v>325</v>
      </c>
      <c r="D171" s="17">
        <v>230</v>
      </c>
      <c r="E171" s="19" t="s">
        <v>326</v>
      </c>
      <c r="F171" s="21">
        <v>2200</v>
      </c>
      <c r="G171" s="21"/>
      <c r="H171" s="21">
        <f t="shared" si="2"/>
        <v>76062.080000000045</v>
      </c>
      <c r="I171" s="29"/>
      <c r="K171" s="29"/>
    </row>
    <row r="172" spans="1:11" x14ac:dyDescent="0.2">
      <c r="A172" s="1" t="s">
        <v>1020</v>
      </c>
      <c r="B172" s="3">
        <v>42965</v>
      </c>
      <c r="C172" s="26" t="s">
        <v>11</v>
      </c>
      <c r="D172" s="27">
        <v>41871</v>
      </c>
      <c r="E172" s="26" t="s">
        <v>1058</v>
      </c>
      <c r="F172" s="21"/>
      <c r="G172" s="7">
        <v>2500</v>
      </c>
      <c r="H172" s="21">
        <f t="shared" si="2"/>
        <v>73562.080000000045</v>
      </c>
      <c r="I172" s="29"/>
      <c r="K172" s="29"/>
    </row>
    <row r="173" spans="1:11" x14ac:dyDescent="0.2">
      <c r="A173" s="1" t="s">
        <v>428</v>
      </c>
      <c r="B173" s="3">
        <v>42740</v>
      </c>
      <c r="C173" s="1" t="s">
        <v>11</v>
      </c>
      <c r="D173" s="18">
        <v>37354</v>
      </c>
      <c r="E173" s="1" t="s">
        <v>462</v>
      </c>
      <c r="F173" s="7"/>
      <c r="G173" s="7">
        <v>60</v>
      </c>
      <c r="H173" s="21">
        <f t="shared" si="2"/>
        <v>73502.080000000045</v>
      </c>
      <c r="I173" s="29"/>
      <c r="K173" s="29"/>
    </row>
    <row r="174" spans="1:11" x14ac:dyDescent="0.2">
      <c r="A174" s="1" t="s">
        <v>739</v>
      </c>
      <c r="B174" s="3">
        <v>42866</v>
      </c>
      <c r="C174" s="26" t="s">
        <v>11</v>
      </c>
      <c r="D174" s="27">
        <v>39876</v>
      </c>
      <c r="E174" s="26" t="s">
        <v>768</v>
      </c>
      <c r="F174" s="21"/>
      <c r="G174" s="7">
        <v>1200</v>
      </c>
      <c r="H174" s="21">
        <f t="shared" si="2"/>
        <v>72302.080000000045</v>
      </c>
      <c r="I174" s="29"/>
      <c r="K174" s="29"/>
    </row>
    <row r="175" spans="1:11" x14ac:dyDescent="0.2">
      <c r="A175" s="19" t="s">
        <v>329</v>
      </c>
      <c r="B175" s="20">
        <v>42368</v>
      </c>
      <c r="C175" s="19" t="s">
        <v>330</v>
      </c>
      <c r="D175" s="17" t="s">
        <v>331</v>
      </c>
      <c r="E175" s="19" t="s">
        <v>332</v>
      </c>
      <c r="F175" s="21">
        <v>1959.75</v>
      </c>
      <c r="G175" s="21"/>
      <c r="H175" s="21">
        <f t="shared" si="2"/>
        <v>74261.830000000045</v>
      </c>
      <c r="I175" s="29"/>
      <c r="K175" s="29"/>
    </row>
    <row r="176" spans="1:11" x14ac:dyDescent="0.2">
      <c r="A176" s="19" t="s">
        <v>333</v>
      </c>
      <c r="B176" s="20">
        <v>42193</v>
      </c>
      <c r="C176" s="10" t="s">
        <v>11</v>
      </c>
      <c r="D176" s="17">
        <v>27974</v>
      </c>
      <c r="E176" s="19" t="s">
        <v>334</v>
      </c>
      <c r="F176" s="21"/>
      <c r="G176" s="21">
        <v>901.74</v>
      </c>
      <c r="H176" s="21">
        <f t="shared" si="2"/>
        <v>73360.09000000004</v>
      </c>
      <c r="I176" s="29"/>
      <c r="K176" s="29"/>
    </row>
    <row r="177" spans="1:11" x14ac:dyDescent="0.2">
      <c r="A177" s="1" t="s">
        <v>603</v>
      </c>
      <c r="B177" s="3">
        <v>42803</v>
      </c>
      <c r="C177" s="1" t="s">
        <v>11</v>
      </c>
      <c r="D177" s="18">
        <v>38628</v>
      </c>
      <c r="E177" s="1" t="s">
        <v>644</v>
      </c>
      <c r="F177" s="7"/>
      <c r="G177" s="7">
        <v>100</v>
      </c>
      <c r="H177" s="21">
        <f t="shared" si="2"/>
        <v>73260.09000000004</v>
      </c>
      <c r="I177" s="29"/>
      <c r="K177" s="29"/>
    </row>
    <row r="178" spans="1:11" x14ac:dyDescent="0.2">
      <c r="A178" s="1" t="s">
        <v>337</v>
      </c>
      <c r="B178" s="3">
        <v>42598</v>
      </c>
      <c r="C178" s="1" t="s">
        <v>338</v>
      </c>
      <c r="D178" s="18" t="s">
        <v>339</v>
      </c>
      <c r="E178" s="1" t="s">
        <v>340</v>
      </c>
      <c r="F178" s="7">
        <v>2000</v>
      </c>
      <c r="G178" s="7"/>
      <c r="H178" s="21">
        <f t="shared" si="2"/>
        <v>75260.09000000004</v>
      </c>
      <c r="I178" s="29"/>
      <c r="K178" s="29"/>
    </row>
    <row r="179" spans="1:11" x14ac:dyDescent="0.2">
      <c r="A179" s="19" t="s">
        <v>341</v>
      </c>
      <c r="B179" s="23">
        <v>42471</v>
      </c>
      <c r="C179" s="19" t="s">
        <v>11</v>
      </c>
      <c r="D179" s="17">
        <v>32241</v>
      </c>
      <c r="E179" s="19" t="s">
        <v>342</v>
      </c>
      <c r="F179" s="21"/>
      <c r="G179" s="21">
        <v>840</v>
      </c>
      <c r="H179" s="21">
        <f t="shared" si="2"/>
        <v>74420.09000000004</v>
      </c>
      <c r="I179" s="29"/>
      <c r="K179" s="29"/>
    </row>
    <row r="180" spans="1:11" x14ac:dyDescent="0.2">
      <c r="A180" s="1" t="s">
        <v>936</v>
      </c>
      <c r="B180" s="3">
        <v>42923</v>
      </c>
      <c r="C180" s="1" t="s">
        <v>11</v>
      </c>
      <c r="D180" s="18">
        <v>41055</v>
      </c>
      <c r="E180" s="1" t="s">
        <v>974</v>
      </c>
      <c r="F180" s="21"/>
      <c r="G180" s="7">
        <v>100</v>
      </c>
      <c r="H180" s="21">
        <f t="shared" si="2"/>
        <v>74320.09000000004</v>
      </c>
      <c r="I180" s="29"/>
      <c r="K180" s="29"/>
    </row>
    <row r="181" spans="1:11" x14ac:dyDescent="0.2">
      <c r="A181" s="19" t="s">
        <v>345</v>
      </c>
      <c r="B181" s="20">
        <v>42179</v>
      </c>
      <c r="C181" s="19" t="s">
        <v>11</v>
      </c>
      <c r="D181" s="17">
        <v>27685</v>
      </c>
      <c r="E181" s="19" t="s">
        <v>346</v>
      </c>
      <c r="F181" s="21"/>
      <c r="G181" s="21">
        <v>25</v>
      </c>
      <c r="H181" s="21">
        <f t="shared" si="2"/>
        <v>74295.09000000004</v>
      </c>
      <c r="I181" s="29"/>
      <c r="K181" s="29"/>
    </row>
    <row r="182" spans="1:11" x14ac:dyDescent="0.2">
      <c r="A182" s="19" t="s">
        <v>347</v>
      </c>
      <c r="B182" s="20">
        <v>42126</v>
      </c>
      <c r="C182" s="19" t="s">
        <v>11</v>
      </c>
      <c r="D182" s="17">
        <v>27098</v>
      </c>
      <c r="E182" s="19" t="s">
        <v>348</v>
      </c>
      <c r="F182" s="21"/>
      <c r="G182" s="21">
        <v>400</v>
      </c>
      <c r="H182" s="21">
        <f t="shared" si="2"/>
        <v>73895.09000000004</v>
      </c>
      <c r="I182" s="29"/>
      <c r="K182" s="29"/>
    </row>
    <row r="183" spans="1:11" x14ac:dyDescent="0.2">
      <c r="A183" s="1" t="s">
        <v>473</v>
      </c>
      <c r="B183" s="3">
        <v>42744</v>
      </c>
      <c r="C183" s="1" t="s">
        <v>474</v>
      </c>
      <c r="D183" s="18" t="s">
        <v>475</v>
      </c>
      <c r="E183" s="1" t="s">
        <v>350</v>
      </c>
      <c r="F183" s="7">
        <v>200.01</v>
      </c>
      <c r="G183" s="7"/>
      <c r="H183" s="21">
        <f t="shared" si="2"/>
        <v>74095.100000000035</v>
      </c>
      <c r="I183" s="29"/>
      <c r="K183" s="29"/>
    </row>
    <row r="184" spans="1:11" x14ac:dyDescent="0.2">
      <c r="A184" s="19" t="s">
        <v>351</v>
      </c>
      <c r="B184" s="20">
        <v>42368</v>
      </c>
      <c r="C184" s="19" t="s">
        <v>352</v>
      </c>
      <c r="D184" s="17" t="s">
        <v>353</v>
      </c>
      <c r="E184" s="19" t="s">
        <v>354</v>
      </c>
      <c r="F184" s="21">
        <v>7550.83</v>
      </c>
      <c r="G184" s="21"/>
      <c r="H184" s="21">
        <f t="shared" si="2"/>
        <v>81645.930000000037</v>
      </c>
      <c r="I184" s="29"/>
      <c r="K184" s="29"/>
    </row>
    <row r="185" spans="1:11" x14ac:dyDescent="0.2">
      <c r="A185" s="1" t="s">
        <v>1022</v>
      </c>
      <c r="B185" s="3">
        <v>42978</v>
      </c>
      <c r="C185" s="26" t="s">
        <v>1023</v>
      </c>
      <c r="D185" s="27">
        <v>42094</v>
      </c>
      <c r="E185" s="26" t="s">
        <v>354</v>
      </c>
      <c r="F185" s="21"/>
      <c r="G185" s="7">
        <v>910.24</v>
      </c>
      <c r="H185" s="21">
        <f t="shared" si="2"/>
        <v>80735.690000000031</v>
      </c>
      <c r="I185" s="29"/>
      <c r="K185" s="29"/>
    </row>
    <row r="186" spans="1:11" x14ac:dyDescent="0.2">
      <c r="A186" s="1" t="s">
        <v>1025</v>
      </c>
      <c r="B186" s="3">
        <v>42978</v>
      </c>
      <c r="C186" s="26" t="s">
        <v>1026</v>
      </c>
      <c r="D186" s="27">
        <v>42095</v>
      </c>
      <c r="E186" s="26" t="s">
        <v>1063</v>
      </c>
      <c r="F186" s="21"/>
      <c r="G186" s="7">
        <v>5560.98</v>
      </c>
      <c r="H186" s="21">
        <f t="shared" si="2"/>
        <v>75174.710000000036</v>
      </c>
      <c r="I186" s="29"/>
      <c r="K186" s="29"/>
    </row>
    <row r="187" spans="1:11" x14ac:dyDescent="0.2">
      <c r="A187" s="19" t="s">
        <v>359</v>
      </c>
      <c r="B187" s="20">
        <v>42368</v>
      </c>
      <c r="C187" s="19" t="s">
        <v>360</v>
      </c>
      <c r="D187" s="17" t="s">
        <v>361</v>
      </c>
      <c r="E187" s="19" t="s">
        <v>362</v>
      </c>
      <c r="F187" s="21">
        <v>1058.44</v>
      </c>
      <c r="G187" s="21"/>
      <c r="H187" s="21">
        <f t="shared" si="2"/>
        <v>76233.150000000038</v>
      </c>
      <c r="I187" s="29"/>
      <c r="K187" s="29"/>
    </row>
    <row r="188" spans="1:11" x14ac:dyDescent="0.2">
      <c r="A188" s="1" t="s">
        <v>363</v>
      </c>
      <c r="B188" s="3">
        <v>42529</v>
      </c>
      <c r="C188" s="1" t="s">
        <v>11</v>
      </c>
      <c r="D188" s="27">
        <v>33220</v>
      </c>
      <c r="E188" s="26" t="s">
        <v>364</v>
      </c>
      <c r="F188" s="21"/>
      <c r="G188" s="7">
        <v>133.6</v>
      </c>
      <c r="H188" s="21">
        <f t="shared" si="2"/>
        <v>76099.550000000032</v>
      </c>
      <c r="I188" s="29"/>
      <c r="K188" s="29"/>
    </row>
    <row r="189" spans="1:11" x14ac:dyDescent="0.2">
      <c r="A189" s="19" t="s">
        <v>365</v>
      </c>
      <c r="B189" s="20">
        <v>42206</v>
      </c>
      <c r="C189" s="10" t="s">
        <v>11</v>
      </c>
      <c r="D189" s="17">
        <v>28101</v>
      </c>
      <c r="E189" s="19" t="s">
        <v>366</v>
      </c>
      <c r="F189" s="21"/>
      <c r="G189" s="21">
        <v>125</v>
      </c>
      <c r="H189" s="21">
        <f t="shared" si="2"/>
        <v>75974.550000000032</v>
      </c>
      <c r="I189" s="29"/>
      <c r="K189" s="29"/>
    </row>
    <row r="190" spans="1:11" x14ac:dyDescent="0.2">
      <c r="A190" s="19" t="s">
        <v>368</v>
      </c>
      <c r="B190" s="20">
        <v>42273</v>
      </c>
      <c r="C190" s="10" t="s">
        <v>11</v>
      </c>
      <c r="D190" s="17">
        <v>29099</v>
      </c>
      <c r="E190" s="19" t="s">
        <v>367</v>
      </c>
      <c r="F190" s="21"/>
      <c r="G190" s="21">
        <v>580</v>
      </c>
      <c r="H190" s="21">
        <f t="shared" si="2"/>
        <v>75394.550000000032</v>
      </c>
      <c r="I190" s="29"/>
      <c r="K190" s="29"/>
    </row>
    <row r="191" spans="1:11" x14ac:dyDescent="0.2">
      <c r="A191" s="19" t="s">
        <v>369</v>
      </c>
      <c r="B191" s="20">
        <v>42368</v>
      </c>
      <c r="C191" s="19" t="s">
        <v>370</v>
      </c>
      <c r="D191" s="17" t="s">
        <v>371</v>
      </c>
      <c r="E191" s="19" t="s">
        <v>367</v>
      </c>
      <c r="F191" s="21">
        <v>3300.36</v>
      </c>
      <c r="G191" s="21"/>
      <c r="H191" s="21">
        <f t="shared" si="2"/>
        <v>78694.910000000033</v>
      </c>
      <c r="I191" s="29"/>
      <c r="K191" s="29"/>
    </row>
    <row r="192" spans="1:11" x14ac:dyDescent="0.2">
      <c r="A192" s="19" t="s">
        <v>276</v>
      </c>
      <c r="B192" s="20">
        <v>42290</v>
      </c>
      <c r="C192" s="19" t="s">
        <v>11</v>
      </c>
      <c r="D192" s="17">
        <v>29370</v>
      </c>
      <c r="E192" s="19" t="s">
        <v>372</v>
      </c>
      <c r="F192" s="21"/>
      <c r="G192" s="21">
        <v>25</v>
      </c>
      <c r="H192" s="21">
        <f t="shared" si="2"/>
        <v>78669.910000000033</v>
      </c>
      <c r="K192" s="29"/>
    </row>
    <row r="193" spans="1:11" x14ac:dyDescent="0.2">
      <c r="A193" s="1" t="s">
        <v>132</v>
      </c>
      <c r="B193" s="3">
        <v>42620</v>
      </c>
      <c r="C193" s="1" t="s">
        <v>11</v>
      </c>
      <c r="D193" s="18">
        <v>34837</v>
      </c>
      <c r="E193" s="1" t="s">
        <v>373</v>
      </c>
      <c r="F193" s="21"/>
      <c r="G193" s="7">
        <v>553.54999999999995</v>
      </c>
      <c r="H193" s="21">
        <f t="shared" si="2"/>
        <v>78116.36000000003</v>
      </c>
      <c r="K193" s="29"/>
    </row>
    <row r="194" spans="1:11" x14ac:dyDescent="0.2">
      <c r="A194" s="1" t="s">
        <v>1068</v>
      </c>
      <c r="B194" s="3">
        <v>42991</v>
      </c>
      <c r="C194" s="1" t="s">
        <v>11</v>
      </c>
      <c r="D194" s="18">
        <v>42324</v>
      </c>
      <c r="E194" s="26" t="s">
        <v>1087</v>
      </c>
      <c r="F194" s="21"/>
      <c r="G194" s="7">
        <v>100</v>
      </c>
      <c r="H194" s="21">
        <f t="shared" si="2"/>
        <v>78016.36000000003</v>
      </c>
      <c r="K194" s="29"/>
    </row>
    <row r="195" spans="1:11" x14ac:dyDescent="0.2">
      <c r="A195" s="1" t="s">
        <v>715</v>
      </c>
      <c r="B195" s="3">
        <v>42992</v>
      </c>
      <c r="C195" s="1" t="s">
        <v>11</v>
      </c>
      <c r="D195" s="18">
        <v>42355</v>
      </c>
      <c r="E195" s="26" t="s">
        <v>1088</v>
      </c>
      <c r="F195" s="21"/>
      <c r="G195" s="7">
        <v>7000</v>
      </c>
      <c r="H195" s="21">
        <f t="shared" si="2"/>
        <v>71016.36000000003</v>
      </c>
      <c r="K195" s="29"/>
    </row>
    <row r="196" spans="1:11" x14ac:dyDescent="0.2">
      <c r="A196" s="1" t="s">
        <v>1070</v>
      </c>
      <c r="B196" s="3">
        <v>43007</v>
      </c>
      <c r="C196" s="1" t="s">
        <v>11</v>
      </c>
      <c r="D196" s="18">
        <v>42621</v>
      </c>
      <c r="E196" s="26" t="s">
        <v>626</v>
      </c>
      <c r="F196" s="21"/>
      <c r="G196" s="7">
        <v>1645</v>
      </c>
      <c r="H196" s="21">
        <f t="shared" si="2"/>
        <v>69371.36000000003</v>
      </c>
      <c r="K196" s="29"/>
    </row>
    <row r="197" spans="1:11" x14ac:dyDescent="0.2">
      <c r="A197" s="1" t="s">
        <v>1073</v>
      </c>
      <c r="B197" s="3">
        <v>42999</v>
      </c>
      <c r="C197" s="1" t="s">
        <v>11</v>
      </c>
      <c r="D197" s="18">
        <v>42447</v>
      </c>
      <c r="E197" s="26" t="s">
        <v>1092</v>
      </c>
      <c r="F197" s="21"/>
      <c r="G197" s="7">
        <v>2206.91</v>
      </c>
      <c r="H197" s="21">
        <f t="shared" si="2"/>
        <v>67164.450000000026</v>
      </c>
      <c r="K197" s="29"/>
    </row>
    <row r="198" spans="1:11" x14ac:dyDescent="0.2">
      <c r="A198" s="1" t="s">
        <v>1074</v>
      </c>
      <c r="B198" s="3">
        <v>42997</v>
      </c>
      <c r="C198" s="1" t="s">
        <v>11</v>
      </c>
      <c r="D198" s="18">
        <v>42396</v>
      </c>
      <c r="E198" s="26" t="s">
        <v>1093</v>
      </c>
      <c r="F198" s="21"/>
      <c r="G198" s="7">
        <v>117.66</v>
      </c>
      <c r="H198" s="21">
        <f t="shared" si="2"/>
        <v>67046.790000000023</v>
      </c>
      <c r="K198" s="29"/>
    </row>
    <row r="199" spans="1:11" x14ac:dyDescent="0.2">
      <c r="A199" s="1" t="s">
        <v>1081</v>
      </c>
      <c r="B199" s="3">
        <v>42984</v>
      </c>
      <c r="C199" s="1" t="s">
        <v>11</v>
      </c>
      <c r="D199" s="18">
        <v>42220</v>
      </c>
      <c r="E199" s="26" t="s">
        <v>1101</v>
      </c>
      <c r="F199" s="21"/>
      <c r="G199" s="7">
        <v>100</v>
      </c>
      <c r="H199" s="21">
        <f t="shared" si="2"/>
        <v>66946.790000000023</v>
      </c>
      <c r="K199" s="29"/>
    </row>
    <row r="200" spans="1:11" x14ac:dyDescent="0.2">
      <c r="A200" s="1" t="s">
        <v>1082</v>
      </c>
      <c r="B200" s="3">
        <v>43000</v>
      </c>
      <c r="C200" s="1" t="s">
        <v>11</v>
      </c>
      <c r="D200" s="18">
        <v>42455</v>
      </c>
      <c r="E200" s="26" t="s">
        <v>1102</v>
      </c>
      <c r="F200" s="21"/>
      <c r="G200" s="7">
        <v>1619.21</v>
      </c>
      <c r="H200" s="21">
        <f t="shared" ref="H200:H252" si="3">+H199+F200-G200</f>
        <v>65327.580000000024</v>
      </c>
      <c r="I200" s="36" t="s">
        <v>396</v>
      </c>
      <c r="K200" s="29"/>
    </row>
    <row r="201" spans="1:11" x14ac:dyDescent="0.2">
      <c r="A201" s="1" t="s">
        <v>937</v>
      </c>
      <c r="B201" s="3">
        <v>42984</v>
      </c>
      <c r="C201" s="1" t="s">
        <v>11</v>
      </c>
      <c r="D201" s="18">
        <v>42203</v>
      </c>
      <c r="E201" s="26" t="s">
        <v>1051</v>
      </c>
      <c r="F201" s="21"/>
      <c r="G201" s="7">
        <v>211.84</v>
      </c>
      <c r="H201" s="21">
        <f t="shared" si="3"/>
        <v>65115.740000000027</v>
      </c>
      <c r="K201" s="29"/>
    </row>
    <row r="202" spans="1:11" x14ac:dyDescent="0.2">
      <c r="A202" s="1" t="s">
        <v>1105</v>
      </c>
      <c r="B202" s="3">
        <v>43020</v>
      </c>
      <c r="C202" s="1" t="s">
        <v>11</v>
      </c>
      <c r="D202" s="18">
        <v>42868</v>
      </c>
      <c r="E202" s="1" t="s">
        <v>844</v>
      </c>
      <c r="F202" s="21"/>
      <c r="G202" s="7">
        <v>3101.56</v>
      </c>
      <c r="H202" s="21">
        <f t="shared" si="3"/>
        <v>62014.180000000029</v>
      </c>
      <c r="K202" s="29"/>
    </row>
    <row r="203" spans="1:11" x14ac:dyDescent="0.2">
      <c r="A203" s="1" t="s">
        <v>102</v>
      </c>
      <c r="B203" s="3">
        <v>43020</v>
      </c>
      <c r="C203" s="1" t="s">
        <v>11</v>
      </c>
      <c r="D203" s="18">
        <v>42871</v>
      </c>
      <c r="E203" s="1" t="s">
        <v>1147</v>
      </c>
      <c r="F203" s="21"/>
      <c r="G203" s="7">
        <v>328.34</v>
      </c>
      <c r="H203" s="21">
        <f t="shared" si="3"/>
        <v>61685.840000000033</v>
      </c>
      <c r="I203" s="36" t="s">
        <v>377</v>
      </c>
      <c r="K203" s="29"/>
    </row>
    <row r="204" spans="1:11" x14ac:dyDescent="0.2">
      <c r="A204" s="1" t="s">
        <v>1116</v>
      </c>
      <c r="B204" s="3">
        <v>43032</v>
      </c>
      <c r="C204" s="1" t="s">
        <v>11</v>
      </c>
      <c r="D204" s="18">
        <v>43067</v>
      </c>
      <c r="E204" s="1" t="s">
        <v>1156</v>
      </c>
      <c r="F204" s="21"/>
      <c r="G204" s="7">
        <v>100</v>
      </c>
      <c r="H204" s="21">
        <f t="shared" si="3"/>
        <v>61585.840000000033</v>
      </c>
      <c r="K204" s="29"/>
    </row>
    <row r="205" spans="1:11" x14ac:dyDescent="0.2">
      <c r="A205" s="1" t="s">
        <v>1120</v>
      </c>
      <c r="B205" s="3">
        <v>43026</v>
      </c>
      <c r="C205" s="1" t="s">
        <v>11</v>
      </c>
      <c r="D205" s="18">
        <v>42960</v>
      </c>
      <c r="E205" s="1" t="s">
        <v>447</v>
      </c>
      <c r="F205" s="21"/>
      <c r="G205" s="7">
        <v>100</v>
      </c>
      <c r="H205" s="21">
        <f t="shared" si="3"/>
        <v>61485.840000000033</v>
      </c>
      <c r="K205" s="29"/>
    </row>
    <row r="206" spans="1:11" x14ac:dyDescent="0.2">
      <c r="A206" s="1" t="s">
        <v>1121</v>
      </c>
      <c r="B206" s="3">
        <v>43029</v>
      </c>
      <c r="C206" s="1" t="s">
        <v>11</v>
      </c>
      <c r="D206" s="18">
        <v>43022</v>
      </c>
      <c r="E206" s="1" t="s">
        <v>447</v>
      </c>
      <c r="F206" s="21"/>
      <c r="G206" s="7">
        <v>100</v>
      </c>
      <c r="H206" s="21">
        <f t="shared" si="3"/>
        <v>61385.840000000033</v>
      </c>
      <c r="K206" s="29"/>
    </row>
    <row r="207" spans="1:11" x14ac:dyDescent="0.2">
      <c r="A207" s="1" t="s">
        <v>1122</v>
      </c>
      <c r="B207" s="3">
        <v>43028</v>
      </c>
      <c r="C207" s="1" t="s">
        <v>11</v>
      </c>
      <c r="D207" s="18">
        <v>43019</v>
      </c>
      <c r="E207" s="1" t="s">
        <v>1160</v>
      </c>
      <c r="F207" s="21"/>
      <c r="G207" s="7">
        <v>200</v>
      </c>
      <c r="H207" s="21">
        <f t="shared" si="3"/>
        <v>61185.840000000033</v>
      </c>
      <c r="K207" s="29"/>
    </row>
    <row r="208" spans="1:11" x14ac:dyDescent="0.2">
      <c r="A208" s="1" t="s">
        <v>1123</v>
      </c>
      <c r="B208" s="3">
        <v>43036</v>
      </c>
      <c r="C208" s="1" t="s">
        <v>11</v>
      </c>
      <c r="D208" s="18">
        <v>43158</v>
      </c>
      <c r="E208" s="1" t="s">
        <v>1161</v>
      </c>
      <c r="F208" s="21"/>
      <c r="G208" s="7">
        <v>100</v>
      </c>
      <c r="H208" s="21">
        <f t="shared" si="3"/>
        <v>61085.840000000033</v>
      </c>
      <c r="K208" s="29"/>
    </row>
    <row r="209" spans="1:11" x14ac:dyDescent="0.2">
      <c r="A209" s="1" t="s">
        <v>37</v>
      </c>
      <c r="B209" s="3">
        <v>43036</v>
      </c>
      <c r="C209" s="1" t="s">
        <v>11</v>
      </c>
      <c r="D209" s="18">
        <v>43166</v>
      </c>
      <c r="E209" s="1" t="s">
        <v>1163</v>
      </c>
      <c r="F209" s="21"/>
      <c r="G209" s="7">
        <v>944.14</v>
      </c>
      <c r="H209" s="21">
        <f t="shared" si="3"/>
        <v>60141.700000000033</v>
      </c>
      <c r="I209" s="36" t="s">
        <v>387</v>
      </c>
      <c r="K209" s="29"/>
    </row>
    <row r="210" spans="1:11" x14ac:dyDescent="0.2">
      <c r="A210" s="1" t="s">
        <v>1129</v>
      </c>
      <c r="B210" s="3">
        <v>43039</v>
      </c>
      <c r="C210" s="1" t="s">
        <v>11</v>
      </c>
      <c r="D210" s="18">
        <v>43237</v>
      </c>
      <c r="E210" s="1" t="s">
        <v>1169</v>
      </c>
      <c r="F210" s="21"/>
      <c r="G210" s="7">
        <v>464</v>
      </c>
      <c r="H210" s="21">
        <f t="shared" si="3"/>
        <v>59677.700000000033</v>
      </c>
      <c r="K210" s="29"/>
    </row>
    <row r="211" spans="1:11" x14ac:dyDescent="0.2">
      <c r="A211" s="1" t="s">
        <v>1130</v>
      </c>
      <c r="B211" s="3">
        <v>43035</v>
      </c>
      <c r="C211" s="1" t="s">
        <v>11</v>
      </c>
      <c r="D211" s="18">
        <v>43151</v>
      </c>
      <c r="E211" s="1" t="s">
        <v>1170</v>
      </c>
      <c r="F211" s="21"/>
      <c r="G211" s="7">
        <v>479.12</v>
      </c>
      <c r="H211" s="21">
        <f t="shared" si="3"/>
        <v>59198.580000000031</v>
      </c>
      <c r="I211" s="36" t="s">
        <v>391</v>
      </c>
      <c r="K211" s="29"/>
    </row>
    <row r="212" spans="1:11" x14ac:dyDescent="0.2">
      <c r="A212" s="1" t="s">
        <v>1136</v>
      </c>
      <c r="B212" s="3">
        <v>43024</v>
      </c>
      <c r="C212" s="1" t="s">
        <v>11</v>
      </c>
      <c r="D212" s="18">
        <v>42911</v>
      </c>
      <c r="E212" s="1" t="s">
        <v>1177</v>
      </c>
      <c r="F212" s="21"/>
      <c r="G212" s="7">
        <v>1621.69</v>
      </c>
      <c r="H212" s="21">
        <f t="shared" si="3"/>
        <v>57576.890000000029</v>
      </c>
      <c r="K212" s="29"/>
    </row>
    <row r="213" spans="1:11" x14ac:dyDescent="0.2">
      <c r="A213" s="1" t="s">
        <v>1137</v>
      </c>
      <c r="B213" s="3">
        <v>43038</v>
      </c>
      <c r="C213" s="1" t="s">
        <v>11</v>
      </c>
      <c r="D213" s="18">
        <v>43182</v>
      </c>
      <c r="E213" s="1" t="s">
        <v>1177</v>
      </c>
      <c r="F213" s="21"/>
      <c r="G213" s="7">
        <v>449</v>
      </c>
      <c r="H213" s="21">
        <f t="shared" si="3"/>
        <v>57127.890000000029</v>
      </c>
      <c r="K213" s="29"/>
    </row>
    <row r="214" spans="1:11" x14ac:dyDescent="0.2">
      <c r="A214" s="1" t="s">
        <v>1138</v>
      </c>
      <c r="B214" s="3">
        <v>43032</v>
      </c>
      <c r="C214" s="1" t="s">
        <v>11</v>
      </c>
      <c r="D214" s="18">
        <v>43084</v>
      </c>
      <c r="E214" s="1" t="s">
        <v>1178</v>
      </c>
      <c r="F214" s="21"/>
      <c r="G214" s="7">
        <v>83</v>
      </c>
      <c r="H214" s="21">
        <f t="shared" si="3"/>
        <v>57044.890000000029</v>
      </c>
      <c r="K214" s="29"/>
    </row>
    <row r="215" spans="1:11" x14ac:dyDescent="0.2">
      <c r="A215" s="1" t="s">
        <v>1140</v>
      </c>
      <c r="B215" s="3">
        <v>43011</v>
      </c>
      <c r="C215" s="1" t="s">
        <v>11</v>
      </c>
      <c r="D215" s="18">
        <v>42711</v>
      </c>
      <c r="E215" s="1" t="s">
        <v>336</v>
      </c>
      <c r="F215" s="21"/>
      <c r="G215" s="7">
        <v>522</v>
      </c>
      <c r="H215" s="21">
        <f t="shared" si="3"/>
        <v>56522.890000000029</v>
      </c>
      <c r="K215" s="29"/>
    </row>
    <row r="216" spans="1:11" x14ac:dyDescent="0.2">
      <c r="A216" s="1" t="s">
        <v>1141</v>
      </c>
      <c r="B216" s="3">
        <v>43013</v>
      </c>
      <c r="C216" s="1" t="s">
        <v>11</v>
      </c>
      <c r="D216" s="18">
        <v>42747</v>
      </c>
      <c r="E216" s="1" t="s">
        <v>1180</v>
      </c>
      <c r="F216" s="21"/>
      <c r="G216" s="7">
        <v>253.27</v>
      </c>
      <c r="H216" s="21">
        <f t="shared" si="3"/>
        <v>56269.620000000032</v>
      </c>
      <c r="K216" s="29"/>
    </row>
    <row r="217" spans="1:11" x14ac:dyDescent="0.2">
      <c r="A217" s="1" t="s">
        <v>1185</v>
      </c>
      <c r="B217" s="3">
        <v>43060</v>
      </c>
      <c r="C217" s="1" t="s">
        <v>11</v>
      </c>
      <c r="D217" s="18">
        <v>43593</v>
      </c>
      <c r="E217" s="1" t="s">
        <v>1216</v>
      </c>
      <c r="F217" s="21"/>
      <c r="G217" s="7">
        <v>459.43</v>
      </c>
      <c r="H217" s="21">
        <f t="shared" si="3"/>
        <v>55810.190000000031</v>
      </c>
      <c r="K217" s="29"/>
    </row>
    <row r="218" spans="1:11" x14ac:dyDescent="0.2">
      <c r="A218" s="1" t="s">
        <v>1186</v>
      </c>
      <c r="B218" s="3">
        <v>43066</v>
      </c>
      <c r="C218" s="1" t="s">
        <v>1214</v>
      </c>
      <c r="D218" s="18">
        <v>43740</v>
      </c>
      <c r="E218" s="1" t="s">
        <v>1217</v>
      </c>
      <c r="F218" s="21"/>
      <c r="G218" s="7">
        <v>66.63</v>
      </c>
      <c r="H218" s="21">
        <f t="shared" si="3"/>
        <v>55743.560000000034</v>
      </c>
      <c r="I218" s="36" t="s">
        <v>379</v>
      </c>
      <c r="K218" s="29"/>
    </row>
    <row r="219" spans="1:11" x14ac:dyDescent="0.2">
      <c r="A219" s="1" t="s">
        <v>1187</v>
      </c>
      <c r="B219" s="3">
        <v>43062</v>
      </c>
      <c r="C219" s="1" t="s">
        <v>11</v>
      </c>
      <c r="D219" s="18">
        <v>43658</v>
      </c>
      <c r="E219" s="1" t="s">
        <v>1218</v>
      </c>
      <c r="F219" s="21"/>
      <c r="G219" s="7">
        <v>1187.5999999999999</v>
      </c>
      <c r="H219" s="21">
        <f t="shared" si="3"/>
        <v>54555.960000000036</v>
      </c>
      <c r="I219" s="36" t="s">
        <v>380</v>
      </c>
      <c r="K219" s="29"/>
    </row>
    <row r="220" spans="1:11" x14ac:dyDescent="0.2">
      <c r="A220" s="1" t="s">
        <v>1188</v>
      </c>
      <c r="B220" s="3">
        <v>43052</v>
      </c>
      <c r="C220" s="1" t="s">
        <v>11</v>
      </c>
      <c r="D220" s="18">
        <v>43449</v>
      </c>
      <c r="E220" s="1" t="s">
        <v>1219</v>
      </c>
      <c r="F220" s="21"/>
      <c r="G220" s="7">
        <v>1600</v>
      </c>
      <c r="H220" s="21">
        <f t="shared" si="3"/>
        <v>52955.960000000036</v>
      </c>
      <c r="I220" s="36" t="s">
        <v>381</v>
      </c>
      <c r="K220" s="29"/>
    </row>
    <row r="221" spans="1:11" x14ac:dyDescent="0.2">
      <c r="A221" s="1" t="s">
        <v>1189</v>
      </c>
      <c r="B221" s="3">
        <v>43055</v>
      </c>
      <c r="C221" s="1" t="s">
        <v>11</v>
      </c>
      <c r="D221" s="18">
        <v>43543</v>
      </c>
      <c r="E221" s="1" t="s">
        <v>1220</v>
      </c>
      <c r="F221" s="21"/>
      <c r="G221" s="7">
        <v>1600</v>
      </c>
      <c r="H221" s="21">
        <f t="shared" si="3"/>
        <v>51355.960000000036</v>
      </c>
      <c r="I221" s="36" t="s">
        <v>382</v>
      </c>
      <c r="K221" s="29"/>
    </row>
    <row r="222" spans="1:11" x14ac:dyDescent="0.2">
      <c r="A222" s="1" t="s">
        <v>1190</v>
      </c>
      <c r="B222" s="3">
        <v>43053</v>
      </c>
      <c r="C222" s="1" t="s">
        <v>11</v>
      </c>
      <c r="D222" s="18">
        <v>43480</v>
      </c>
      <c r="E222" s="1" t="s">
        <v>1221</v>
      </c>
      <c r="F222" s="21"/>
      <c r="G222" s="7">
        <v>1349.08</v>
      </c>
      <c r="H222" s="21">
        <f t="shared" si="3"/>
        <v>50006.880000000034</v>
      </c>
      <c r="K222" s="29"/>
    </row>
    <row r="223" spans="1:11" x14ac:dyDescent="0.2">
      <c r="A223" s="1" t="s">
        <v>1191</v>
      </c>
      <c r="B223" s="3">
        <v>43055</v>
      </c>
      <c r="C223" s="1" t="s">
        <v>11</v>
      </c>
      <c r="D223" s="18">
        <v>43548</v>
      </c>
      <c r="E223" s="1" t="s">
        <v>1222</v>
      </c>
      <c r="F223" s="21"/>
      <c r="G223" s="7">
        <v>2800</v>
      </c>
      <c r="H223" s="21">
        <f t="shared" si="3"/>
        <v>47206.880000000034</v>
      </c>
      <c r="I223" s="36" t="s">
        <v>383</v>
      </c>
      <c r="K223" s="29"/>
    </row>
    <row r="224" spans="1:11" x14ac:dyDescent="0.2">
      <c r="A224" s="1" t="s">
        <v>1192</v>
      </c>
      <c r="B224" s="3">
        <v>43069</v>
      </c>
      <c r="C224" s="1" t="s">
        <v>11</v>
      </c>
      <c r="D224" s="18">
        <v>43858</v>
      </c>
      <c r="E224" s="1" t="s">
        <v>1223</v>
      </c>
      <c r="F224" s="21"/>
      <c r="G224" s="7">
        <v>4479</v>
      </c>
      <c r="H224" s="21">
        <f t="shared" si="3"/>
        <v>42727.880000000034</v>
      </c>
      <c r="I224" s="36" t="s">
        <v>384</v>
      </c>
      <c r="K224" s="29"/>
    </row>
    <row r="225" spans="1:11" x14ac:dyDescent="0.2">
      <c r="A225" s="1" t="s">
        <v>1193</v>
      </c>
      <c r="B225" s="3">
        <v>43046</v>
      </c>
      <c r="C225" s="1" t="s">
        <v>11</v>
      </c>
      <c r="D225" s="18">
        <v>43362</v>
      </c>
      <c r="E225" s="1" t="s">
        <v>1224</v>
      </c>
      <c r="F225" s="21"/>
      <c r="G225" s="7">
        <v>100</v>
      </c>
      <c r="H225" s="21">
        <f t="shared" si="3"/>
        <v>42627.880000000034</v>
      </c>
      <c r="K225" s="29"/>
    </row>
    <row r="226" spans="1:11" x14ac:dyDescent="0.2">
      <c r="A226" s="1" t="s">
        <v>1194</v>
      </c>
      <c r="B226" s="3">
        <v>43047</v>
      </c>
      <c r="C226" s="1" t="s">
        <v>11</v>
      </c>
      <c r="D226" s="18">
        <v>43379</v>
      </c>
      <c r="E226" s="1" t="s">
        <v>1224</v>
      </c>
      <c r="F226" s="21"/>
      <c r="G226" s="7">
        <v>100</v>
      </c>
      <c r="H226" s="21">
        <f t="shared" si="3"/>
        <v>42527.880000000034</v>
      </c>
      <c r="K226" s="29"/>
    </row>
    <row r="227" spans="1:11" x14ac:dyDescent="0.2">
      <c r="A227" s="1" t="s">
        <v>1195</v>
      </c>
      <c r="B227" s="3">
        <v>43049</v>
      </c>
      <c r="C227" s="1" t="s">
        <v>11</v>
      </c>
      <c r="D227" s="18">
        <v>43420</v>
      </c>
      <c r="E227" s="1" t="s">
        <v>1225</v>
      </c>
      <c r="F227" s="21"/>
      <c r="G227" s="7">
        <v>279.33999999999997</v>
      </c>
      <c r="H227" s="21">
        <f t="shared" si="3"/>
        <v>42248.540000000037</v>
      </c>
      <c r="K227" s="29"/>
    </row>
    <row r="228" spans="1:11" x14ac:dyDescent="0.2">
      <c r="A228" s="1" t="s">
        <v>1196</v>
      </c>
      <c r="B228" s="3">
        <v>43062</v>
      </c>
      <c r="C228" s="1" t="s">
        <v>11</v>
      </c>
      <c r="D228" s="18">
        <v>43659</v>
      </c>
      <c r="E228" s="1" t="s">
        <v>1226</v>
      </c>
      <c r="F228" s="21"/>
      <c r="G228" s="7">
        <v>116.66</v>
      </c>
      <c r="H228" s="21">
        <f t="shared" si="3"/>
        <v>42131.880000000034</v>
      </c>
      <c r="I228" s="36" t="s">
        <v>386</v>
      </c>
      <c r="K228" s="29"/>
    </row>
    <row r="229" spans="1:11" x14ac:dyDescent="0.2">
      <c r="A229" s="1" t="s">
        <v>1197</v>
      </c>
      <c r="B229" s="3">
        <v>43068</v>
      </c>
      <c r="C229" s="1" t="s">
        <v>11</v>
      </c>
      <c r="D229" s="18">
        <v>43783</v>
      </c>
      <c r="E229" s="1" t="s">
        <v>1227</v>
      </c>
      <c r="F229" s="21"/>
      <c r="G229" s="7">
        <v>100</v>
      </c>
      <c r="H229" s="21">
        <f t="shared" si="3"/>
        <v>42031.880000000034</v>
      </c>
      <c r="K229" s="29"/>
    </row>
    <row r="230" spans="1:11" x14ac:dyDescent="0.2">
      <c r="A230" s="1" t="s">
        <v>1198</v>
      </c>
      <c r="B230" s="3">
        <v>43043</v>
      </c>
      <c r="C230" s="1" t="s">
        <v>11</v>
      </c>
      <c r="D230" s="18">
        <v>43331</v>
      </c>
      <c r="E230" s="1" t="s">
        <v>1228</v>
      </c>
      <c r="F230" s="21"/>
      <c r="G230" s="7">
        <v>500</v>
      </c>
      <c r="H230" s="21">
        <f t="shared" si="3"/>
        <v>41531.880000000034</v>
      </c>
      <c r="K230" s="29"/>
    </row>
    <row r="231" spans="1:11" x14ac:dyDescent="0.2">
      <c r="A231" s="1" t="s">
        <v>1125</v>
      </c>
      <c r="B231" s="3">
        <v>43067</v>
      </c>
      <c r="C231" s="1" t="s">
        <v>11</v>
      </c>
      <c r="D231" s="18">
        <v>43749</v>
      </c>
      <c r="E231" s="1" t="s">
        <v>174</v>
      </c>
      <c r="F231" s="21"/>
      <c r="G231" s="7">
        <v>186.3</v>
      </c>
      <c r="H231" s="21">
        <f t="shared" si="3"/>
        <v>41345.580000000031</v>
      </c>
      <c r="K231" s="29"/>
    </row>
    <row r="232" spans="1:11" x14ac:dyDescent="0.2">
      <c r="A232" s="1" t="s">
        <v>1199</v>
      </c>
      <c r="B232" s="3">
        <v>43068</v>
      </c>
      <c r="C232" s="1" t="s">
        <v>11</v>
      </c>
      <c r="D232" s="18">
        <v>43812</v>
      </c>
      <c r="E232" s="1" t="s">
        <v>1229</v>
      </c>
      <c r="F232" s="21"/>
      <c r="G232" s="7">
        <v>8000</v>
      </c>
      <c r="H232" s="21">
        <f t="shared" si="3"/>
        <v>33345.580000000031</v>
      </c>
      <c r="I232" s="36" t="s">
        <v>389</v>
      </c>
      <c r="K232" s="29"/>
    </row>
    <row r="233" spans="1:11" x14ac:dyDescent="0.2">
      <c r="A233" s="1" t="s">
        <v>1200</v>
      </c>
      <c r="B233" s="3">
        <v>43068</v>
      </c>
      <c r="C233" s="1" t="s">
        <v>11</v>
      </c>
      <c r="D233" s="18">
        <v>43813</v>
      </c>
      <c r="E233" s="1" t="s">
        <v>1229</v>
      </c>
      <c r="F233" s="21"/>
      <c r="G233" s="7">
        <v>1922.76</v>
      </c>
      <c r="H233" s="21">
        <f t="shared" si="3"/>
        <v>31422.820000000032</v>
      </c>
      <c r="I233" s="36" t="s">
        <v>389</v>
      </c>
      <c r="K233" s="29"/>
    </row>
    <row r="234" spans="1:11" x14ac:dyDescent="0.2">
      <c r="A234" s="1" t="s">
        <v>1201</v>
      </c>
      <c r="B234" s="3">
        <v>43069</v>
      </c>
      <c r="C234" s="1" t="s">
        <v>1215</v>
      </c>
      <c r="D234" s="18">
        <v>43853</v>
      </c>
      <c r="E234" s="1" t="s">
        <v>1230</v>
      </c>
      <c r="F234" s="21"/>
      <c r="G234" s="7">
        <v>4102.59</v>
      </c>
      <c r="H234" s="21">
        <f t="shared" si="3"/>
        <v>27320.230000000032</v>
      </c>
      <c r="I234" s="36" t="s">
        <v>390</v>
      </c>
      <c r="K234" s="29"/>
    </row>
    <row r="235" spans="1:11" x14ac:dyDescent="0.2">
      <c r="A235" s="1" t="s">
        <v>1202</v>
      </c>
      <c r="B235" s="3">
        <v>43068</v>
      </c>
      <c r="C235" s="1" t="s">
        <v>11</v>
      </c>
      <c r="D235" s="18">
        <v>43794</v>
      </c>
      <c r="E235" s="1" t="s">
        <v>1231</v>
      </c>
      <c r="F235" s="21"/>
      <c r="G235" s="7">
        <v>436</v>
      </c>
      <c r="H235" s="21">
        <f t="shared" si="3"/>
        <v>26884.230000000032</v>
      </c>
      <c r="I235" s="36" t="s">
        <v>392</v>
      </c>
      <c r="K235" s="29"/>
    </row>
    <row r="236" spans="1:11" x14ac:dyDescent="0.2">
      <c r="A236" s="1" t="s">
        <v>1203</v>
      </c>
      <c r="B236" s="3">
        <v>43052</v>
      </c>
      <c r="C236" s="1" t="s">
        <v>11</v>
      </c>
      <c r="D236" s="18">
        <v>43456</v>
      </c>
      <c r="E236" s="1" t="s">
        <v>1232</v>
      </c>
      <c r="F236" s="21"/>
      <c r="G236" s="7">
        <v>2296</v>
      </c>
      <c r="H236" s="21">
        <f t="shared" si="3"/>
        <v>24588.230000000032</v>
      </c>
      <c r="I236" s="36" t="s">
        <v>393</v>
      </c>
      <c r="K236" s="29"/>
    </row>
    <row r="237" spans="1:11" x14ac:dyDescent="0.2">
      <c r="A237" s="1" t="s">
        <v>1204</v>
      </c>
      <c r="B237" s="3">
        <v>43067</v>
      </c>
      <c r="C237" s="1" t="s">
        <v>11</v>
      </c>
      <c r="D237" s="18">
        <v>43751</v>
      </c>
      <c r="E237" s="1" t="s">
        <v>1233</v>
      </c>
      <c r="F237" s="21"/>
      <c r="G237" s="7">
        <v>702.95</v>
      </c>
      <c r="H237" s="21">
        <f t="shared" si="3"/>
        <v>23885.280000000032</v>
      </c>
      <c r="I237" s="36" t="s">
        <v>394</v>
      </c>
      <c r="K237" s="29"/>
    </row>
    <row r="238" spans="1:11" x14ac:dyDescent="0.2">
      <c r="A238" s="1" t="s">
        <v>1205</v>
      </c>
      <c r="B238" s="3">
        <v>43056</v>
      </c>
      <c r="C238" s="1" t="s">
        <v>11</v>
      </c>
      <c r="D238" s="18">
        <v>43559</v>
      </c>
      <c r="E238" s="1" t="s">
        <v>1234</v>
      </c>
      <c r="F238" s="21"/>
      <c r="G238" s="7">
        <v>200</v>
      </c>
      <c r="H238" s="21">
        <f t="shared" si="3"/>
        <v>23685.280000000032</v>
      </c>
      <c r="K238" s="29"/>
    </row>
    <row r="239" spans="1:11" x14ac:dyDescent="0.2">
      <c r="A239" s="1" t="s">
        <v>1206</v>
      </c>
      <c r="B239" s="3">
        <v>43056</v>
      </c>
      <c r="C239" s="1" t="s">
        <v>11</v>
      </c>
      <c r="D239" s="18">
        <v>43556</v>
      </c>
      <c r="E239" s="1" t="s">
        <v>1235</v>
      </c>
      <c r="F239" s="21"/>
      <c r="G239" s="7">
        <v>100</v>
      </c>
      <c r="H239" s="21">
        <f t="shared" si="3"/>
        <v>23585.280000000032</v>
      </c>
      <c r="I239" s="36" t="s">
        <v>395</v>
      </c>
      <c r="K239" s="29"/>
    </row>
    <row r="240" spans="1:11" x14ac:dyDescent="0.2">
      <c r="A240" s="1" t="s">
        <v>1207</v>
      </c>
      <c r="B240" s="3">
        <v>43069</v>
      </c>
      <c r="C240" s="1" t="s">
        <v>11</v>
      </c>
      <c r="D240" s="18">
        <v>43856</v>
      </c>
      <c r="E240" s="1" t="s">
        <v>1236</v>
      </c>
      <c r="F240" s="21"/>
      <c r="G240" s="7">
        <v>857.63</v>
      </c>
      <c r="H240" s="21">
        <f t="shared" si="3"/>
        <v>22727.650000000031</v>
      </c>
      <c r="I240" s="36" t="s">
        <v>397</v>
      </c>
      <c r="K240" s="29"/>
    </row>
    <row r="241" spans="1:11" x14ac:dyDescent="0.2">
      <c r="A241" s="1" t="s">
        <v>1208</v>
      </c>
      <c r="B241" s="3">
        <v>43069</v>
      </c>
      <c r="C241" s="1" t="s">
        <v>11</v>
      </c>
      <c r="D241" s="18">
        <v>43850</v>
      </c>
      <c r="E241" s="1" t="s">
        <v>1237</v>
      </c>
      <c r="F241" s="21"/>
      <c r="G241" s="7">
        <v>522</v>
      </c>
      <c r="H241" s="21">
        <f t="shared" si="3"/>
        <v>22205.650000000031</v>
      </c>
      <c r="K241" s="29"/>
    </row>
    <row r="242" spans="1:11" x14ac:dyDescent="0.2">
      <c r="A242" s="1" t="s">
        <v>828</v>
      </c>
      <c r="B242" s="3">
        <v>43069</v>
      </c>
      <c r="C242" s="1" t="s">
        <v>11</v>
      </c>
      <c r="D242" s="18">
        <v>43851</v>
      </c>
      <c r="E242" s="1" t="s">
        <v>1238</v>
      </c>
      <c r="F242" s="21"/>
      <c r="G242" s="7">
        <v>210.51</v>
      </c>
      <c r="H242" s="21">
        <f t="shared" si="3"/>
        <v>21995.140000000032</v>
      </c>
      <c r="I242" s="36" t="s">
        <v>398</v>
      </c>
      <c r="K242" s="29"/>
    </row>
    <row r="243" spans="1:11" x14ac:dyDescent="0.2">
      <c r="A243" s="29" t="s">
        <v>1209</v>
      </c>
      <c r="B243" s="63">
        <v>43040</v>
      </c>
      <c r="C243" s="29" t="s">
        <v>11</v>
      </c>
      <c r="D243" s="35">
        <v>43279</v>
      </c>
      <c r="E243" s="29" t="s">
        <v>1239</v>
      </c>
      <c r="F243" s="21"/>
      <c r="G243" s="8">
        <v>100</v>
      </c>
      <c r="H243" s="21">
        <f t="shared" si="3"/>
        <v>21895.140000000032</v>
      </c>
      <c r="K243" s="29"/>
    </row>
    <row r="244" spans="1:11" x14ac:dyDescent="0.2">
      <c r="A244" s="29" t="s">
        <v>1210</v>
      </c>
      <c r="B244" s="63">
        <v>43067</v>
      </c>
      <c r="C244" s="29" t="s">
        <v>11</v>
      </c>
      <c r="D244" s="35">
        <v>43748</v>
      </c>
      <c r="E244" s="29" t="s">
        <v>464</v>
      </c>
      <c r="F244" s="21"/>
      <c r="G244" s="8">
        <v>720.96</v>
      </c>
      <c r="H244" s="21">
        <f t="shared" si="3"/>
        <v>21174.180000000033</v>
      </c>
      <c r="I244" s="36" t="s">
        <v>477</v>
      </c>
      <c r="K244" s="29"/>
    </row>
    <row r="245" spans="1:11" x14ac:dyDescent="0.2">
      <c r="A245" s="29" t="s">
        <v>438</v>
      </c>
      <c r="B245" s="63">
        <v>43069</v>
      </c>
      <c r="C245" s="29" t="s">
        <v>11</v>
      </c>
      <c r="D245" s="35">
        <v>43855</v>
      </c>
      <c r="E245" s="29" t="s">
        <v>1240</v>
      </c>
      <c r="F245" s="21"/>
      <c r="G245" s="8">
        <v>1219.81</v>
      </c>
      <c r="H245" s="21">
        <f t="shared" si="3"/>
        <v>19954.370000000032</v>
      </c>
      <c r="I245" s="36" t="s">
        <v>401</v>
      </c>
      <c r="K245" s="29"/>
    </row>
    <row r="246" spans="1:11" x14ac:dyDescent="0.2">
      <c r="A246" s="29" t="s">
        <v>817</v>
      </c>
      <c r="B246" s="63">
        <v>43069</v>
      </c>
      <c r="C246" s="29" t="s">
        <v>11</v>
      </c>
      <c r="D246" s="35">
        <v>43843</v>
      </c>
      <c r="E246" s="29" t="s">
        <v>1241</v>
      </c>
      <c r="F246" s="21"/>
      <c r="G246" s="8">
        <v>4836</v>
      </c>
      <c r="H246" s="21">
        <f t="shared" si="3"/>
        <v>15118.370000000032</v>
      </c>
      <c r="I246" s="36" t="s">
        <v>402</v>
      </c>
      <c r="K246" s="29"/>
    </row>
    <row r="247" spans="1:11" x14ac:dyDescent="0.2">
      <c r="A247" s="29" t="s">
        <v>1211</v>
      </c>
      <c r="B247" s="63">
        <v>43068</v>
      </c>
      <c r="C247" s="29" t="s">
        <v>11</v>
      </c>
      <c r="D247" s="35">
        <v>43808</v>
      </c>
      <c r="E247" s="29" t="s">
        <v>1242</v>
      </c>
      <c r="F247" s="21"/>
      <c r="G247" s="8">
        <v>639.13</v>
      </c>
      <c r="H247" s="21">
        <f t="shared" si="3"/>
        <v>14479.240000000033</v>
      </c>
      <c r="I247" s="36" t="s">
        <v>481</v>
      </c>
      <c r="K247" s="29"/>
    </row>
    <row r="248" spans="1:11" x14ac:dyDescent="0.2">
      <c r="A248" s="29" t="s">
        <v>1212</v>
      </c>
      <c r="B248" s="63">
        <v>43068</v>
      </c>
      <c r="C248" s="29" t="s">
        <v>11</v>
      </c>
      <c r="D248" s="35">
        <v>43811</v>
      </c>
      <c r="E248" s="29" t="s">
        <v>1243</v>
      </c>
      <c r="F248" s="21"/>
      <c r="G248" s="8">
        <v>4616.8999999999996</v>
      </c>
      <c r="H248" s="21">
        <f t="shared" si="3"/>
        <v>9862.3400000000329</v>
      </c>
      <c r="I248" s="36" t="s">
        <v>562</v>
      </c>
      <c r="K248" s="29"/>
    </row>
    <row r="249" spans="1:11" x14ac:dyDescent="0.2">
      <c r="A249" s="29" t="s">
        <v>1213</v>
      </c>
      <c r="B249" s="63">
        <v>43047</v>
      </c>
      <c r="C249" s="29" t="s">
        <v>11</v>
      </c>
      <c r="D249" s="35">
        <v>43381</v>
      </c>
      <c r="E249" s="29" t="s">
        <v>1244</v>
      </c>
      <c r="F249" s="21"/>
      <c r="G249" s="8">
        <v>100</v>
      </c>
      <c r="H249" s="21">
        <f t="shared" si="3"/>
        <v>9762.3400000000329</v>
      </c>
      <c r="K249" s="29"/>
    </row>
    <row r="250" spans="1:11" x14ac:dyDescent="0.2">
      <c r="A250" s="29" t="s">
        <v>1246</v>
      </c>
      <c r="B250" s="63">
        <v>43067</v>
      </c>
      <c r="C250" s="29" t="s">
        <v>11</v>
      </c>
      <c r="D250" s="35">
        <v>43768</v>
      </c>
      <c r="E250" s="29" t="s">
        <v>1245</v>
      </c>
      <c r="F250" s="21"/>
      <c r="G250" s="8">
        <v>982.3</v>
      </c>
      <c r="H250" s="21">
        <f t="shared" si="3"/>
        <v>8780.0400000000336</v>
      </c>
      <c r="I250" s="36" t="s">
        <v>378</v>
      </c>
      <c r="K250" s="29"/>
    </row>
    <row r="251" spans="1:11" x14ac:dyDescent="0.2">
      <c r="A251" s="29" t="s">
        <v>1247</v>
      </c>
      <c r="B251" s="63">
        <v>43069</v>
      </c>
      <c r="C251" s="29" t="s">
        <v>11</v>
      </c>
      <c r="D251" s="35">
        <v>43848</v>
      </c>
      <c r="E251" s="29" t="s">
        <v>340</v>
      </c>
      <c r="F251" s="21"/>
      <c r="G251" s="8">
        <v>3411.64</v>
      </c>
      <c r="H251" s="21">
        <f t="shared" si="3"/>
        <v>5368.4000000000342</v>
      </c>
      <c r="I251" s="36" t="s">
        <v>476</v>
      </c>
      <c r="K251" s="29"/>
    </row>
    <row r="252" spans="1:11" x14ac:dyDescent="0.2">
      <c r="A252" s="29" t="s">
        <v>1248</v>
      </c>
      <c r="B252" s="63">
        <v>42921</v>
      </c>
      <c r="C252" s="29" t="s">
        <v>11</v>
      </c>
      <c r="D252" s="35">
        <v>41000</v>
      </c>
      <c r="E252" s="29" t="s">
        <v>536</v>
      </c>
      <c r="F252" s="21"/>
      <c r="G252" s="8">
        <v>3200</v>
      </c>
      <c r="H252" s="21">
        <f t="shared" si="3"/>
        <v>2168.4000000000342</v>
      </c>
      <c r="I252" s="36" t="s">
        <v>388</v>
      </c>
      <c r="K252" s="29"/>
    </row>
    <row r="253" spans="1:11" x14ac:dyDescent="0.2">
      <c r="A253" s="1"/>
      <c r="B253" s="3"/>
      <c r="C253" s="1"/>
      <c r="D253" s="18"/>
      <c r="E253" s="1"/>
      <c r="F253" s="21"/>
      <c r="G253" s="7"/>
      <c r="H253" s="21"/>
      <c r="K253" s="29"/>
    </row>
    <row r="254" spans="1:11" x14ac:dyDescent="0.2">
      <c r="B254" s="13"/>
      <c r="F254" s="15" t="s">
        <v>374</v>
      </c>
      <c r="H254" s="16">
        <f>+H252</f>
        <v>2168.4000000000342</v>
      </c>
      <c r="K254" s="29"/>
    </row>
    <row r="255" spans="1:11" x14ac:dyDescent="0.2">
      <c r="B255" s="13"/>
      <c r="F255" s="15" t="s">
        <v>375</v>
      </c>
      <c r="H255" s="25">
        <v>-12526.169999999942</v>
      </c>
      <c r="K255" s="29"/>
    </row>
    <row r="256" spans="1:11" x14ac:dyDescent="0.2">
      <c r="B256" s="13"/>
      <c r="F256" s="15" t="s">
        <v>376</v>
      </c>
      <c r="H256" s="8">
        <f>+H254-H255</f>
        <v>14694.569999999976</v>
      </c>
      <c r="K256" s="29"/>
    </row>
    <row r="257" spans="2:11" x14ac:dyDescent="0.2">
      <c r="B257" s="13"/>
      <c r="K257" s="29"/>
    </row>
    <row r="258" spans="2:11" x14ac:dyDescent="0.2">
      <c r="B258" s="13"/>
      <c r="D258" s="29"/>
      <c r="F258" s="29"/>
      <c r="H258" s="29"/>
      <c r="I258" s="29"/>
      <c r="K258" s="29"/>
    </row>
    <row r="259" spans="2:11" x14ac:dyDescent="0.2">
      <c r="B259" s="13"/>
      <c r="D259" s="29"/>
      <c r="F259" s="29"/>
      <c r="H259" s="29"/>
      <c r="I259" s="29"/>
      <c r="K259" s="29"/>
    </row>
    <row r="260" spans="2:11" x14ac:dyDescent="0.2">
      <c r="B260" s="13"/>
      <c r="D260" s="29"/>
      <c r="F260" s="29"/>
      <c r="H260" s="29"/>
      <c r="I260" s="29"/>
      <c r="K260" s="29"/>
    </row>
    <row r="261" spans="2:11" x14ac:dyDescent="0.2">
      <c r="B261" s="13"/>
      <c r="D261" s="29"/>
      <c r="F261" s="29"/>
      <c r="H261" s="29"/>
      <c r="I261" s="29"/>
      <c r="K261" s="29"/>
    </row>
    <row r="262" spans="2:11" x14ac:dyDescent="0.2">
      <c r="B262" s="13"/>
      <c r="D262" s="29"/>
      <c r="F262" s="29"/>
      <c r="H262" s="29"/>
      <c r="I262" s="29"/>
      <c r="K262" s="29"/>
    </row>
    <row r="263" spans="2:11" x14ac:dyDescent="0.2">
      <c r="B263" s="13"/>
      <c r="D263" s="29"/>
      <c r="F263" s="29"/>
      <c r="H263" s="29"/>
      <c r="I263" s="29"/>
      <c r="K263" s="29"/>
    </row>
    <row r="264" spans="2:11" x14ac:dyDescent="0.2">
      <c r="B264" s="13"/>
      <c r="D264" s="29"/>
      <c r="F264" s="29"/>
      <c r="H264" s="29"/>
      <c r="I264" s="29"/>
      <c r="K264" s="29"/>
    </row>
    <row r="265" spans="2:11" x14ac:dyDescent="0.2">
      <c r="B265" s="13"/>
      <c r="D265" s="29"/>
      <c r="F265" s="29"/>
      <c r="H265" s="29"/>
      <c r="I265" s="29"/>
      <c r="K265" s="29"/>
    </row>
    <row r="266" spans="2:11" x14ac:dyDescent="0.2">
      <c r="B266" s="13"/>
      <c r="D266" s="29"/>
      <c r="F266" s="29"/>
      <c r="H266" s="29"/>
      <c r="I266" s="29"/>
      <c r="K266" s="29"/>
    </row>
    <row r="267" spans="2:11" x14ac:dyDescent="0.2">
      <c r="B267" s="13"/>
      <c r="D267" s="29"/>
      <c r="F267" s="29"/>
      <c r="H267" s="29"/>
      <c r="I267" s="29"/>
      <c r="K267" s="29"/>
    </row>
    <row r="268" spans="2:11" x14ac:dyDescent="0.2">
      <c r="B268" s="13"/>
      <c r="D268" s="29"/>
      <c r="F268" s="29"/>
      <c r="H268" s="29"/>
      <c r="I268" s="29"/>
      <c r="K268" s="29"/>
    </row>
    <row r="269" spans="2:11" x14ac:dyDescent="0.2">
      <c r="B269" s="13"/>
      <c r="D269" s="29"/>
      <c r="F269" s="29"/>
      <c r="H269" s="29"/>
      <c r="I269" s="29"/>
      <c r="K269" s="29"/>
    </row>
    <row r="270" spans="2:11" x14ac:dyDescent="0.2">
      <c r="B270" s="13"/>
      <c r="D270" s="29"/>
      <c r="F270" s="29"/>
      <c r="H270" s="29"/>
      <c r="I270" s="29"/>
      <c r="K270" s="29"/>
    </row>
    <row r="271" spans="2:11" x14ac:dyDescent="0.2">
      <c r="B271" s="13"/>
      <c r="D271" s="29"/>
      <c r="F271" s="29"/>
      <c r="H271" s="29"/>
      <c r="I271" s="29"/>
      <c r="K271" s="29"/>
    </row>
    <row r="272" spans="2:11" x14ac:dyDescent="0.2">
      <c r="B272" s="13"/>
      <c r="D272" s="29"/>
      <c r="F272" s="29"/>
      <c r="H272" s="29"/>
      <c r="I272" s="29"/>
      <c r="K272" s="29"/>
    </row>
    <row r="273" spans="2:11" x14ac:dyDescent="0.2">
      <c r="B273" s="13"/>
      <c r="D273" s="29"/>
      <c r="F273" s="29"/>
      <c r="H273" s="29"/>
      <c r="I273" s="29"/>
      <c r="K273" s="29"/>
    </row>
    <row r="274" spans="2:11" x14ac:dyDescent="0.2">
      <c r="B274" s="13"/>
      <c r="D274" s="29"/>
      <c r="F274" s="29"/>
      <c r="H274" s="29"/>
      <c r="I274" s="29"/>
      <c r="K274" s="29"/>
    </row>
    <row r="275" spans="2:11" x14ac:dyDescent="0.2">
      <c r="B275" s="13"/>
      <c r="D275" s="29"/>
      <c r="F275" s="29"/>
      <c r="H275" s="29"/>
      <c r="I275" s="29"/>
      <c r="K275" s="29"/>
    </row>
    <row r="276" spans="2:11" x14ac:dyDescent="0.2">
      <c r="B276" s="13"/>
      <c r="D276" s="29"/>
      <c r="F276" s="29"/>
      <c r="H276" s="29"/>
      <c r="I276" s="29"/>
      <c r="K276" s="29"/>
    </row>
    <row r="277" spans="2:11" x14ac:dyDescent="0.2">
      <c r="B277" s="13"/>
      <c r="D277" s="29"/>
      <c r="F277" s="29"/>
      <c r="H277" s="29"/>
      <c r="I277" s="29"/>
      <c r="K277" s="29"/>
    </row>
    <row r="278" spans="2:11" x14ac:dyDescent="0.2">
      <c r="B278" s="13"/>
      <c r="D278" s="29"/>
      <c r="F278" s="29"/>
      <c r="H278" s="29"/>
      <c r="I278" s="29"/>
      <c r="K278" s="29"/>
    </row>
    <row r="279" spans="2:11" x14ac:dyDescent="0.2">
      <c r="B279" s="13"/>
      <c r="D279" s="29"/>
      <c r="F279" s="29"/>
      <c r="H279" s="29"/>
      <c r="I279" s="29"/>
      <c r="K279" s="29"/>
    </row>
    <row r="280" spans="2:11" x14ac:dyDescent="0.2">
      <c r="B280" s="13"/>
      <c r="D280" s="29"/>
      <c r="F280" s="29"/>
      <c r="H280" s="29"/>
      <c r="I280" s="29"/>
      <c r="K280" s="29"/>
    </row>
    <row r="281" spans="2:11" x14ac:dyDescent="0.2">
      <c r="B281" s="13"/>
      <c r="D281" s="29"/>
      <c r="F281" s="29"/>
      <c r="H281" s="29"/>
      <c r="I281" s="29"/>
      <c r="K281" s="29"/>
    </row>
    <row r="282" spans="2:11" x14ac:dyDescent="0.2">
      <c r="B282" s="13"/>
      <c r="D282" s="29"/>
      <c r="F282" s="29"/>
      <c r="H282" s="29"/>
      <c r="I282" s="29"/>
      <c r="K282" s="29"/>
    </row>
    <row r="283" spans="2:11" x14ac:dyDescent="0.2">
      <c r="B283" s="13"/>
      <c r="D283" s="29"/>
      <c r="F283" s="29"/>
      <c r="H283" s="29"/>
      <c r="I283" s="29"/>
      <c r="K283" s="29"/>
    </row>
    <row r="284" spans="2:11" x14ac:dyDescent="0.2">
      <c r="B284" s="13"/>
      <c r="D284" s="29"/>
      <c r="F284" s="29"/>
      <c r="H284" s="29"/>
      <c r="I284" s="29"/>
      <c r="K284" s="29"/>
    </row>
    <row r="285" spans="2:11" x14ac:dyDescent="0.2">
      <c r="B285" s="13"/>
      <c r="D285" s="29"/>
      <c r="F285" s="29"/>
      <c r="H285" s="29"/>
      <c r="I285" s="29"/>
      <c r="K285" s="29"/>
    </row>
    <row r="286" spans="2:11" x14ac:dyDescent="0.2">
      <c r="B286" s="13"/>
      <c r="D286" s="29"/>
      <c r="F286" s="29"/>
      <c r="H286" s="29"/>
      <c r="I286" s="29"/>
      <c r="K286" s="29"/>
    </row>
    <row r="287" spans="2:11" x14ac:dyDescent="0.2">
      <c r="B287" s="13"/>
      <c r="D287" s="29"/>
      <c r="F287" s="29"/>
      <c r="H287" s="29"/>
      <c r="I287" s="29"/>
      <c r="K287" s="29"/>
    </row>
    <row r="288" spans="2:11" x14ac:dyDescent="0.2">
      <c r="B288" s="13"/>
      <c r="D288" s="29"/>
      <c r="F288" s="29"/>
      <c r="H288" s="29"/>
      <c r="I288" s="29"/>
      <c r="K288" s="29"/>
    </row>
    <row r="289" spans="2:11" x14ac:dyDescent="0.2">
      <c r="B289" s="13"/>
      <c r="D289" s="29"/>
      <c r="F289" s="29"/>
      <c r="H289" s="29"/>
      <c r="I289" s="29"/>
      <c r="K289" s="29"/>
    </row>
    <row r="290" spans="2:11" x14ac:dyDescent="0.2">
      <c r="B290" s="13"/>
      <c r="D290" s="29"/>
      <c r="F290" s="29"/>
      <c r="H290" s="29"/>
      <c r="I290" s="29"/>
      <c r="K290" s="29"/>
    </row>
    <row r="291" spans="2:11" x14ac:dyDescent="0.2">
      <c r="B291" s="13"/>
      <c r="D291" s="29"/>
      <c r="F291" s="29"/>
      <c r="H291" s="29"/>
      <c r="I291" s="29"/>
      <c r="K291" s="29"/>
    </row>
    <row r="292" spans="2:11" x14ac:dyDescent="0.2">
      <c r="B292" s="13"/>
      <c r="D292" s="29"/>
      <c r="F292" s="29"/>
      <c r="H292" s="29"/>
      <c r="I292" s="29"/>
      <c r="K292" s="29"/>
    </row>
    <row r="293" spans="2:11" x14ac:dyDescent="0.2">
      <c r="B293" s="13"/>
      <c r="D293" s="29"/>
      <c r="F293" s="29"/>
      <c r="H293" s="29"/>
      <c r="I293" s="29"/>
      <c r="K293" s="29"/>
    </row>
    <row r="294" spans="2:11" x14ac:dyDescent="0.2">
      <c r="B294" s="13"/>
      <c r="D294" s="29"/>
      <c r="F294" s="29"/>
      <c r="H294" s="29"/>
      <c r="I294" s="29"/>
      <c r="K294" s="29"/>
    </row>
    <row r="295" spans="2:11" x14ac:dyDescent="0.2">
      <c r="B295" s="13"/>
      <c r="D295" s="29"/>
      <c r="F295" s="29"/>
      <c r="H295" s="29"/>
      <c r="I295" s="29"/>
      <c r="K295" s="29"/>
    </row>
    <row r="296" spans="2:11" x14ac:dyDescent="0.2">
      <c r="B296" s="13"/>
      <c r="D296" s="29"/>
      <c r="F296" s="29"/>
      <c r="H296" s="29"/>
      <c r="I296" s="29"/>
      <c r="K296" s="29"/>
    </row>
    <row r="297" spans="2:11" x14ac:dyDescent="0.2">
      <c r="B297" s="13"/>
      <c r="D297" s="29"/>
      <c r="F297" s="29"/>
      <c r="H297" s="29"/>
      <c r="I297" s="29"/>
      <c r="K297" s="29"/>
    </row>
    <row r="298" spans="2:11" x14ac:dyDescent="0.2">
      <c r="B298" s="13"/>
      <c r="D298" s="29"/>
      <c r="F298" s="29"/>
      <c r="H298" s="29"/>
      <c r="I298" s="29"/>
      <c r="K298" s="29"/>
    </row>
    <row r="299" spans="2:11" x14ac:dyDescent="0.2">
      <c r="B299" s="13"/>
      <c r="D299" s="29"/>
      <c r="F299" s="29"/>
      <c r="H299" s="29"/>
      <c r="I299" s="29"/>
      <c r="K299" s="29"/>
    </row>
    <row r="300" spans="2:11" x14ac:dyDescent="0.2">
      <c r="B300" s="13"/>
      <c r="D300" s="29"/>
      <c r="F300" s="29"/>
      <c r="H300" s="29"/>
      <c r="I300" s="29"/>
      <c r="K300" s="29"/>
    </row>
    <row r="301" spans="2:11" x14ac:dyDescent="0.2">
      <c r="B301" s="13"/>
      <c r="D301" s="29"/>
      <c r="F301" s="29"/>
      <c r="H301" s="29"/>
      <c r="I301" s="29"/>
      <c r="K301" s="29"/>
    </row>
    <row r="302" spans="2:11" x14ac:dyDescent="0.2">
      <c r="B302" s="13"/>
      <c r="D302" s="29"/>
      <c r="F302" s="29"/>
      <c r="H302" s="29"/>
      <c r="I302" s="29"/>
      <c r="K302" s="29"/>
    </row>
    <row r="303" spans="2:11" x14ac:dyDescent="0.2">
      <c r="B303" s="13"/>
      <c r="D303" s="29"/>
      <c r="F303" s="29"/>
      <c r="H303" s="29"/>
      <c r="I303" s="29"/>
      <c r="K303" s="29"/>
    </row>
    <row r="304" spans="2:11" x14ac:dyDescent="0.2">
      <c r="B304" s="13"/>
      <c r="D304" s="29"/>
      <c r="F304" s="29"/>
      <c r="H304" s="29"/>
      <c r="I304" s="29"/>
      <c r="K304" s="29"/>
    </row>
    <row r="305" spans="2:11" x14ac:dyDescent="0.2">
      <c r="B305" s="13"/>
      <c r="D305" s="29"/>
      <c r="F305" s="29"/>
      <c r="H305" s="29"/>
      <c r="I305" s="29"/>
      <c r="K305" s="29"/>
    </row>
    <row r="306" spans="2:11" x14ac:dyDescent="0.2">
      <c r="B306" s="13"/>
      <c r="D306" s="29"/>
      <c r="F306" s="29"/>
      <c r="H306" s="29"/>
      <c r="I306" s="29"/>
      <c r="K306" s="29"/>
    </row>
    <row r="307" spans="2:11" x14ac:dyDescent="0.2">
      <c r="B307" s="13"/>
      <c r="D307" s="29"/>
      <c r="F307" s="29"/>
      <c r="H307" s="29"/>
      <c r="I307" s="29"/>
      <c r="K307" s="29"/>
    </row>
    <row r="308" spans="2:11" x14ac:dyDescent="0.2">
      <c r="B308" s="13"/>
      <c r="D308" s="29"/>
      <c r="F308" s="29"/>
      <c r="H308" s="29"/>
      <c r="I308" s="29"/>
      <c r="K308" s="29"/>
    </row>
    <row r="309" spans="2:11" x14ac:dyDescent="0.2">
      <c r="B309" s="13"/>
      <c r="D309" s="29"/>
      <c r="F309" s="29"/>
      <c r="H309" s="29"/>
      <c r="I309" s="29"/>
      <c r="K309" s="29"/>
    </row>
    <row r="310" spans="2:11" x14ac:dyDescent="0.2">
      <c r="B310" s="13"/>
      <c r="D310" s="29"/>
      <c r="F310" s="29"/>
      <c r="H310" s="29"/>
      <c r="I310" s="29"/>
      <c r="K310" s="29"/>
    </row>
    <row r="311" spans="2:11" x14ac:dyDescent="0.2">
      <c r="B311" s="13"/>
      <c r="D311" s="29"/>
      <c r="F311" s="29"/>
      <c r="H311" s="29"/>
      <c r="I311" s="29"/>
      <c r="K311" s="29"/>
    </row>
    <row r="312" spans="2:11" x14ac:dyDescent="0.2">
      <c r="B312" s="13"/>
      <c r="D312" s="29"/>
      <c r="F312" s="29"/>
      <c r="H312" s="29"/>
      <c r="I312" s="29"/>
      <c r="K312" s="29"/>
    </row>
    <row r="313" spans="2:11" x14ac:dyDescent="0.2">
      <c r="B313" s="13"/>
      <c r="D313" s="29"/>
      <c r="F313" s="29"/>
      <c r="H313" s="29"/>
      <c r="I313" s="29"/>
      <c r="K313" s="29"/>
    </row>
    <row r="314" spans="2:11" x14ac:dyDescent="0.2">
      <c r="B314" s="13"/>
      <c r="D314" s="29"/>
      <c r="F314" s="29"/>
      <c r="H314" s="29"/>
      <c r="I314" s="29"/>
      <c r="K314" s="29"/>
    </row>
    <row r="315" spans="2:11" x14ac:dyDescent="0.2">
      <c r="B315" s="13"/>
      <c r="D315" s="29"/>
      <c r="F315" s="29"/>
      <c r="H315" s="29"/>
      <c r="I315" s="29"/>
      <c r="K315" s="29"/>
    </row>
    <row r="316" spans="2:11" x14ac:dyDescent="0.2">
      <c r="B316" s="13"/>
      <c r="D316" s="29"/>
      <c r="F316" s="29"/>
      <c r="H316" s="29"/>
      <c r="I316" s="29"/>
      <c r="K316" s="29"/>
    </row>
    <row r="317" spans="2:11" x14ac:dyDescent="0.2">
      <c r="B317" s="13"/>
      <c r="D317" s="29"/>
      <c r="F317" s="29"/>
      <c r="H317" s="29"/>
      <c r="I317" s="29"/>
      <c r="K317" s="29"/>
    </row>
    <row r="318" spans="2:11" x14ac:dyDescent="0.2">
      <c r="B318" s="13"/>
      <c r="D318" s="29"/>
      <c r="F318" s="29"/>
      <c r="H318" s="29"/>
      <c r="I318" s="29"/>
      <c r="K318" s="29"/>
    </row>
    <row r="319" spans="2:11" x14ac:dyDescent="0.2">
      <c r="B319" s="13"/>
      <c r="D319" s="29"/>
      <c r="F319" s="29"/>
      <c r="H319" s="29"/>
      <c r="I319" s="29"/>
      <c r="K319" s="29"/>
    </row>
    <row r="320" spans="2:11" x14ac:dyDescent="0.2">
      <c r="B320" s="13"/>
      <c r="D320" s="29"/>
      <c r="F320" s="29"/>
      <c r="H320" s="29"/>
      <c r="I320" s="29"/>
      <c r="K320" s="29"/>
    </row>
    <row r="321" spans="2:11" x14ac:dyDescent="0.2">
      <c r="B321" s="13"/>
      <c r="D321" s="29"/>
      <c r="F321" s="29"/>
      <c r="H321" s="29"/>
      <c r="I321" s="29"/>
      <c r="K321" s="29"/>
    </row>
    <row r="322" spans="2:11" x14ac:dyDescent="0.2">
      <c r="B322" s="13"/>
      <c r="D322" s="29"/>
      <c r="F322" s="29"/>
      <c r="H322" s="29"/>
      <c r="I322" s="29"/>
      <c r="K322" s="29"/>
    </row>
    <row r="323" spans="2:11" x14ac:dyDescent="0.2">
      <c r="B323" s="13"/>
      <c r="D323" s="29"/>
      <c r="F323" s="29"/>
      <c r="H323" s="29"/>
      <c r="I323" s="29"/>
      <c r="K323" s="29"/>
    </row>
    <row r="324" spans="2:11" x14ac:dyDescent="0.2">
      <c r="B324" s="13"/>
      <c r="D324" s="29"/>
      <c r="F324" s="29"/>
      <c r="H324" s="29"/>
      <c r="I324" s="29"/>
      <c r="K324" s="29"/>
    </row>
    <row r="325" spans="2:11" x14ac:dyDescent="0.2">
      <c r="B325" s="13"/>
      <c r="D325" s="29"/>
      <c r="F325" s="29"/>
      <c r="H325" s="29"/>
      <c r="I325" s="29"/>
      <c r="K325" s="29"/>
    </row>
    <row r="326" spans="2:11" x14ac:dyDescent="0.2">
      <c r="B326" s="13"/>
      <c r="D326" s="29"/>
      <c r="F326" s="29"/>
      <c r="H326" s="29"/>
      <c r="I326" s="29"/>
      <c r="K326" s="29"/>
    </row>
    <row r="327" spans="2:11" x14ac:dyDescent="0.2">
      <c r="B327" s="13"/>
      <c r="D327" s="29"/>
      <c r="F327" s="29"/>
      <c r="H327" s="29"/>
      <c r="I327" s="29"/>
      <c r="K327" s="29"/>
    </row>
    <row r="328" spans="2:11" x14ac:dyDescent="0.2">
      <c r="B328" s="13"/>
      <c r="D328" s="29"/>
      <c r="F328" s="29"/>
      <c r="H328" s="29"/>
      <c r="I328" s="29"/>
      <c r="K328" s="29"/>
    </row>
    <row r="329" spans="2:11" x14ac:dyDescent="0.2">
      <c r="B329" s="13"/>
      <c r="D329" s="29"/>
      <c r="F329" s="29"/>
      <c r="H329" s="29"/>
      <c r="I329" s="29"/>
      <c r="K329" s="29"/>
    </row>
    <row r="330" spans="2:11" x14ac:dyDescent="0.2">
      <c r="B330" s="13"/>
      <c r="D330" s="29"/>
      <c r="F330" s="29"/>
      <c r="H330" s="29"/>
      <c r="I330" s="29"/>
      <c r="K330" s="29"/>
    </row>
    <row r="331" spans="2:11" x14ac:dyDescent="0.2">
      <c r="B331" s="13"/>
      <c r="D331" s="29"/>
      <c r="F331" s="29"/>
      <c r="H331" s="29"/>
      <c r="I331" s="29"/>
      <c r="K331" s="29"/>
    </row>
    <row r="332" spans="2:11" x14ac:dyDescent="0.2">
      <c r="B332" s="13"/>
      <c r="D332" s="29"/>
      <c r="F332" s="29"/>
      <c r="H332" s="29"/>
      <c r="I332" s="29"/>
      <c r="K332" s="29"/>
    </row>
    <row r="333" spans="2:11" x14ac:dyDescent="0.2">
      <c r="B333" s="13"/>
      <c r="D333" s="29"/>
      <c r="F333" s="29"/>
      <c r="H333" s="29"/>
      <c r="I333" s="29"/>
      <c r="K333" s="29"/>
    </row>
    <row r="334" spans="2:11" x14ac:dyDescent="0.2">
      <c r="B334" s="13"/>
      <c r="D334" s="29"/>
      <c r="F334" s="29"/>
      <c r="H334" s="29"/>
      <c r="I334" s="29"/>
      <c r="K334" s="29"/>
    </row>
    <row r="335" spans="2:11" x14ac:dyDescent="0.2">
      <c r="B335" s="13"/>
      <c r="D335" s="29"/>
      <c r="F335" s="29"/>
      <c r="H335" s="29"/>
      <c r="I335" s="29"/>
      <c r="K335" s="29"/>
    </row>
    <row r="336" spans="2:11" x14ac:dyDescent="0.2">
      <c r="B336" s="13"/>
      <c r="D336" s="29"/>
      <c r="F336" s="29"/>
      <c r="H336" s="29"/>
      <c r="I336" s="29"/>
      <c r="K336" s="29"/>
    </row>
    <row r="337" spans="2:11" x14ac:dyDescent="0.2">
      <c r="B337" s="13"/>
      <c r="D337" s="29"/>
      <c r="F337" s="29"/>
      <c r="H337" s="29"/>
      <c r="I337" s="29"/>
      <c r="K337" s="29"/>
    </row>
    <row r="338" spans="2:11" x14ac:dyDescent="0.2">
      <c r="B338" s="13"/>
      <c r="D338" s="29"/>
      <c r="F338" s="29"/>
      <c r="H338" s="29"/>
      <c r="I338" s="29"/>
      <c r="K338" s="29"/>
    </row>
    <row r="339" spans="2:11" x14ac:dyDescent="0.2">
      <c r="B339" s="13"/>
      <c r="D339" s="29"/>
      <c r="F339" s="29"/>
      <c r="H339" s="29"/>
      <c r="I339" s="29"/>
      <c r="K339" s="29"/>
    </row>
    <row r="340" spans="2:11" x14ac:dyDescent="0.2">
      <c r="B340" s="13"/>
      <c r="D340" s="29"/>
      <c r="F340" s="29"/>
      <c r="H340" s="29"/>
      <c r="I340" s="29"/>
      <c r="K340" s="29"/>
    </row>
    <row r="341" spans="2:11" x14ac:dyDescent="0.2">
      <c r="B341" s="13"/>
      <c r="D341" s="29"/>
      <c r="F341" s="29"/>
      <c r="H341" s="29"/>
      <c r="I341" s="29"/>
      <c r="K341" s="29"/>
    </row>
    <row r="342" spans="2:11" x14ac:dyDescent="0.2">
      <c r="B342" s="13"/>
      <c r="D342" s="29"/>
      <c r="F342" s="29"/>
      <c r="H342" s="29"/>
      <c r="I342" s="29"/>
      <c r="K342" s="29"/>
    </row>
    <row r="343" spans="2:11" x14ac:dyDescent="0.2">
      <c r="B343" s="13"/>
      <c r="D343" s="29"/>
      <c r="F343" s="29"/>
      <c r="H343" s="29"/>
      <c r="I343" s="29"/>
      <c r="K343" s="29"/>
    </row>
    <row r="344" spans="2:11" x14ac:dyDescent="0.2">
      <c r="B344" s="13"/>
      <c r="D344" s="29"/>
      <c r="F344" s="29"/>
      <c r="H344" s="29"/>
      <c r="I344" s="29"/>
      <c r="K344" s="29"/>
    </row>
    <row r="345" spans="2:11" x14ac:dyDescent="0.2">
      <c r="B345" s="13"/>
      <c r="D345" s="29"/>
      <c r="F345" s="29"/>
      <c r="H345" s="29"/>
      <c r="I345" s="29"/>
      <c r="K345" s="29"/>
    </row>
    <row r="346" spans="2:11" x14ac:dyDescent="0.2">
      <c r="B346" s="13"/>
      <c r="D346" s="29"/>
      <c r="F346" s="29"/>
      <c r="H346" s="29"/>
      <c r="I346" s="29"/>
      <c r="K346" s="29"/>
    </row>
    <row r="347" spans="2:11" x14ac:dyDescent="0.2">
      <c r="B347" s="13"/>
      <c r="D347" s="29"/>
      <c r="F347" s="29"/>
      <c r="H347" s="29"/>
      <c r="I347" s="29"/>
      <c r="K347" s="29"/>
    </row>
    <row r="348" spans="2:11" x14ac:dyDescent="0.2">
      <c r="B348" s="13"/>
      <c r="D348" s="29"/>
      <c r="F348" s="29"/>
      <c r="H348" s="29"/>
      <c r="I348" s="29"/>
      <c r="K348" s="29"/>
    </row>
    <row r="349" spans="2:11" x14ac:dyDescent="0.2">
      <c r="B349" s="13"/>
      <c r="D349" s="29"/>
      <c r="F349" s="29"/>
      <c r="H349" s="29"/>
      <c r="I349" s="29"/>
      <c r="K349" s="29"/>
    </row>
    <row r="350" spans="2:11" x14ac:dyDescent="0.2">
      <c r="B350" s="13"/>
      <c r="D350" s="29"/>
      <c r="F350" s="29"/>
      <c r="H350" s="29"/>
      <c r="I350" s="29"/>
      <c r="K350" s="29"/>
    </row>
    <row r="351" spans="2:11" x14ac:dyDescent="0.2">
      <c r="B351" s="13"/>
      <c r="D351" s="29"/>
      <c r="F351" s="29"/>
      <c r="H351" s="29"/>
      <c r="I351" s="29"/>
      <c r="K351" s="29"/>
    </row>
    <row r="352" spans="2:11" x14ac:dyDescent="0.2">
      <c r="B352" s="13"/>
      <c r="D352" s="29"/>
      <c r="F352" s="29"/>
      <c r="H352" s="29"/>
      <c r="I352" s="29"/>
      <c r="K352" s="29"/>
    </row>
    <row r="353" spans="2:11" x14ac:dyDescent="0.2">
      <c r="B353" s="13"/>
      <c r="D353" s="29"/>
      <c r="F353" s="29"/>
      <c r="H353" s="29"/>
      <c r="I353" s="29"/>
      <c r="K353" s="29"/>
    </row>
    <row r="354" spans="2:11" x14ac:dyDescent="0.2">
      <c r="B354" s="13"/>
      <c r="D354" s="29"/>
      <c r="F354" s="29"/>
      <c r="H354" s="29"/>
      <c r="I354" s="29"/>
      <c r="K354" s="29"/>
    </row>
    <row r="355" spans="2:11" x14ac:dyDescent="0.2">
      <c r="B355" s="13"/>
      <c r="D355" s="29"/>
      <c r="F355" s="29"/>
      <c r="H355" s="29"/>
      <c r="I355" s="29"/>
      <c r="K355" s="29"/>
    </row>
    <row r="356" spans="2:11" x14ac:dyDescent="0.2">
      <c r="B356" s="13"/>
      <c r="D356" s="29"/>
      <c r="F356" s="29"/>
      <c r="H356" s="29"/>
      <c r="I356" s="29"/>
      <c r="K356" s="29"/>
    </row>
    <row r="357" spans="2:11" x14ac:dyDescent="0.2">
      <c r="B357" s="13"/>
      <c r="D357" s="29"/>
      <c r="F357" s="29"/>
      <c r="H357" s="29"/>
      <c r="I357" s="29"/>
      <c r="K357" s="29"/>
    </row>
    <row r="358" spans="2:11" x14ac:dyDescent="0.2">
      <c r="B358" s="13"/>
      <c r="D358" s="29"/>
      <c r="F358" s="29"/>
      <c r="H358" s="29"/>
      <c r="I358" s="29"/>
      <c r="K358" s="29"/>
    </row>
    <row r="359" spans="2:11" x14ac:dyDescent="0.2">
      <c r="B359" s="13"/>
      <c r="D359" s="29"/>
      <c r="F359" s="29"/>
      <c r="H359" s="29"/>
      <c r="I359" s="29"/>
      <c r="K359" s="29"/>
    </row>
    <row r="360" spans="2:11" x14ac:dyDescent="0.2">
      <c r="B360" s="13"/>
      <c r="D360" s="29"/>
      <c r="F360" s="29"/>
      <c r="H360" s="29"/>
      <c r="I360" s="29"/>
      <c r="K360" s="29"/>
    </row>
    <row r="361" spans="2:11" x14ac:dyDescent="0.2">
      <c r="B361" s="13"/>
      <c r="D361" s="29"/>
      <c r="F361" s="29"/>
      <c r="H361" s="29"/>
      <c r="I361" s="29"/>
      <c r="K361" s="29"/>
    </row>
    <row r="362" spans="2:11" x14ac:dyDescent="0.2">
      <c r="B362" s="13"/>
      <c r="D362" s="29"/>
      <c r="F362" s="29"/>
      <c r="H362" s="29"/>
      <c r="I362" s="29"/>
      <c r="K362" s="29"/>
    </row>
    <row r="363" spans="2:11" x14ac:dyDescent="0.2">
      <c r="B363" s="13"/>
      <c r="D363" s="29"/>
      <c r="F363" s="29"/>
      <c r="H363" s="29"/>
      <c r="I363" s="29"/>
      <c r="K363" s="29"/>
    </row>
    <row r="364" spans="2:11" x14ac:dyDescent="0.2">
      <c r="B364" s="13"/>
      <c r="D364" s="29"/>
      <c r="F364" s="29"/>
      <c r="H364" s="29"/>
      <c r="I364" s="29"/>
      <c r="K364" s="29"/>
    </row>
    <row r="365" spans="2:11" x14ac:dyDescent="0.2">
      <c r="B365" s="13"/>
      <c r="D365" s="29"/>
      <c r="F365" s="29"/>
      <c r="H365" s="29"/>
      <c r="I365" s="29"/>
      <c r="K365" s="29"/>
    </row>
    <row r="366" spans="2:11" x14ac:dyDescent="0.2">
      <c r="B366" s="13"/>
      <c r="D366" s="29"/>
      <c r="F366" s="29"/>
      <c r="H366" s="29"/>
      <c r="I366" s="29"/>
      <c r="K366" s="29"/>
    </row>
    <row r="367" spans="2:11" x14ac:dyDescent="0.2">
      <c r="B367" s="13"/>
      <c r="D367" s="29"/>
      <c r="F367" s="29"/>
      <c r="H367" s="29"/>
      <c r="I367" s="29"/>
      <c r="K367" s="29"/>
    </row>
    <row r="368" spans="2:11" x14ac:dyDescent="0.2">
      <c r="B368" s="13"/>
      <c r="D368" s="29"/>
      <c r="F368" s="29"/>
      <c r="H368" s="29"/>
      <c r="I368" s="29"/>
      <c r="K368" s="29"/>
    </row>
    <row r="369" spans="2:11" x14ac:dyDescent="0.2">
      <c r="B369" s="13"/>
      <c r="D369" s="29"/>
      <c r="F369" s="29"/>
      <c r="H369" s="29"/>
      <c r="I369" s="29"/>
      <c r="K369" s="29"/>
    </row>
    <row r="370" spans="2:11" x14ac:dyDescent="0.2">
      <c r="B370" s="13"/>
      <c r="D370" s="29"/>
      <c r="F370" s="29"/>
      <c r="H370" s="29"/>
      <c r="I370" s="29"/>
      <c r="K370" s="29"/>
    </row>
    <row r="371" spans="2:11" x14ac:dyDescent="0.2">
      <c r="B371" s="13"/>
      <c r="D371" s="29"/>
      <c r="F371" s="29"/>
      <c r="H371" s="29"/>
      <c r="I371" s="29"/>
      <c r="K371" s="29"/>
    </row>
    <row r="372" spans="2:11" x14ac:dyDescent="0.2">
      <c r="B372" s="13"/>
      <c r="D372" s="29"/>
      <c r="F372" s="29"/>
      <c r="H372" s="29"/>
      <c r="I372" s="29"/>
      <c r="K372" s="29"/>
    </row>
    <row r="373" spans="2:11" x14ac:dyDescent="0.2">
      <c r="B373" s="13"/>
      <c r="D373" s="29"/>
      <c r="F373" s="29"/>
      <c r="H373" s="29"/>
      <c r="I373" s="29"/>
      <c r="K373" s="29"/>
    </row>
    <row r="374" spans="2:11" x14ac:dyDescent="0.2">
      <c r="B374" s="13"/>
      <c r="D374" s="29"/>
      <c r="F374" s="29"/>
      <c r="H374" s="29"/>
      <c r="I374" s="29"/>
      <c r="K374" s="29"/>
    </row>
    <row r="375" spans="2:11" x14ac:dyDescent="0.2">
      <c r="B375" s="13"/>
      <c r="D375" s="29"/>
      <c r="F375" s="29"/>
      <c r="H375" s="29"/>
      <c r="I375" s="29"/>
      <c r="K375" s="29"/>
    </row>
    <row r="376" spans="2:11" x14ac:dyDescent="0.2">
      <c r="B376" s="13"/>
      <c r="D376" s="29"/>
      <c r="F376" s="29"/>
      <c r="H376" s="29"/>
      <c r="I376" s="29"/>
      <c r="K376" s="29"/>
    </row>
    <row r="377" spans="2:11" x14ac:dyDescent="0.2">
      <c r="B377" s="13"/>
      <c r="D377" s="29"/>
      <c r="F377" s="29"/>
      <c r="H377" s="29"/>
      <c r="I377" s="29"/>
      <c r="K377" s="29"/>
    </row>
    <row r="378" spans="2:11" x14ac:dyDescent="0.2">
      <c r="B378" s="13"/>
      <c r="D378" s="29"/>
      <c r="F378" s="29"/>
      <c r="H378" s="29"/>
      <c r="I378" s="29"/>
      <c r="K378" s="29"/>
    </row>
    <row r="379" spans="2:11" x14ac:dyDescent="0.2">
      <c r="B379" s="13"/>
      <c r="D379" s="29"/>
      <c r="F379" s="29"/>
      <c r="H379" s="29"/>
      <c r="I379" s="29"/>
      <c r="K379" s="29"/>
    </row>
    <row r="380" spans="2:11" x14ac:dyDescent="0.2">
      <c r="B380" s="13"/>
      <c r="D380" s="29"/>
      <c r="F380" s="29"/>
      <c r="H380" s="29"/>
      <c r="I380" s="29"/>
      <c r="K380" s="29"/>
    </row>
    <row r="381" spans="2:11" x14ac:dyDescent="0.2">
      <c r="B381" s="13"/>
      <c r="D381" s="29"/>
      <c r="F381" s="29"/>
      <c r="H381" s="29"/>
      <c r="I381" s="29"/>
      <c r="K381" s="29"/>
    </row>
    <row r="382" spans="2:11" x14ac:dyDescent="0.2">
      <c r="B382" s="13"/>
      <c r="D382" s="29"/>
      <c r="F382" s="29"/>
      <c r="H382" s="29"/>
      <c r="I382" s="29"/>
      <c r="K382" s="29"/>
    </row>
    <row r="383" spans="2:11" x14ac:dyDescent="0.2">
      <c r="B383" s="13"/>
      <c r="D383" s="29"/>
      <c r="F383" s="29"/>
      <c r="H383" s="29"/>
      <c r="I383" s="29"/>
      <c r="K383" s="29"/>
    </row>
    <row r="384" spans="2:11" x14ac:dyDescent="0.2">
      <c r="B384" s="13"/>
      <c r="D384" s="29"/>
      <c r="F384" s="29"/>
      <c r="H384" s="29"/>
      <c r="I384" s="29"/>
      <c r="K384" s="29"/>
    </row>
    <row r="385" spans="2:11" x14ac:dyDescent="0.2">
      <c r="B385" s="13"/>
      <c r="D385" s="29"/>
      <c r="F385" s="29"/>
      <c r="H385" s="29"/>
      <c r="I385" s="29"/>
      <c r="K385" s="29"/>
    </row>
    <row r="386" spans="2:11" x14ac:dyDescent="0.2">
      <c r="B386" s="13"/>
      <c r="D386" s="29"/>
      <c r="F386" s="29"/>
      <c r="H386" s="29"/>
      <c r="I386" s="29"/>
      <c r="K386" s="29"/>
    </row>
    <row r="387" spans="2:11" x14ac:dyDescent="0.2">
      <c r="B387" s="13"/>
      <c r="D387" s="29"/>
      <c r="F387" s="29"/>
      <c r="H387" s="29"/>
      <c r="I387" s="29"/>
      <c r="K387" s="29"/>
    </row>
    <row r="388" spans="2:11" x14ac:dyDescent="0.2">
      <c r="B388" s="13"/>
      <c r="D388" s="29"/>
      <c r="F388" s="29"/>
      <c r="H388" s="29"/>
      <c r="I388" s="29"/>
      <c r="K388" s="29"/>
    </row>
  </sheetData>
  <autoFilter ref="A6:J252">
    <filterColumn colId="5" showButton="0"/>
  </autoFilter>
  <mergeCells count="5">
    <mergeCell ref="A1:I1"/>
    <mergeCell ref="A2:I2"/>
    <mergeCell ref="A3:I3"/>
    <mergeCell ref="A4:I4"/>
    <mergeCell ref="F6:G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"/>
  <sheetViews>
    <sheetView tabSelected="1" topLeftCell="A214" workbookViewId="0">
      <selection activeCell="K235" sqref="K235"/>
    </sheetView>
  </sheetViews>
  <sheetFormatPr baseColWidth="10" defaultRowHeight="11.25" x14ac:dyDescent="0.2"/>
  <cols>
    <col min="1" max="1" width="9.28515625" style="29" customWidth="1"/>
    <col min="2" max="2" width="9" style="35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.140625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43040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7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8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230151.7-783-1401-33-250</f>
        <v>227684.7</v>
      </c>
      <c r="I7" s="34"/>
      <c r="J7" s="12"/>
      <c r="K7" s="31"/>
    </row>
    <row r="8" spans="1:11" x14ac:dyDescent="0.2">
      <c r="A8" s="1" t="s">
        <v>790</v>
      </c>
      <c r="B8" s="69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1" si="0">+H7+F8-G8</f>
        <v>227534.7</v>
      </c>
    </row>
    <row r="9" spans="1:11" x14ac:dyDescent="0.2">
      <c r="A9" s="1" t="s">
        <v>10</v>
      </c>
      <c r="B9" s="69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227384.7</v>
      </c>
      <c r="I9" s="37"/>
    </row>
    <row r="10" spans="1:11" x14ac:dyDescent="0.2">
      <c r="A10" s="1" t="s">
        <v>981</v>
      </c>
      <c r="B10" s="69">
        <v>42958</v>
      </c>
      <c r="C10" s="26" t="s">
        <v>11</v>
      </c>
      <c r="D10" s="27">
        <v>41745</v>
      </c>
      <c r="E10" s="26" t="s">
        <v>1029</v>
      </c>
      <c r="F10" s="21"/>
      <c r="G10" s="7">
        <v>150</v>
      </c>
      <c r="H10" s="21">
        <f t="shared" si="0"/>
        <v>227234.7</v>
      </c>
    </row>
    <row r="11" spans="1:11" x14ac:dyDescent="0.2">
      <c r="A11" s="19" t="s">
        <v>13</v>
      </c>
      <c r="B11" s="70">
        <v>42053</v>
      </c>
      <c r="C11" s="19" t="s">
        <v>14</v>
      </c>
      <c r="D11" s="17" t="s">
        <v>15</v>
      </c>
      <c r="E11" s="22" t="s">
        <v>16</v>
      </c>
      <c r="F11" s="21"/>
      <c r="G11" s="21">
        <v>600</v>
      </c>
      <c r="H11" s="21">
        <f t="shared" si="0"/>
        <v>226634.7</v>
      </c>
    </row>
    <row r="12" spans="1:11" x14ac:dyDescent="0.2">
      <c r="A12" s="19" t="s">
        <v>17</v>
      </c>
      <c r="B12" s="7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229664.71000000002</v>
      </c>
    </row>
    <row r="13" spans="1:11" x14ac:dyDescent="0.2">
      <c r="A13" s="1" t="s">
        <v>21</v>
      </c>
      <c r="B13" s="69">
        <v>42579</v>
      </c>
      <c r="C13" s="1" t="s">
        <v>11</v>
      </c>
      <c r="D13" s="18">
        <v>34085</v>
      </c>
      <c r="E13" s="1" t="s">
        <v>22</v>
      </c>
      <c r="F13" s="21"/>
      <c r="G13" s="7">
        <v>8</v>
      </c>
      <c r="H13" s="21">
        <f t="shared" si="0"/>
        <v>229656.71000000002</v>
      </c>
    </row>
    <row r="14" spans="1:11" x14ac:dyDescent="0.2">
      <c r="A14" s="19" t="s">
        <v>23</v>
      </c>
      <c r="B14" s="70">
        <v>42368</v>
      </c>
      <c r="C14" s="19" t="s">
        <v>24</v>
      </c>
      <c r="D14" s="17" t="s">
        <v>25</v>
      </c>
      <c r="E14" s="19" t="s">
        <v>26</v>
      </c>
      <c r="F14" s="21">
        <v>7219.68</v>
      </c>
      <c r="G14" s="21"/>
      <c r="H14" s="21">
        <f t="shared" si="0"/>
        <v>236876.39</v>
      </c>
    </row>
    <row r="15" spans="1:11" x14ac:dyDescent="0.2">
      <c r="A15" s="1" t="s">
        <v>482</v>
      </c>
      <c r="B15" s="69">
        <v>42786</v>
      </c>
      <c r="C15" s="1" t="s">
        <v>11</v>
      </c>
      <c r="D15" s="18">
        <v>38219</v>
      </c>
      <c r="E15" s="1" t="s">
        <v>26</v>
      </c>
      <c r="F15" s="7"/>
      <c r="G15" s="7">
        <v>100</v>
      </c>
      <c r="H15" s="21">
        <f t="shared" si="0"/>
        <v>236776.39</v>
      </c>
    </row>
    <row r="16" spans="1:11" x14ac:dyDescent="0.2">
      <c r="A16" s="1" t="s">
        <v>566</v>
      </c>
      <c r="B16" s="69">
        <v>42797</v>
      </c>
      <c r="C16" s="1" t="s">
        <v>11</v>
      </c>
      <c r="D16" s="18">
        <v>38522</v>
      </c>
      <c r="E16" s="1" t="s">
        <v>26</v>
      </c>
      <c r="F16" s="7"/>
      <c r="G16" s="7">
        <v>25</v>
      </c>
      <c r="H16" s="21">
        <f t="shared" si="0"/>
        <v>236751.39</v>
      </c>
      <c r="I16" s="37"/>
    </row>
    <row r="17" spans="1:11" x14ac:dyDescent="0.2">
      <c r="A17" s="19" t="s">
        <v>27</v>
      </c>
      <c r="B17" s="70">
        <v>42070</v>
      </c>
      <c r="C17" s="19" t="s">
        <v>11</v>
      </c>
      <c r="D17" s="17">
        <v>26478</v>
      </c>
      <c r="E17" s="19" t="s">
        <v>28</v>
      </c>
      <c r="F17" s="21"/>
      <c r="G17" s="21">
        <v>25</v>
      </c>
      <c r="H17" s="21">
        <f t="shared" si="0"/>
        <v>236726.39</v>
      </c>
      <c r="K17" s="29"/>
    </row>
    <row r="18" spans="1:11" x14ac:dyDescent="0.2">
      <c r="A18" s="1" t="s">
        <v>422</v>
      </c>
      <c r="B18" s="69">
        <v>42972</v>
      </c>
      <c r="C18" s="26" t="s">
        <v>11</v>
      </c>
      <c r="D18" s="27">
        <v>41982</v>
      </c>
      <c r="E18" s="26" t="s">
        <v>1032</v>
      </c>
      <c r="F18" s="21"/>
      <c r="G18" s="7">
        <v>2500</v>
      </c>
      <c r="H18" s="21">
        <f t="shared" si="0"/>
        <v>234226.39</v>
      </c>
      <c r="K18" s="29"/>
    </row>
    <row r="19" spans="1:11" x14ac:dyDescent="0.2">
      <c r="A19" s="1" t="s">
        <v>404</v>
      </c>
      <c r="B19" s="69">
        <v>42751</v>
      </c>
      <c r="C19" s="1" t="s">
        <v>11</v>
      </c>
      <c r="D19" s="18">
        <v>37515</v>
      </c>
      <c r="E19" s="1" t="s">
        <v>439</v>
      </c>
      <c r="F19" s="7"/>
      <c r="G19" s="7">
        <v>120.58</v>
      </c>
      <c r="H19" s="21">
        <f t="shared" si="0"/>
        <v>234105.81000000003</v>
      </c>
      <c r="K19" s="29"/>
    </row>
    <row r="20" spans="1:11" x14ac:dyDescent="0.2">
      <c r="A20" s="19" t="s">
        <v>29</v>
      </c>
      <c r="B20" s="70">
        <v>42062</v>
      </c>
      <c r="C20" s="19" t="s">
        <v>30</v>
      </c>
      <c r="D20" s="17" t="s">
        <v>31</v>
      </c>
      <c r="E20" s="22" t="s">
        <v>32</v>
      </c>
      <c r="F20" s="21">
        <v>1773.83</v>
      </c>
      <c r="G20" s="21"/>
      <c r="H20" s="21">
        <f t="shared" si="0"/>
        <v>235879.64</v>
      </c>
      <c r="K20" s="29"/>
    </row>
    <row r="21" spans="1:11" x14ac:dyDescent="0.2">
      <c r="A21" s="1" t="s">
        <v>653</v>
      </c>
      <c r="B21" s="69">
        <v>42828</v>
      </c>
      <c r="C21" s="1" t="s">
        <v>11</v>
      </c>
      <c r="D21" s="18">
        <v>39153</v>
      </c>
      <c r="E21" s="1" t="s">
        <v>685</v>
      </c>
      <c r="F21" s="21"/>
      <c r="G21" s="7">
        <v>100</v>
      </c>
      <c r="H21" s="21">
        <f t="shared" si="0"/>
        <v>235779.64</v>
      </c>
      <c r="K21" s="29"/>
    </row>
    <row r="22" spans="1:11" x14ac:dyDescent="0.2">
      <c r="A22" s="1" t="s">
        <v>35</v>
      </c>
      <c r="B22" s="69">
        <v>42643</v>
      </c>
      <c r="C22" s="1" t="s">
        <v>11</v>
      </c>
      <c r="D22" s="18">
        <v>35206</v>
      </c>
      <c r="E22" s="1" t="s">
        <v>36</v>
      </c>
      <c r="F22" s="21"/>
      <c r="G22" s="7">
        <v>235.62</v>
      </c>
      <c r="H22" s="21">
        <f t="shared" si="0"/>
        <v>235544.02000000002</v>
      </c>
      <c r="K22" s="29"/>
    </row>
    <row r="23" spans="1:11" x14ac:dyDescent="0.2">
      <c r="A23" s="19" t="s">
        <v>39</v>
      </c>
      <c r="B23" s="70">
        <v>42222</v>
      </c>
      <c r="C23" s="19" t="s">
        <v>11</v>
      </c>
      <c r="D23" s="17">
        <v>28365</v>
      </c>
      <c r="E23" s="19" t="s">
        <v>40</v>
      </c>
      <c r="F23" s="21"/>
      <c r="G23" s="21">
        <v>10</v>
      </c>
      <c r="H23" s="21">
        <f t="shared" si="0"/>
        <v>235534.02000000002</v>
      </c>
      <c r="K23" s="29"/>
    </row>
    <row r="24" spans="1:11" x14ac:dyDescent="0.2">
      <c r="A24" s="19" t="s">
        <v>41</v>
      </c>
      <c r="B24" s="70">
        <v>42275</v>
      </c>
      <c r="C24" s="10" t="s">
        <v>11</v>
      </c>
      <c r="D24" s="17">
        <v>29107</v>
      </c>
      <c r="E24" s="19" t="s">
        <v>42</v>
      </c>
      <c r="F24" s="21"/>
      <c r="G24" s="21">
        <v>16050</v>
      </c>
      <c r="H24" s="21">
        <f t="shared" si="0"/>
        <v>219484.02000000002</v>
      </c>
      <c r="K24" s="29"/>
    </row>
    <row r="25" spans="1:11" x14ac:dyDescent="0.2">
      <c r="A25" s="1" t="s">
        <v>986</v>
      </c>
      <c r="B25" s="69">
        <v>42952</v>
      </c>
      <c r="C25" s="26" t="s">
        <v>11</v>
      </c>
      <c r="D25" s="27">
        <v>41634</v>
      </c>
      <c r="E25" s="26" t="s">
        <v>1035</v>
      </c>
      <c r="F25" s="21"/>
      <c r="G25" s="7">
        <v>2000</v>
      </c>
      <c r="H25" s="21">
        <f t="shared" si="0"/>
        <v>217484.02000000002</v>
      </c>
      <c r="K25" s="29"/>
    </row>
    <row r="26" spans="1:11" x14ac:dyDescent="0.2">
      <c r="A26" s="19" t="s">
        <v>45</v>
      </c>
      <c r="B26" s="70">
        <v>42208</v>
      </c>
      <c r="C26" s="10" t="s">
        <v>11</v>
      </c>
      <c r="D26" s="17">
        <v>28121</v>
      </c>
      <c r="E26" s="19" t="s">
        <v>46</v>
      </c>
      <c r="F26" s="21"/>
      <c r="G26" s="21">
        <v>200</v>
      </c>
      <c r="H26" s="21">
        <f t="shared" si="0"/>
        <v>217284.02000000002</v>
      </c>
      <c r="K26" s="29"/>
    </row>
    <row r="27" spans="1:11" x14ac:dyDescent="0.2">
      <c r="A27" s="1" t="s">
        <v>716</v>
      </c>
      <c r="B27" s="69">
        <v>42886</v>
      </c>
      <c r="C27" s="26" t="s">
        <v>11</v>
      </c>
      <c r="D27" s="27">
        <v>40244</v>
      </c>
      <c r="E27" s="26" t="s">
        <v>750</v>
      </c>
      <c r="F27" s="21"/>
      <c r="G27" s="7">
        <v>871</v>
      </c>
      <c r="H27" s="21">
        <f t="shared" si="0"/>
        <v>216413.02000000002</v>
      </c>
      <c r="K27" s="29"/>
    </row>
    <row r="28" spans="1:11" x14ac:dyDescent="0.2">
      <c r="A28" s="1" t="s">
        <v>987</v>
      </c>
      <c r="B28" s="69">
        <v>42978</v>
      </c>
      <c r="C28" s="26" t="s">
        <v>988</v>
      </c>
      <c r="D28" s="27">
        <v>42099</v>
      </c>
      <c r="E28" s="26" t="s">
        <v>750</v>
      </c>
      <c r="F28" s="21"/>
      <c r="G28" s="7">
        <v>1099</v>
      </c>
      <c r="H28" s="21">
        <f t="shared" si="0"/>
        <v>215314.02000000002</v>
      </c>
      <c r="I28" s="48"/>
      <c r="K28" s="29"/>
    </row>
    <row r="29" spans="1:11" x14ac:dyDescent="0.2">
      <c r="A29" s="19" t="s">
        <v>47</v>
      </c>
      <c r="B29" s="70">
        <v>42278</v>
      </c>
      <c r="C29" s="19" t="s">
        <v>11</v>
      </c>
      <c r="D29" s="17">
        <v>29227</v>
      </c>
      <c r="E29" s="19" t="s">
        <v>48</v>
      </c>
      <c r="F29" s="21"/>
      <c r="G29" s="21">
        <v>323</v>
      </c>
      <c r="H29" s="21">
        <f t="shared" si="0"/>
        <v>214991.02000000002</v>
      </c>
      <c r="K29" s="29"/>
    </row>
    <row r="30" spans="1:11" x14ac:dyDescent="0.2">
      <c r="A30" s="19" t="s">
        <v>49</v>
      </c>
      <c r="B30" s="70">
        <v>42199</v>
      </c>
      <c r="C30" s="10" t="s">
        <v>11</v>
      </c>
      <c r="D30" s="17">
        <v>28031</v>
      </c>
      <c r="E30" s="19" t="s">
        <v>50</v>
      </c>
      <c r="F30" s="21"/>
      <c r="G30" s="21">
        <v>394.4</v>
      </c>
      <c r="H30" s="21">
        <f t="shared" si="0"/>
        <v>214596.62000000002</v>
      </c>
      <c r="K30" s="29"/>
    </row>
    <row r="31" spans="1:11" x14ac:dyDescent="0.2">
      <c r="A31" s="19" t="s">
        <v>51</v>
      </c>
      <c r="B31" s="70">
        <v>42391</v>
      </c>
      <c r="C31" s="19" t="s">
        <v>52</v>
      </c>
      <c r="D31" s="17" t="s">
        <v>53</v>
      </c>
      <c r="E31" s="19" t="s">
        <v>54</v>
      </c>
      <c r="F31" s="21">
        <v>200</v>
      </c>
      <c r="G31" s="21"/>
      <c r="H31" s="21">
        <f t="shared" si="0"/>
        <v>214796.62000000002</v>
      </c>
      <c r="I31" s="29"/>
      <c r="K31" s="29"/>
    </row>
    <row r="32" spans="1:11" x14ac:dyDescent="0.2">
      <c r="A32" s="19" t="s">
        <v>55</v>
      </c>
      <c r="B32" s="70">
        <v>42488</v>
      </c>
      <c r="C32" s="19" t="s">
        <v>56</v>
      </c>
      <c r="D32" s="17">
        <v>32486</v>
      </c>
      <c r="E32" s="19" t="s">
        <v>57</v>
      </c>
      <c r="F32" s="21"/>
      <c r="G32" s="21">
        <v>3.17</v>
      </c>
      <c r="H32" s="21">
        <f t="shared" si="0"/>
        <v>214793.45</v>
      </c>
      <c r="I32" s="29"/>
      <c r="K32" s="29"/>
    </row>
    <row r="33" spans="1:11" x14ac:dyDescent="0.2">
      <c r="A33" s="1" t="s">
        <v>58</v>
      </c>
      <c r="B33" s="69">
        <v>42577</v>
      </c>
      <c r="C33" s="1" t="s">
        <v>11</v>
      </c>
      <c r="D33" s="18">
        <v>34033</v>
      </c>
      <c r="E33" s="1" t="s">
        <v>59</v>
      </c>
      <c r="F33" s="21"/>
      <c r="G33" s="7">
        <v>294.39999999999998</v>
      </c>
      <c r="H33" s="21">
        <f t="shared" si="0"/>
        <v>214499.05000000002</v>
      </c>
      <c r="I33" s="29"/>
      <c r="K33" s="29"/>
    </row>
    <row r="34" spans="1:11" x14ac:dyDescent="0.2">
      <c r="A34" s="1" t="s">
        <v>989</v>
      </c>
      <c r="B34" s="69">
        <v>42978</v>
      </c>
      <c r="C34" s="26" t="s">
        <v>990</v>
      </c>
      <c r="D34" s="27">
        <v>42097</v>
      </c>
      <c r="E34" s="26" t="s">
        <v>442</v>
      </c>
      <c r="F34" s="21"/>
      <c r="G34" s="7">
        <v>2900</v>
      </c>
      <c r="H34" s="21">
        <f t="shared" si="0"/>
        <v>211599.05000000002</v>
      </c>
      <c r="I34" s="29"/>
      <c r="K34" s="29"/>
    </row>
    <row r="35" spans="1:11" x14ac:dyDescent="0.2">
      <c r="A35" s="1" t="s">
        <v>254</v>
      </c>
      <c r="B35" s="69">
        <v>42871</v>
      </c>
      <c r="C35" s="26" t="s">
        <v>11</v>
      </c>
      <c r="D35" s="27">
        <v>39974</v>
      </c>
      <c r="E35" s="26" t="s">
        <v>751</v>
      </c>
      <c r="F35" s="21"/>
      <c r="G35" s="7">
        <v>150</v>
      </c>
      <c r="H35" s="21">
        <f t="shared" si="0"/>
        <v>211449.05000000002</v>
      </c>
      <c r="I35" s="29"/>
      <c r="K35" s="29"/>
    </row>
    <row r="36" spans="1:11" x14ac:dyDescent="0.2">
      <c r="A36" s="19" t="s">
        <v>60</v>
      </c>
      <c r="B36" s="70">
        <v>42094</v>
      </c>
      <c r="C36" s="19" t="s">
        <v>61</v>
      </c>
      <c r="D36" s="17">
        <v>24761</v>
      </c>
      <c r="E36" s="19" t="s">
        <v>62</v>
      </c>
      <c r="F36" s="21"/>
      <c r="G36" s="21">
        <v>12255</v>
      </c>
      <c r="H36" s="21">
        <f t="shared" si="0"/>
        <v>199194.05000000002</v>
      </c>
      <c r="I36" s="29"/>
      <c r="K36" s="29"/>
    </row>
    <row r="37" spans="1:11" x14ac:dyDescent="0.2">
      <c r="A37" s="19" t="s">
        <v>63</v>
      </c>
      <c r="B37" s="70">
        <v>42104</v>
      </c>
      <c r="C37" s="19" t="s">
        <v>61</v>
      </c>
      <c r="D37" s="17">
        <v>24762</v>
      </c>
      <c r="E37" s="19" t="s">
        <v>62</v>
      </c>
      <c r="F37" s="21"/>
      <c r="G37" s="21">
        <v>552.04999999999995</v>
      </c>
      <c r="H37" s="21">
        <f t="shared" si="0"/>
        <v>198642.00000000003</v>
      </c>
      <c r="I37" s="29"/>
      <c r="K37" s="29"/>
    </row>
    <row r="38" spans="1:11" x14ac:dyDescent="0.2">
      <c r="A38" s="19" t="s">
        <v>64</v>
      </c>
      <c r="B38" s="70">
        <v>42115</v>
      </c>
      <c r="C38" s="19" t="s">
        <v>61</v>
      </c>
      <c r="D38" s="17">
        <v>24763</v>
      </c>
      <c r="E38" s="19" t="s">
        <v>62</v>
      </c>
      <c r="F38" s="21"/>
      <c r="G38" s="21">
        <v>9370</v>
      </c>
      <c r="H38" s="21">
        <f t="shared" si="0"/>
        <v>189272.00000000003</v>
      </c>
      <c r="I38" s="29"/>
      <c r="K38" s="29"/>
    </row>
    <row r="39" spans="1:11" x14ac:dyDescent="0.2">
      <c r="A39" s="19" t="s">
        <v>65</v>
      </c>
      <c r="B39" s="70">
        <v>42116</v>
      </c>
      <c r="C39" s="19" t="s">
        <v>61</v>
      </c>
      <c r="D39" s="17">
        <v>24764</v>
      </c>
      <c r="E39" s="19" t="s">
        <v>62</v>
      </c>
      <c r="F39" s="21"/>
      <c r="G39" s="21">
        <v>6051</v>
      </c>
      <c r="H39" s="21">
        <f t="shared" si="0"/>
        <v>183221.00000000003</v>
      </c>
      <c r="I39" s="29"/>
      <c r="K39" s="29"/>
    </row>
    <row r="40" spans="1:11" x14ac:dyDescent="0.2">
      <c r="A40" s="19" t="s">
        <v>66</v>
      </c>
      <c r="B40" s="70">
        <v>42151</v>
      </c>
      <c r="C40" s="19" t="s">
        <v>61</v>
      </c>
      <c r="D40" s="17">
        <v>24766</v>
      </c>
      <c r="E40" s="19" t="s">
        <v>62</v>
      </c>
      <c r="F40" s="21"/>
      <c r="G40" s="21">
        <v>2405.81</v>
      </c>
      <c r="H40" s="21">
        <f t="shared" si="0"/>
        <v>180815.19000000003</v>
      </c>
      <c r="I40" s="29"/>
      <c r="K40" s="29"/>
    </row>
    <row r="41" spans="1:11" x14ac:dyDescent="0.2">
      <c r="A41" s="19" t="s">
        <v>67</v>
      </c>
      <c r="B41" s="70">
        <v>42158</v>
      </c>
      <c r="C41" s="19" t="s">
        <v>61</v>
      </c>
      <c r="D41" s="17">
        <v>24767</v>
      </c>
      <c r="E41" s="19" t="s">
        <v>62</v>
      </c>
      <c r="F41" s="21"/>
      <c r="G41" s="21">
        <v>10050</v>
      </c>
      <c r="H41" s="21">
        <f t="shared" si="0"/>
        <v>170765.19000000003</v>
      </c>
      <c r="I41" s="29"/>
      <c r="K41" s="29"/>
    </row>
    <row r="42" spans="1:11" x14ac:dyDescent="0.2">
      <c r="A42" s="19" t="s">
        <v>68</v>
      </c>
      <c r="B42" s="70">
        <v>42468</v>
      </c>
      <c r="C42" s="19" t="s">
        <v>11</v>
      </c>
      <c r="D42" s="17">
        <v>32220</v>
      </c>
      <c r="E42" s="19" t="s">
        <v>69</v>
      </c>
      <c r="F42" s="21"/>
      <c r="G42" s="21">
        <v>580</v>
      </c>
      <c r="H42" s="21">
        <f t="shared" si="0"/>
        <v>170185.19000000003</v>
      </c>
      <c r="I42" s="29"/>
      <c r="K42" s="29"/>
    </row>
    <row r="43" spans="1:11" x14ac:dyDescent="0.2">
      <c r="A43" s="19" t="s">
        <v>70</v>
      </c>
      <c r="B43" s="70">
        <v>42065</v>
      </c>
      <c r="C43" s="19" t="s">
        <v>71</v>
      </c>
      <c r="D43" s="17">
        <v>26408</v>
      </c>
      <c r="E43" s="19" t="s">
        <v>72</v>
      </c>
      <c r="F43" s="21"/>
      <c r="G43" s="21">
        <v>2319.6</v>
      </c>
      <c r="H43" s="21">
        <f t="shared" si="0"/>
        <v>167865.59000000003</v>
      </c>
      <c r="I43" s="29"/>
      <c r="K43" s="29"/>
    </row>
    <row r="44" spans="1:11" x14ac:dyDescent="0.2">
      <c r="A44" s="19" t="s">
        <v>75</v>
      </c>
      <c r="B44" s="70">
        <v>42094</v>
      </c>
      <c r="C44" s="19" t="s">
        <v>11</v>
      </c>
      <c r="D44" s="17">
        <v>26735</v>
      </c>
      <c r="E44" s="19" t="s">
        <v>76</v>
      </c>
      <c r="F44" s="21"/>
      <c r="G44" s="21">
        <v>600</v>
      </c>
      <c r="H44" s="21">
        <f t="shared" si="0"/>
        <v>167265.59000000003</v>
      </c>
      <c r="I44" s="29"/>
      <c r="K44" s="29"/>
    </row>
    <row r="45" spans="1:11" x14ac:dyDescent="0.2">
      <c r="A45" s="19" t="s">
        <v>77</v>
      </c>
      <c r="B45" s="70">
        <v>42019</v>
      </c>
      <c r="C45" s="10" t="s">
        <v>11</v>
      </c>
      <c r="D45" s="17">
        <v>25853</v>
      </c>
      <c r="E45" s="19" t="s">
        <v>78</v>
      </c>
      <c r="F45" s="21"/>
      <c r="G45" s="21">
        <v>2191.4</v>
      </c>
      <c r="H45" s="21">
        <f t="shared" si="0"/>
        <v>165074.19000000003</v>
      </c>
      <c r="I45" s="29"/>
      <c r="K45" s="29"/>
    </row>
    <row r="46" spans="1:11" x14ac:dyDescent="0.2">
      <c r="A46" s="19" t="s">
        <v>79</v>
      </c>
      <c r="B46" s="70">
        <v>42261</v>
      </c>
      <c r="C46" s="10" t="s">
        <v>80</v>
      </c>
      <c r="D46" s="17" t="s">
        <v>81</v>
      </c>
      <c r="E46" s="19" t="s">
        <v>82</v>
      </c>
      <c r="F46" s="21">
        <v>1376.02</v>
      </c>
      <c r="G46" s="21"/>
      <c r="H46" s="21">
        <f t="shared" si="0"/>
        <v>166450.21000000002</v>
      </c>
      <c r="I46" s="29"/>
      <c r="K46" s="29"/>
    </row>
    <row r="47" spans="1:11" x14ac:dyDescent="0.2">
      <c r="A47" s="19" t="s">
        <v>83</v>
      </c>
      <c r="B47" s="70">
        <v>42368</v>
      </c>
      <c r="C47" s="19" t="s">
        <v>84</v>
      </c>
      <c r="D47" s="17" t="s">
        <v>85</v>
      </c>
      <c r="E47" s="19" t="s">
        <v>86</v>
      </c>
      <c r="F47" s="21">
        <v>3181.68</v>
      </c>
      <c r="G47" s="21"/>
      <c r="H47" s="21">
        <f t="shared" si="0"/>
        <v>169631.89</v>
      </c>
      <c r="I47" s="29"/>
      <c r="K47" s="29"/>
    </row>
    <row r="48" spans="1:11" x14ac:dyDescent="0.2">
      <c r="A48" s="19" t="s">
        <v>87</v>
      </c>
      <c r="B48" s="70">
        <v>42231</v>
      </c>
      <c r="C48" s="19" t="s">
        <v>88</v>
      </c>
      <c r="D48" s="17">
        <v>28495</v>
      </c>
      <c r="E48" s="19" t="s">
        <v>89</v>
      </c>
      <c r="F48" s="21"/>
      <c r="G48" s="21">
        <v>100</v>
      </c>
      <c r="H48" s="21">
        <f t="shared" si="0"/>
        <v>169531.89</v>
      </c>
      <c r="I48" s="29"/>
      <c r="K48" s="29"/>
    </row>
    <row r="49" spans="1:11" x14ac:dyDescent="0.2">
      <c r="A49" s="19" t="s">
        <v>90</v>
      </c>
      <c r="B49" s="70">
        <v>42060</v>
      </c>
      <c r="C49" s="19" t="s">
        <v>11</v>
      </c>
      <c r="D49" s="17">
        <v>26322</v>
      </c>
      <c r="E49" s="22" t="s">
        <v>91</v>
      </c>
      <c r="F49" s="21"/>
      <c r="G49" s="21">
        <v>20</v>
      </c>
      <c r="H49" s="21">
        <f t="shared" si="0"/>
        <v>169511.89</v>
      </c>
      <c r="I49" s="29"/>
      <c r="K49" s="29"/>
    </row>
    <row r="50" spans="1:11" x14ac:dyDescent="0.2">
      <c r="A50" s="19" t="s">
        <v>94</v>
      </c>
      <c r="B50" s="70">
        <v>42368</v>
      </c>
      <c r="C50" s="19" t="s">
        <v>95</v>
      </c>
      <c r="D50" s="17" t="s">
        <v>96</v>
      </c>
      <c r="E50" s="19" t="s">
        <v>97</v>
      </c>
      <c r="F50" s="21">
        <v>3384.75</v>
      </c>
      <c r="G50" s="21"/>
      <c r="H50" s="21">
        <f t="shared" si="0"/>
        <v>172896.64000000001</v>
      </c>
      <c r="I50" s="29"/>
      <c r="K50" s="29"/>
    </row>
    <row r="51" spans="1:11" x14ac:dyDescent="0.2">
      <c r="A51" s="1" t="s">
        <v>903</v>
      </c>
      <c r="B51" s="69">
        <v>42940</v>
      </c>
      <c r="C51" s="1" t="s">
        <v>11</v>
      </c>
      <c r="D51" s="18">
        <v>41372</v>
      </c>
      <c r="E51" s="1" t="s">
        <v>948</v>
      </c>
      <c r="F51" s="21"/>
      <c r="G51" s="7">
        <v>5800</v>
      </c>
      <c r="H51" s="21">
        <f t="shared" si="0"/>
        <v>167096.64000000001</v>
      </c>
      <c r="I51" s="29"/>
      <c r="K51" s="29"/>
    </row>
    <row r="52" spans="1:11" x14ac:dyDescent="0.2">
      <c r="A52" s="1" t="s">
        <v>489</v>
      </c>
      <c r="B52" s="69">
        <v>42782</v>
      </c>
      <c r="C52" s="1" t="s">
        <v>11</v>
      </c>
      <c r="D52" s="18">
        <v>38173</v>
      </c>
      <c r="E52" s="1" t="s">
        <v>529</v>
      </c>
      <c r="F52" s="7"/>
      <c r="G52" s="7">
        <v>2900</v>
      </c>
      <c r="H52" s="21">
        <f t="shared" si="0"/>
        <v>164196.64000000001</v>
      </c>
      <c r="I52" s="29"/>
      <c r="K52" s="29"/>
    </row>
    <row r="53" spans="1:11" x14ac:dyDescent="0.2">
      <c r="A53" s="1" t="s">
        <v>717</v>
      </c>
      <c r="B53" s="69">
        <v>42872</v>
      </c>
      <c r="C53" s="26" t="s">
        <v>11</v>
      </c>
      <c r="D53" s="27">
        <v>39987</v>
      </c>
      <c r="E53" s="26" t="s">
        <v>752</v>
      </c>
      <c r="F53" s="21"/>
      <c r="G53" s="7">
        <v>18</v>
      </c>
      <c r="H53" s="21">
        <f t="shared" si="0"/>
        <v>164178.64000000001</v>
      </c>
      <c r="I53" s="29"/>
      <c r="K53" s="29"/>
    </row>
    <row r="54" spans="1:11" x14ac:dyDescent="0.2">
      <c r="A54" s="19" t="s">
        <v>102</v>
      </c>
      <c r="B54" s="70">
        <v>42475</v>
      </c>
      <c r="C54" s="19" t="s">
        <v>103</v>
      </c>
      <c r="D54" s="17" t="s">
        <v>104</v>
      </c>
      <c r="E54" s="19" t="s">
        <v>105</v>
      </c>
      <c r="F54" s="21">
        <v>840</v>
      </c>
      <c r="G54" s="21"/>
      <c r="H54" s="21">
        <f t="shared" si="0"/>
        <v>165018.64000000001</v>
      </c>
      <c r="I54" s="29"/>
      <c r="K54" s="29"/>
    </row>
    <row r="55" spans="1:11" x14ac:dyDescent="0.2">
      <c r="A55" s="1" t="s">
        <v>106</v>
      </c>
      <c r="B55" s="69">
        <v>42726</v>
      </c>
      <c r="C55" s="1" t="s">
        <v>11</v>
      </c>
      <c r="D55" s="18">
        <v>36946</v>
      </c>
      <c r="E55" s="1" t="s">
        <v>107</v>
      </c>
      <c r="F55" s="7"/>
      <c r="G55" s="7">
        <v>5108.08</v>
      </c>
      <c r="H55" s="21">
        <f t="shared" si="0"/>
        <v>159910.56000000003</v>
      </c>
      <c r="I55" s="29"/>
      <c r="K55" s="29"/>
    </row>
    <row r="56" spans="1:11" x14ac:dyDescent="0.2">
      <c r="A56" s="1" t="s">
        <v>799</v>
      </c>
      <c r="B56" s="69">
        <v>42913</v>
      </c>
      <c r="C56" s="1" t="s">
        <v>11</v>
      </c>
      <c r="D56" s="18">
        <v>40788</v>
      </c>
      <c r="E56" s="1" t="s">
        <v>851</v>
      </c>
      <c r="F56" s="7"/>
      <c r="G56" s="7">
        <v>566.49</v>
      </c>
      <c r="H56" s="21">
        <f t="shared" si="0"/>
        <v>159344.07000000004</v>
      </c>
      <c r="I56" s="29"/>
      <c r="K56" s="29"/>
    </row>
    <row r="57" spans="1:11" x14ac:dyDescent="0.2">
      <c r="A57" s="19" t="s">
        <v>110</v>
      </c>
      <c r="B57" s="70">
        <v>42366</v>
      </c>
      <c r="C57" s="19" t="s">
        <v>11</v>
      </c>
      <c r="D57" s="17">
        <v>30590</v>
      </c>
      <c r="E57" s="19" t="s">
        <v>111</v>
      </c>
      <c r="F57" s="21"/>
      <c r="G57" s="21">
        <v>100</v>
      </c>
      <c r="H57" s="21">
        <f t="shared" si="0"/>
        <v>159244.07000000004</v>
      </c>
      <c r="I57" s="29"/>
      <c r="K57" s="29"/>
    </row>
    <row r="58" spans="1:11" x14ac:dyDescent="0.2">
      <c r="A58" s="1" t="s">
        <v>991</v>
      </c>
      <c r="B58" s="69">
        <v>42963</v>
      </c>
      <c r="C58" s="26" t="s">
        <v>11</v>
      </c>
      <c r="D58" s="27">
        <v>41841</v>
      </c>
      <c r="E58" s="26" t="s">
        <v>1036</v>
      </c>
      <c r="F58" s="21"/>
      <c r="G58" s="7">
        <v>20.010000000000002</v>
      </c>
      <c r="H58" s="21">
        <f t="shared" si="0"/>
        <v>159224.06000000003</v>
      </c>
      <c r="I58" s="29"/>
      <c r="K58" s="29"/>
    </row>
    <row r="59" spans="1:11" x14ac:dyDescent="0.2">
      <c r="A59" s="1" t="s">
        <v>663</v>
      </c>
      <c r="B59" s="69">
        <v>42830</v>
      </c>
      <c r="C59" s="1" t="s">
        <v>11</v>
      </c>
      <c r="D59" s="18">
        <v>39203</v>
      </c>
      <c r="E59" s="1" t="s">
        <v>620</v>
      </c>
      <c r="F59" s="21"/>
      <c r="G59" s="7">
        <v>4334.7</v>
      </c>
      <c r="H59" s="21">
        <f t="shared" si="0"/>
        <v>154889.36000000002</v>
      </c>
      <c r="I59" s="29"/>
      <c r="K59" s="29"/>
    </row>
    <row r="60" spans="1:11" x14ac:dyDescent="0.2">
      <c r="A60" s="19" t="s">
        <v>115</v>
      </c>
      <c r="B60" s="70">
        <v>42510</v>
      </c>
      <c r="C60" s="19" t="s">
        <v>11</v>
      </c>
      <c r="D60" s="17">
        <v>32846</v>
      </c>
      <c r="E60" s="19" t="s">
        <v>114</v>
      </c>
      <c r="F60" s="21"/>
      <c r="G60" s="21">
        <v>1025</v>
      </c>
      <c r="H60" s="21">
        <f t="shared" si="0"/>
        <v>153864.36000000002</v>
      </c>
      <c r="I60" s="29"/>
      <c r="K60" s="29"/>
    </row>
    <row r="61" spans="1:11" x14ac:dyDescent="0.2">
      <c r="A61" s="1" t="s">
        <v>411</v>
      </c>
      <c r="B61" s="69">
        <v>42763</v>
      </c>
      <c r="C61" s="1" t="s">
        <v>11</v>
      </c>
      <c r="D61" s="18">
        <v>37816</v>
      </c>
      <c r="E61" s="1" t="s">
        <v>446</v>
      </c>
      <c r="F61" s="7"/>
      <c r="G61" s="7">
        <v>50</v>
      </c>
      <c r="H61" s="21">
        <f t="shared" si="0"/>
        <v>153814.36000000002</v>
      </c>
      <c r="I61" s="29"/>
      <c r="K61" s="29"/>
    </row>
    <row r="62" spans="1:11" x14ac:dyDescent="0.2">
      <c r="A62" s="19" t="s">
        <v>116</v>
      </c>
      <c r="B62" s="70">
        <v>42167</v>
      </c>
      <c r="C62" s="19" t="s">
        <v>11</v>
      </c>
      <c r="D62" s="17">
        <v>27546</v>
      </c>
      <c r="E62" s="19" t="s">
        <v>117</v>
      </c>
      <c r="F62" s="21"/>
      <c r="G62" s="21">
        <v>100</v>
      </c>
      <c r="H62" s="21">
        <f t="shared" si="0"/>
        <v>153714.36000000002</v>
      </c>
      <c r="I62" s="29"/>
      <c r="K62" s="29"/>
    </row>
    <row r="63" spans="1:11" x14ac:dyDescent="0.2">
      <c r="A63" s="19" t="s">
        <v>118</v>
      </c>
      <c r="B63" s="70">
        <v>42368</v>
      </c>
      <c r="C63" s="19" t="s">
        <v>119</v>
      </c>
      <c r="D63" s="17" t="s">
        <v>120</v>
      </c>
      <c r="E63" s="19" t="s">
        <v>121</v>
      </c>
      <c r="F63" s="21">
        <v>3030</v>
      </c>
      <c r="G63" s="21"/>
      <c r="H63" s="21">
        <f t="shared" si="0"/>
        <v>156744.36000000002</v>
      </c>
      <c r="J63" s="12"/>
    </row>
    <row r="64" spans="1:11" x14ac:dyDescent="0.2">
      <c r="A64" s="19" t="s">
        <v>122</v>
      </c>
      <c r="B64" s="70">
        <v>42368</v>
      </c>
      <c r="C64" s="19" t="s">
        <v>123</v>
      </c>
      <c r="D64" s="17" t="s">
        <v>124</v>
      </c>
      <c r="E64" s="19" t="s">
        <v>121</v>
      </c>
      <c r="F64" s="21">
        <v>1840</v>
      </c>
      <c r="G64" s="21"/>
      <c r="H64" s="21">
        <f t="shared" si="0"/>
        <v>158584.36000000002</v>
      </c>
    </row>
    <row r="65" spans="1:11" x14ac:dyDescent="0.2">
      <c r="A65" s="1" t="s">
        <v>992</v>
      </c>
      <c r="B65" s="69">
        <v>42978</v>
      </c>
      <c r="C65" s="26" t="s">
        <v>993</v>
      </c>
      <c r="D65" s="27">
        <v>42093</v>
      </c>
      <c r="E65" s="26" t="s">
        <v>1037</v>
      </c>
      <c r="F65" s="21"/>
      <c r="G65" s="7">
        <v>1921</v>
      </c>
      <c r="H65" s="21">
        <f t="shared" si="0"/>
        <v>156663.36000000002</v>
      </c>
    </row>
    <row r="66" spans="1:11" x14ac:dyDescent="0.2">
      <c r="A66" s="1" t="s">
        <v>803</v>
      </c>
      <c r="B66" s="69">
        <v>42889</v>
      </c>
      <c r="C66" s="1" t="s">
        <v>11</v>
      </c>
      <c r="D66" s="18">
        <v>40335</v>
      </c>
      <c r="E66" s="1" t="s">
        <v>854</v>
      </c>
      <c r="F66" s="7"/>
      <c r="G66" s="7">
        <v>464.01</v>
      </c>
      <c r="H66" s="21">
        <f t="shared" si="0"/>
        <v>156199.35</v>
      </c>
    </row>
    <row r="67" spans="1:11" x14ac:dyDescent="0.2">
      <c r="A67" s="1" t="s">
        <v>412</v>
      </c>
      <c r="B67" s="69">
        <v>42760</v>
      </c>
      <c r="C67" s="1" t="s">
        <v>11</v>
      </c>
      <c r="D67" s="18">
        <v>37737</v>
      </c>
      <c r="E67" s="1" t="s">
        <v>447</v>
      </c>
      <c r="F67" s="7"/>
      <c r="G67" s="7">
        <v>126.72</v>
      </c>
      <c r="H67" s="21">
        <f t="shared" si="0"/>
        <v>156072.63</v>
      </c>
    </row>
    <row r="68" spans="1:11" x14ac:dyDescent="0.2">
      <c r="A68" s="1" t="s">
        <v>126</v>
      </c>
      <c r="B68" s="69">
        <v>42672</v>
      </c>
      <c r="C68" s="1" t="s">
        <v>127</v>
      </c>
      <c r="D68" s="18" t="s">
        <v>128</v>
      </c>
      <c r="E68" s="1" t="s">
        <v>129</v>
      </c>
      <c r="F68" s="7">
        <v>800</v>
      </c>
      <c r="G68" s="7"/>
      <c r="H68" s="21">
        <f t="shared" si="0"/>
        <v>156872.63</v>
      </c>
    </row>
    <row r="69" spans="1:11" x14ac:dyDescent="0.2">
      <c r="A69" s="1" t="s">
        <v>804</v>
      </c>
      <c r="B69" s="69">
        <v>42913</v>
      </c>
      <c r="C69" s="1" t="s">
        <v>11</v>
      </c>
      <c r="D69" s="18">
        <v>40778</v>
      </c>
      <c r="E69" s="1" t="s">
        <v>855</v>
      </c>
      <c r="F69" s="7"/>
      <c r="G69" s="7">
        <v>6900</v>
      </c>
      <c r="H69" s="21">
        <f t="shared" si="0"/>
        <v>149972.63</v>
      </c>
    </row>
    <row r="70" spans="1:11" x14ac:dyDescent="0.2">
      <c r="A70" s="1" t="s">
        <v>805</v>
      </c>
      <c r="B70" s="69">
        <v>42916</v>
      </c>
      <c r="C70" s="1" t="s">
        <v>11</v>
      </c>
      <c r="D70" s="18">
        <v>40894</v>
      </c>
      <c r="E70" s="1" t="s">
        <v>855</v>
      </c>
      <c r="F70" s="7"/>
      <c r="G70" s="7">
        <v>492.3</v>
      </c>
      <c r="H70" s="21">
        <f t="shared" si="0"/>
        <v>149480.33000000002</v>
      </c>
    </row>
    <row r="71" spans="1:11" x14ac:dyDescent="0.2">
      <c r="A71" s="1" t="s">
        <v>807</v>
      </c>
      <c r="B71" s="69">
        <v>42916</v>
      </c>
      <c r="C71" s="1" t="s">
        <v>11</v>
      </c>
      <c r="D71" s="18">
        <v>40896</v>
      </c>
      <c r="E71" s="1" t="s">
        <v>855</v>
      </c>
      <c r="F71" s="7"/>
      <c r="G71" s="7">
        <v>232</v>
      </c>
      <c r="H71" s="21">
        <f t="shared" si="0"/>
        <v>149248.33000000002</v>
      </c>
    </row>
    <row r="72" spans="1:11" x14ac:dyDescent="0.2">
      <c r="A72" s="1" t="s">
        <v>132</v>
      </c>
      <c r="B72" s="69">
        <v>42681</v>
      </c>
      <c r="C72" s="1" t="s">
        <v>133</v>
      </c>
      <c r="D72" s="18" t="s">
        <v>134</v>
      </c>
      <c r="E72" s="1" t="s">
        <v>135</v>
      </c>
      <c r="F72" s="7"/>
      <c r="G72" s="7">
        <v>2700</v>
      </c>
      <c r="H72" s="21">
        <f t="shared" ref="H72:H135" si="1">+H71+F72-G72</f>
        <v>146548.33000000002</v>
      </c>
    </row>
    <row r="73" spans="1:11" x14ac:dyDescent="0.2">
      <c r="A73" s="1" t="s">
        <v>136</v>
      </c>
      <c r="B73" s="69">
        <v>42681</v>
      </c>
      <c r="C73" s="1" t="s">
        <v>137</v>
      </c>
      <c r="D73" s="18" t="s">
        <v>138</v>
      </c>
      <c r="E73" s="1" t="s">
        <v>135</v>
      </c>
      <c r="F73" s="7">
        <v>5368</v>
      </c>
      <c r="G73" s="7"/>
      <c r="H73" s="21">
        <f t="shared" si="1"/>
        <v>151916.33000000002</v>
      </c>
    </row>
    <row r="74" spans="1:11" x14ac:dyDescent="0.2">
      <c r="A74" s="1" t="s">
        <v>911</v>
      </c>
      <c r="B74" s="69">
        <v>42935</v>
      </c>
      <c r="C74" s="1" t="s">
        <v>11</v>
      </c>
      <c r="D74" s="18">
        <v>41272</v>
      </c>
      <c r="E74" s="1" t="s">
        <v>953</v>
      </c>
      <c r="F74" s="21"/>
      <c r="G74" s="7">
        <v>696</v>
      </c>
      <c r="H74" s="21">
        <f t="shared" si="1"/>
        <v>151220.33000000002</v>
      </c>
    </row>
    <row r="75" spans="1:11" x14ac:dyDescent="0.2">
      <c r="A75" s="1" t="s">
        <v>139</v>
      </c>
      <c r="B75" s="69">
        <v>42669</v>
      </c>
      <c r="C75" s="1" t="s">
        <v>140</v>
      </c>
      <c r="D75" s="18" t="s">
        <v>141</v>
      </c>
      <c r="E75" s="1" t="s">
        <v>142</v>
      </c>
      <c r="F75" s="7">
        <v>782.15</v>
      </c>
      <c r="G75" s="7"/>
      <c r="H75" s="21">
        <f t="shared" si="1"/>
        <v>152002.48000000001</v>
      </c>
    </row>
    <row r="76" spans="1:11" x14ac:dyDescent="0.2">
      <c r="A76" s="19" t="s">
        <v>145</v>
      </c>
      <c r="B76" s="70">
        <v>42038</v>
      </c>
      <c r="C76" s="19" t="s">
        <v>11</v>
      </c>
      <c r="D76" s="17">
        <v>26088</v>
      </c>
      <c r="E76" s="22" t="s">
        <v>146</v>
      </c>
      <c r="F76" s="21"/>
      <c r="G76" s="21">
        <v>4.3</v>
      </c>
      <c r="H76" s="21">
        <f t="shared" si="1"/>
        <v>151998.18000000002</v>
      </c>
      <c r="K76" s="57"/>
    </row>
    <row r="77" spans="1:11" x14ac:dyDescent="0.2">
      <c r="A77" s="1" t="s">
        <v>147</v>
      </c>
      <c r="B77" s="69">
        <v>42706</v>
      </c>
      <c r="C77" s="1" t="s">
        <v>11</v>
      </c>
      <c r="D77" s="18">
        <v>36476</v>
      </c>
      <c r="E77" s="1" t="s">
        <v>148</v>
      </c>
      <c r="F77" s="7"/>
      <c r="G77" s="7">
        <v>100</v>
      </c>
      <c r="H77" s="21">
        <f t="shared" si="1"/>
        <v>151898.18000000002</v>
      </c>
      <c r="J77" s="59"/>
    </row>
    <row r="78" spans="1:11" x14ac:dyDescent="0.2">
      <c r="A78" s="19" t="s">
        <v>149</v>
      </c>
      <c r="B78" s="70">
        <v>42368</v>
      </c>
      <c r="C78" s="19" t="s">
        <v>150</v>
      </c>
      <c r="D78" s="17" t="s">
        <v>151</v>
      </c>
      <c r="E78" s="19" t="s">
        <v>152</v>
      </c>
      <c r="F78" s="21">
        <v>3030.01</v>
      </c>
      <c r="G78" s="21"/>
      <c r="H78" s="21">
        <f t="shared" si="1"/>
        <v>154928.19000000003</v>
      </c>
      <c r="I78" s="29"/>
      <c r="K78" s="29"/>
    </row>
    <row r="79" spans="1:11" x14ac:dyDescent="0.2">
      <c r="A79" s="19" t="s">
        <v>153</v>
      </c>
      <c r="B79" s="70">
        <v>42144</v>
      </c>
      <c r="C79" s="19" t="s">
        <v>11</v>
      </c>
      <c r="D79" s="17">
        <v>27263</v>
      </c>
      <c r="E79" s="19" t="s">
        <v>154</v>
      </c>
      <c r="F79" s="21"/>
      <c r="G79" s="21">
        <v>774.08</v>
      </c>
      <c r="H79" s="21">
        <f t="shared" si="1"/>
        <v>154154.11000000004</v>
      </c>
      <c r="I79" s="29"/>
      <c r="K79" s="29"/>
    </row>
    <row r="80" spans="1:11" x14ac:dyDescent="0.2">
      <c r="A80" s="19" t="s">
        <v>157</v>
      </c>
      <c r="B80" s="70">
        <v>42508</v>
      </c>
      <c r="C80" s="19" t="s">
        <v>11</v>
      </c>
      <c r="D80" s="17">
        <v>32815</v>
      </c>
      <c r="E80" s="19" t="s">
        <v>158</v>
      </c>
      <c r="F80" s="21"/>
      <c r="G80" s="21">
        <v>200</v>
      </c>
      <c r="H80" s="21">
        <f t="shared" si="1"/>
        <v>153954.11000000004</v>
      </c>
      <c r="I80" s="29"/>
      <c r="K80" s="29"/>
    </row>
    <row r="81" spans="1:11" x14ac:dyDescent="0.2">
      <c r="A81" s="1" t="s">
        <v>582</v>
      </c>
      <c r="B81" s="69">
        <v>42795</v>
      </c>
      <c r="C81" s="1" t="s">
        <v>11</v>
      </c>
      <c r="D81" s="18">
        <v>38475</v>
      </c>
      <c r="E81" s="1" t="s">
        <v>624</v>
      </c>
      <c r="F81" s="7"/>
      <c r="G81" s="7">
        <v>255</v>
      </c>
      <c r="H81" s="21">
        <f t="shared" si="1"/>
        <v>153699.11000000004</v>
      </c>
      <c r="I81" s="29"/>
      <c r="K81" s="29"/>
    </row>
    <row r="82" spans="1:11" x14ac:dyDescent="0.2">
      <c r="A82" s="1" t="s">
        <v>159</v>
      </c>
      <c r="B82" s="69">
        <v>42607</v>
      </c>
      <c r="C82" s="1" t="s">
        <v>11</v>
      </c>
      <c r="D82" s="18">
        <v>34589</v>
      </c>
      <c r="E82" s="1" t="s">
        <v>160</v>
      </c>
      <c r="F82" s="7"/>
      <c r="G82" s="7">
        <v>305.01</v>
      </c>
      <c r="H82" s="21">
        <f t="shared" si="1"/>
        <v>153394.10000000003</v>
      </c>
      <c r="I82" s="29"/>
      <c r="K82" s="29"/>
    </row>
    <row r="83" spans="1:11" x14ac:dyDescent="0.2">
      <c r="A83" s="1" t="s">
        <v>416</v>
      </c>
      <c r="B83" s="69">
        <v>42748</v>
      </c>
      <c r="C83" s="1" t="s">
        <v>11</v>
      </c>
      <c r="D83" s="18">
        <v>37474</v>
      </c>
      <c r="E83" s="1" t="s">
        <v>450</v>
      </c>
      <c r="F83" s="7"/>
      <c r="G83" s="7">
        <v>950</v>
      </c>
      <c r="H83" s="21">
        <f t="shared" si="1"/>
        <v>152444.10000000003</v>
      </c>
      <c r="I83" s="29"/>
      <c r="K83" s="29"/>
    </row>
    <row r="84" spans="1:11" x14ac:dyDescent="0.2">
      <c r="A84" s="1" t="s">
        <v>163</v>
      </c>
      <c r="B84" s="69">
        <v>42612</v>
      </c>
      <c r="C84" s="1" t="s">
        <v>164</v>
      </c>
      <c r="D84" s="18" t="s">
        <v>165</v>
      </c>
      <c r="E84" s="1" t="s">
        <v>166</v>
      </c>
      <c r="F84" s="7">
        <v>746</v>
      </c>
      <c r="G84" s="7"/>
      <c r="H84" s="21">
        <f t="shared" si="1"/>
        <v>153190.10000000003</v>
      </c>
      <c r="I84" s="29"/>
      <c r="K84" s="29"/>
    </row>
    <row r="85" spans="1:11" x14ac:dyDescent="0.2">
      <c r="A85" s="19" t="s">
        <v>167</v>
      </c>
      <c r="B85" s="70">
        <v>42139</v>
      </c>
      <c r="C85" s="19" t="s">
        <v>11</v>
      </c>
      <c r="D85" s="17">
        <v>27210</v>
      </c>
      <c r="E85" s="19" t="s">
        <v>168</v>
      </c>
      <c r="F85" s="21"/>
      <c r="G85" s="21">
        <v>200</v>
      </c>
      <c r="H85" s="21">
        <f t="shared" si="1"/>
        <v>152990.10000000003</v>
      </c>
      <c r="I85" s="29"/>
      <c r="K85" s="29"/>
    </row>
    <row r="86" spans="1:11" x14ac:dyDescent="0.2">
      <c r="A86" s="1" t="s">
        <v>171</v>
      </c>
      <c r="B86" s="69">
        <v>42594</v>
      </c>
      <c r="C86" s="1" t="s">
        <v>11</v>
      </c>
      <c r="D86" s="18">
        <v>34374</v>
      </c>
      <c r="E86" s="1" t="s">
        <v>172</v>
      </c>
      <c r="F86" s="7"/>
      <c r="G86" s="7">
        <v>100</v>
      </c>
      <c r="H86" s="21">
        <f t="shared" si="1"/>
        <v>152890.10000000003</v>
      </c>
      <c r="I86" s="29"/>
      <c r="K86" s="29"/>
    </row>
    <row r="87" spans="1:11" x14ac:dyDescent="0.2">
      <c r="A87" s="1" t="s">
        <v>584</v>
      </c>
      <c r="B87" s="69">
        <v>42825</v>
      </c>
      <c r="C87" s="1" t="s">
        <v>11</v>
      </c>
      <c r="D87" s="18">
        <v>39094</v>
      </c>
      <c r="E87" s="1" t="s">
        <v>626</v>
      </c>
      <c r="F87" s="7"/>
      <c r="G87" s="7">
        <v>1644.26</v>
      </c>
      <c r="H87" s="21">
        <f t="shared" si="1"/>
        <v>151245.84000000003</v>
      </c>
      <c r="I87" s="29"/>
      <c r="K87" s="29"/>
    </row>
    <row r="88" spans="1:11" x14ac:dyDescent="0.2">
      <c r="A88" s="1" t="s">
        <v>667</v>
      </c>
      <c r="B88" s="69">
        <v>42854</v>
      </c>
      <c r="C88" s="1" t="s">
        <v>11</v>
      </c>
      <c r="D88" s="18">
        <v>39628</v>
      </c>
      <c r="E88" s="1" t="s">
        <v>695</v>
      </c>
      <c r="F88" s="21"/>
      <c r="G88" s="7">
        <v>600</v>
      </c>
      <c r="H88" s="21">
        <f t="shared" si="1"/>
        <v>150645.84000000003</v>
      </c>
      <c r="I88" s="29"/>
      <c r="K88" s="29"/>
    </row>
    <row r="89" spans="1:11" x14ac:dyDescent="0.2">
      <c r="A89" s="1" t="s">
        <v>670</v>
      </c>
      <c r="B89" s="69">
        <v>42842</v>
      </c>
      <c r="C89" s="1" t="s">
        <v>11</v>
      </c>
      <c r="D89" s="18">
        <v>39388</v>
      </c>
      <c r="E89" s="1" t="s">
        <v>698</v>
      </c>
      <c r="F89" s="21"/>
      <c r="G89" s="7">
        <v>2900</v>
      </c>
      <c r="H89" s="21">
        <f t="shared" si="1"/>
        <v>147745.84000000003</v>
      </c>
      <c r="I89" s="29"/>
      <c r="K89" s="29"/>
    </row>
    <row r="90" spans="1:11" x14ac:dyDescent="0.2">
      <c r="A90" s="19" t="s">
        <v>177</v>
      </c>
      <c r="B90" s="70">
        <v>42047</v>
      </c>
      <c r="C90" s="19" t="s">
        <v>11</v>
      </c>
      <c r="D90" s="17">
        <v>26194</v>
      </c>
      <c r="E90" s="22" t="s">
        <v>178</v>
      </c>
      <c r="F90" s="21"/>
      <c r="G90" s="21">
        <v>1200</v>
      </c>
      <c r="H90" s="21">
        <f t="shared" si="1"/>
        <v>146545.84000000003</v>
      </c>
      <c r="I90" s="29"/>
      <c r="K90" s="29"/>
    </row>
    <row r="91" spans="1:11" x14ac:dyDescent="0.2">
      <c r="A91" s="19" t="s">
        <v>179</v>
      </c>
      <c r="B91" s="70">
        <v>42072</v>
      </c>
      <c r="C91" s="19" t="s">
        <v>11</v>
      </c>
      <c r="D91" s="17">
        <v>26489</v>
      </c>
      <c r="E91" s="19" t="s">
        <v>180</v>
      </c>
      <c r="F91" s="21"/>
      <c r="G91" s="21">
        <v>270</v>
      </c>
      <c r="H91" s="21">
        <f t="shared" si="1"/>
        <v>146275.84000000003</v>
      </c>
      <c r="I91" s="29"/>
      <c r="K91" s="29"/>
    </row>
    <row r="92" spans="1:11" x14ac:dyDescent="0.2">
      <c r="A92" s="19" t="s">
        <v>181</v>
      </c>
      <c r="B92" s="70">
        <v>42427</v>
      </c>
      <c r="C92" s="19" t="s">
        <v>11</v>
      </c>
      <c r="D92" s="17">
        <v>31551</v>
      </c>
      <c r="E92" s="19" t="s">
        <v>182</v>
      </c>
      <c r="F92" s="21"/>
      <c r="G92" s="21">
        <v>2960.2</v>
      </c>
      <c r="H92" s="21">
        <f t="shared" si="1"/>
        <v>143315.64000000001</v>
      </c>
      <c r="I92" s="29"/>
      <c r="K92" s="29"/>
    </row>
    <row r="93" spans="1:11" x14ac:dyDescent="0.2">
      <c r="A93" s="1" t="s">
        <v>664</v>
      </c>
      <c r="B93" s="69">
        <v>42905</v>
      </c>
      <c r="C93" s="1" t="s">
        <v>11</v>
      </c>
      <c r="D93" s="18">
        <v>40586</v>
      </c>
      <c r="E93" s="1" t="s">
        <v>628</v>
      </c>
      <c r="F93" s="7"/>
      <c r="G93" s="7">
        <v>232</v>
      </c>
      <c r="H93" s="21">
        <f t="shared" si="1"/>
        <v>143083.64000000001</v>
      </c>
      <c r="I93" s="29"/>
      <c r="K93" s="29"/>
    </row>
    <row r="94" spans="1:11" x14ac:dyDescent="0.2">
      <c r="A94" s="19" t="s">
        <v>184</v>
      </c>
      <c r="B94" s="70">
        <v>42369</v>
      </c>
      <c r="C94" s="19" t="s">
        <v>185</v>
      </c>
      <c r="D94" s="17">
        <v>33110</v>
      </c>
      <c r="E94" s="19" t="s">
        <v>186</v>
      </c>
      <c r="F94" s="21"/>
      <c r="G94" s="21">
        <v>1601.36</v>
      </c>
      <c r="H94" s="21">
        <f t="shared" si="1"/>
        <v>141482.28000000003</v>
      </c>
      <c r="I94" s="29"/>
      <c r="K94" s="29"/>
    </row>
    <row r="95" spans="1:11" x14ac:dyDescent="0.2">
      <c r="A95" s="1" t="s">
        <v>673</v>
      </c>
      <c r="B95" s="69">
        <v>42836</v>
      </c>
      <c r="C95" s="1" t="s">
        <v>11</v>
      </c>
      <c r="D95" s="18">
        <v>39286</v>
      </c>
      <c r="E95" s="1" t="s">
        <v>701</v>
      </c>
      <c r="F95" s="21"/>
      <c r="G95" s="7">
        <v>1800</v>
      </c>
      <c r="H95" s="21">
        <f t="shared" si="1"/>
        <v>139682.28000000003</v>
      </c>
      <c r="I95" s="29"/>
      <c r="K95" s="29"/>
    </row>
    <row r="96" spans="1:11" x14ac:dyDescent="0.2">
      <c r="A96" s="1" t="s">
        <v>779</v>
      </c>
      <c r="B96" s="69">
        <v>42916</v>
      </c>
      <c r="C96" s="1" t="s">
        <v>785</v>
      </c>
      <c r="D96" s="18" t="s">
        <v>782</v>
      </c>
      <c r="E96" s="58" t="s">
        <v>788</v>
      </c>
      <c r="F96" s="7">
        <v>8082.28</v>
      </c>
      <c r="G96" s="7"/>
      <c r="H96" s="21">
        <f t="shared" si="1"/>
        <v>147764.56000000003</v>
      </c>
      <c r="I96" s="29"/>
      <c r="K96" s="29"/>
    </row>
    <row r="97" spans="1:11" x14ac:dyDescent="0.2">
      <c r="A97" s="1" t="s">
        <v>820</v>
      </c>
      <c r="B97" s="69">
        <v>42914</v>
      </c>
      <c r="C97" s="1" t="s">
        <v>11</v>
      </c>
      <c r="D97" s="18">
        <v>40812</v>
      </c>
      <c r="E97" s="1" t="s">
        <v>788</v>
      </c>
      <c r="F97" s="7"/>
      <c r="G97" s="7">
        <v>2027.05</v>
      </c>
      <c r="H97" s="21">
        <f t="shared" si="1"/>
        <v>145737.51000000004</v>
      </c>
      <c r="I97" s="29"/>
      <c r="K97" s="29"/>
    </row>
    <row r="98" spans="1:11" x14ac:dyDescent="0.2">
      <c r="A98" s="1" t="s">
        <v>189</v>
      </c>
      <c r="B98" s="69">
        <v>42713</v>
      </c>
      <c r="C98" s="1" t="s">
        <v>11</v>
      </c>
      <c r="D98" s="18">
        <v>36635</v>
      </c>
      <c r="E98" s="1" t="s">
        <v>190</v>
      </c>
      <c r="F98" s="7"/>
      <c r="G98" s="7">
        <v>674.11</v>
      </c>
      <c r="H98" s="21">
        <f t="shared" si="1"/>
        <v>145063.40000000005</v>
      </c>
      <c r="I98" s="29"/>
      <c r="K98" s="29"/>
    </row>
    <row r="99" spans="1:11" x14ac:dyDescent="0.2">
      <c r="A99" s="1" t="s">
        <v>191</v>
      </c>
      <c r="B99" s="69">
        <v>42537</v>
      </c>
      <c r="C99" s="1"/>
      <c r="D99" s="27">
        <v>33352</v>
      </c>
      <c r="E99" s="26" t="s">
        <v>192</v>
      </c>
      <c r="F99" s="21"/>
      <c r="G99" s="21">
        <v>30.4</v>
      </c>
      <c r="H99" s="21">
        <f t="shared" si="1"/>
        <v>145033.00000000006</v>
      </c>
      <c r="I99" s="29"/>
      <c r="K99" s="29"/>
    </row>
    <row r="100" spans="1:11" x14ac:dyDescent="0.2">
      <c r="A100" s="1" t="s">
        <v>193</v>
      </c>
      <c r="B100" s="69">
        <v>42674</v>
      </c>
      <c r="C100" s="1" t="s">
        <v>11</v>
      </c>
      <c r="D100" s="18">
        <v>35762</v>
      </c>
      <c r="E100" s="1" t="s">
        <v>194</v>
      </c>
      <c r="F100" s="7"/>
      <c r="G100" s="7">
        <v>2668</v>
      </c>
      <c r="H100" s="21">
        <f t="shared" si="1"/>
        <v>142365.00000000006</v>
      </c>
      <c r="I100" s="29"/>
      <c r="K100" s="29"/>
    </row>
    <row r="101" spans="1:11" x14ac:dyDescent="0.2">
      <c r="A101" s="1" t="s">
        <v>821</v>
      </c>
      <c r="B101" s="69">
        <v>42916</v>
      </c>
      <c r="C101" s="1" t="s">
        <v>11</v>
      </c>
      <c r="D101" s="18">
        <v>40914</v>
      </c>
      <c r="E101" s="1" t="s">
        <v>866</v>
      </c>
      <c r="F101" s="7"/>
      <c r="G101" s="7">
        <v>296.14999999999998</v>
      </c>
      <c r="H101" s="21">
        <f t="shared" si="1"/>
        <v>142068.85000000006</v>
      </c>
      <c r="I101" s="29"/>
      <c r="K101" s="29"/>
    </row>
    <row r="102" spans="1:11" x14ac:dyDescent="0.2">
      <c r="A102" s="1" t="s">
        <v>199</v>
      </c>
      <c r="B102" s="69">
        <v>42663</v>
      </c>
      <c r="C102" s="1" t="s">
        <v>11</v>
      </c>
      <c r="D102" s="18">
        <v>35564</v>
      </c>
      <c r="E102" s="1" t="s">
        <v>200</v>
      </c>
      <c r="F102" s="7"/>
      <c r="G102" s="7">
        <v>128.76</v>
      </c>
      <c r="H102" s="21">
        <f t="shared" si="1"/>
        <v>141940.09000000005</v>
      </c>
      <c r="I102" s="29"/>
      <c r="K102" s="29"/>
    </row>
    <row r="103" spans="1:11" x14ac:dyDescent="0.2">
      <c r="A103" s="1" t="s">
        <v>591</v>
      </c>
      <c r="B103" s="69">
        <v>42802</v>
      </c>
      <c r="C103" s="1" t="s">
        <v>11</v>
      </c>
      <c r="D103" s="18">
        <v>38613</v>
      </c>
      <c r="E103" s="1" t="s">
        <v>630</v>
      </c>
      <c r="F103" s="7"/>
      <c r="G103" s="7">
        <v>2900</v>
      </c>
      <c r="H103" s="21">
        <f t="shared" si="1"/>
        <v>139040.09000000005</v>
      </c>
      <c r="I103" s="29"/>
      <c r="K103" s="29"/>
    </row>
    <row r="104" spans="1:11" x14ac:dyDescent="0.2">
      <c r="A104" s="19" t="s">
        <v>201</v>
      </c>
      <c r="B104" s="70">
        <v>42077</v>
      </c>
      <c r="C104" s="19" t="s">
        <v>11</v>
      </c>
      <c r="D104" s="17">
        <v>26544</v>
      </c>
      <c r="E104" s="19" t="s">
        <v>202</v>
      </c>
      <c r="F104" s="21"/>
      <c r="G104" s="21">
        <v>776.01</v>
      </c>
      <c r="H104" s="21">
        <f t="shared" si="1"/>
        <v>138264.08000000005</v>
      </c>
      <c r="I104" s="29"/>
      <c r="K104" s="29"/>
    </row>
    <row r="105" spans="1:11" x14ac:dyDescent="0.2">
      <c r="A105" s="19" t="s">
        <v>203</v>
      </c>
      <c r="B105" s="70">
        <v>42396</v>
      </c>
      <c r="C105" s="19" t="s">
        <v>11</v>
      </c>
      <c r="D105" s="17">
        <v>31085</v>
      </c>
      <c r="E105" s="19" t="s">
        <v>204</v>
      </c>
      <c r="F105" s="21"/>
      <c r="G105" s="21">
        <v>282.77999999999997</v>
      </c>
      <c r="H105" s="21">
        <f t="shared" si="1"/>
        <v>137981.30000000005</v>
      </c>
      <c r="I105" s="29"/>
      <c r="K105" s="29"/>
    </row>
    <row r="106" spans="1:11" x14ac:dyDescent="0.2">
      <c r="A106" s="1" t="s">
        <v>211</v>
      </c>
      <c r="B106" s="69">
        <v>42689</v>
      </c>
      <c r="C106" s="1" t="s">
        <v>212</v>
      </c>
      <c r="D106" s="18" t="s">
        <v>213</v>
      </c>
      <c r="E106" s="1" t="s">
        <v>214</v>
      </c>
      <c r="F106" s="7"/>
      <c r="G106" s="7">
        <v>1000</v>
      </c>
      <c r="H106" s="21">
        <f t="shared" si="1"/>
        <v>136981.30000000005</v>
      </c>
      <c r="I106" s="29"/>
      <c r="K106" s="29"/>
    </row>
    <row r="107" spans="1:11" x14ac:dyDescent="0.2">
      <c r="A107" s="19" t="s">
        <v>215</v>
      </c>
      <c r="B107" s="70">
        <v>42104</v>
      </c>
      <c r="C107" s="19" t="s">
        <v>216</v>
      </c>
      <c r="D107" s="17" t="s">
        <v>217</v>
      </c>
      <c r="E107" s="19" t="s">
        <v>218</v>
      </c>
      <c r="F107" s="21">
        <v>70.599999999999994</v>
      </c>
      <c r="G107" s="21"/>
      <c r="H107" s="21">
        <f t="shared" si="1"/>
        <v>137051.90000000005</v>
      </c>
      <c r="I107" s="29"/>
      <c r="K107" s="29"/>
    </row>
    <row r="108" spans="1:11" x14ac:dyDescent="0.2">
      <c r="A108" s="19" t="s">
        <v>219</v>
      </c>
      <c r="B108" s="70">
        <v>42209</v>
      </c>
      <c r="C108" s="10" t="s">
        <v>11</v>
      </c>
      <c r="D108" s="17">
        <v>28137</v>
      </c>
      <c r="E108" s="19" t="s">
        <v>218</v>
      </c>
      <c r="F108" s="21"/>
      <c r="G108" s="21">
        <v>8333.5</v>
      </c>
      <c r="H108" s="21">
        <f t="shared" si="1"/>
        <v>128718.40000000005</v>
      </c>
      <c r="I108" s="29"/>
      <c r="K108" s="29"/>
    </row>
    <row r="109" spans="1:11" x14ac:dyDescent="0.2">
      <c r="A109" s="19" t="s">
        <v>220</v>
      </c>
      <c r="B109" s="70">
        <v>42369</v>
      </c>
      <c r="C109" s="19" t="s">
        <v>221</v>
      </c>
      <c r="D109" s="17">
        <v>31160</v>
      </c>
      <c r="E109" s="19" t="s">
        <v>218</v>
      </c>
      <c r="F109" s="21"/>
      <c r="G109" s="21">
        <v>23675.33</v>
      </c>
      <c r="H109" s="21">
        <f t="shared" si="1"/>
        <v>105043.07000000005</v>
      </c>
      <c r="I109" s="29"/>
      <c r="K109" s="29"/>
    </row>
    <row r="110" spans="1:11" x14ac:dyDescent="0.2">
      <c r="A110" s="1" t="s">
        <v>592</v>
      </c>
      <c r="B110" s="69">
        <v>42807</v>
      </c>
      <c r="C110" s="1" t="s">
        <v>11</v>
      </c>
      <c r="D110" s="18">
        <v>38716</v>
      </c>
      <c r="E110" s="1" t="s">
        <v>631</v>
      </c>
      <c r="F110" s="7"/>
      <c r="G110" s="7">
        <v>300</v>
      </c>
      <c r="H110" s="21">
        <f t="shared" si="1"/>
        <v>104743.07000000005</v>
      </c>
      <c r="K110" s="29"/>
    </row>
    <row r="111" spans="1:11" x14ac:dyDescent="0.2">
      <c r="A111" s="19" t="s">
        <v>225</v>
      </c>
      <c r="B111" s="70">
        <v>42087</v>
      </c>
      <c r="C111" s="19" t="s">
        <v>11</v>
      </c>
      <c r="D111" s="17">
        <v>26640</v>
      </c>
      <c r="E111" s="19" t="s">
        <v>224</v>
      </c>
      <c r="F111" s="21"/>
      <c r="G111" s="21">
        <v>13.2</v>
      </c>
      <c r="H111" s="21">
        <f t="shared" si="1"/>
        <v>104729.87000000005</v>
      </c>
      <c r="K111" s="29"/>
    </row>
    <row r="112" spans="1:11" x14ac:dyDescent="0.2">
      <c r="A112" s="1" t="s">
        <v>826</v>
      </c>
      <c r="B112" s="69">
        <v>42909</v>
      </c>
      <c r="C112" s="1" t="s">
        <v>11</v>
      </c>
      <c r="D112" s="18">
        <v>40698</v>
      </c>
      <c r="E112" s="1" t="s">
        <v>870</v>
      </c>
      <c r="F112" s="7"/>
      <c r="G112" s="7">
        <v>100</v>
      </c>
      <c r="H112" s="21">
        <f t="shared" si="1"/>
        <v>104629.87000000005</v>
      </c>
      <c r="K112" s="29"/>
    </row>
    <row r="113" spans="1:11" x14ac:dyDescent="0.2">
      <c r="A113" s="1" t="s">
        <v>921</v>
      </c>
      <c r="B113" s="69">
        <v>42926</v>
      </c>
      <c r="C113" s="1" t="s">
        <v>11</v>
      </c>
      <c r="D113" s="18">
        <v>41088</v>
      </c>
      <c r="E113" s="1" t="s">
        <v>962</v>
      </c>
      <c r="F113" s="21"/>
      <c r="G113" s="7">
        <v>200</v>
      </c>
      <c r="H113" s="21">
        <f t="shared" si="1"/>
        <v>104429.87000000005</v>
      </c>
      <c r="K113" s="29"/>
    </row>
    <row r="114" spans="1:11" x14ac:dyDescent="0.2">
      <c r="A114" s="19" t="s">
        <v>226</v>
      </c>
      <c r="B114" s="70">
        <v>42182</v>
      </c>
      <c r="C114" s="19" t="s">
        <v>11</v>
      </c>
      <c r="D114" s="17">
        <v>27703</v>
      </c>
      <c r="E114" s="19" t="s">
        <v>227</v>
      </c>
      <c r="F114" s="21"/>
      <c r="G114" s="21">
        <v>80</v>
      </c>
      <c r="H114" s="21">
        <f t="shared" si="1"/>
        <v>104349.87000000005</v>
      </c>
      <c r="K114" s="29"/>
    </row>
    <row r="115" spans="1:11" x14ac:dyDescent="0.2">
      <c r="A115" s="19" t="s">
        <v>228</v>
      </c>
      <c r="B115" s="70">
        <v>42187</v>
      </c>
      <c r="C115" s="10" t="s">
        <v>11</v>
      </c>
      <c r="D115" s="17">
        <v>27885</v>
      </c>
      <c r="E115" s="19" t="s">
        <v>227</v>
      </c>
      <c r="F115" s="21"/>
      <c r="G115" s="21">
        <v>96.74</v>
      </c>
      <c r="H115" s="21">
        <f t="shared" si="1"/>
        <v>104253.13000000005</v>
      </c>
      <c r="K115" s="29"/>
    </row>
    <row r="116" spans="1:11" x14ac:dyDescent="0.2">
      <c r="A116" s="19" t="s">
        <v>229</v>
      </c>
      <c r="B116" s="70">
        <v>42187</v>
      </c>
      <c r="C116" s="10" t="s">
        <v>11</v>
      </c>
      <c r="D116" s="17">
        <v>27902</v>
      </c>
      <c r="E116" s="19" t="s">
        <v>227</v>
      </c>
      <c r="F116" s="21"/>
      <c r="G116" s="21">
        <v>251.48</v>
      </c>
      <c r="H116" s="21">
        <f t="shared" si="1"/>
        <v>104001.65000000005</v>
      </c>
      <c r="K116" s="29"/>
    </row>
    <row r="117" spans="1:11" x14ac:dyDescent="0.2">
      <c r="A117" s="19" t="s">
        <v>230</v>
      </c>
      <c r="B117" s="70">
        <v>42189</v>
      </c>
      <c r="C117" s="10" t="s">
        <v>11</v>
      </c>
      <c r="D117" s="17">
        <v>27943</v>
      </c>
      <c r="E117" s="19" t="s">
        <v>227</v>
      </c>
      <c r="F117" s="21"/>
      <c r="G117" s="21">
        <v>80.13</v>
      </c>
      <c r="H117" s="21">
        <f t="shared" si="1"/>
        <v>103921.52000000005</v>
      </c>
      <c r="K117" s="29"/>
    </row>
    <row r="118" spans="1:11" x14ac:dyDescent="0.2">
      <c r="A118" s="19" t="s">
        <v>231</v>
      </c>
      <c r="B118" s="70">
        <v>42210</v>
      </c>
      <c r="C118" s="10" t="s">
        <v>11</v>
      </c>
      <c r="D118" s="17">
        <v>28171</v>
      </c>
      <c r="E118" s="19" t="s">
        <v>227</v>
      </c>
      <c r="F118" s="21"/>
      <c r="G118" s="21">
        <v>73</v>
      </c>
      <c r="H118" s="21">
        <f t="shared" si="1"/>
        <v>103848.52000000005</v>
      </c>
      <c r="K118" s="29"/>
    </row>
    <row r="119" spans="1:11" x14ac:dyDescent="0.2">
      <c r="A119" s="19" t="s">
        <v>169</v>
      </c>
      <c r="B119" s="70">
        <v>42289</v>
      </c>
      <c r="C119" s="19" t="s">
        <v>11</v>
      </c>
      <c r="D119" s="17">
        <v>29349</v>
      </c>
      <c r="E119" s="19" t="s">
        <v>227</v>
      </c>
      <c r="F119" s="21"/>
      <c r="G119" s="21">
        <v>400</v>
      </c>
      <c r="H119" s="21">
        <f t="shared" si="1"/>
        <v>103448.52000000005</v>
      </c>
      <c r="K119" s="29"/>
    </row>
    <row r="120" spans="1:11" x14ac:dyDescent="0.2">
      <c r="A120" s="19" t="s">
        <v>233</v>
      </c>
      <c r="B120" s="70">
        <v>42387</v>
      </c>
      <c r="C120" s="19" t="s">
        <v>11</v>
      </c>
      <c r="D120" s="17">
        <v>30925</v>
      </c>
      <c r="E120" s="19" t="s">
        <v>227</v>
      </c>
      <c r="F120" s="21"/>
      <c r="G120" s="21">
        <v>100</v>
      </c>
      <c r="H120" s="21">
        <f t="shared" si="1"/>
        <v>103348.52000000005</v>
      </c>
      <c r="K120" s="29"/>
    </row>
    <row r="121" spans="1:11" x14ac:dyDescent="0.2">
      <c r="A121" s="19" t="s">
        <v>234</v>
      </c>
      <c r="B121" s="70">
        <v>42405</v>
      </c>
      <c r="C121" s="19" t="s">
        <v>11</v>
      </c>
      <c r="D121" s="17">
        <v>31226</v>
      </c>
      <c r="E121" s="19" t="s">
        <v>227</v>
      </c>
      <c r="F121" s="21"/>
      <c r="G121" s="21">
        <v>360</v>
      </c>
      <c r="H121" s="21">
        <f t="shared" si="1"/>
        <v>102988.52000000005</v>
      </c>
      <c r="K121" s="29"/>
    </row>
    <row r="122" spans="1:11" x14ac:dyDescent="0.2">
      <c r="A122" s="19" t="s">
        <v>235</v>
      </c>
      <c r="B122" s="70">
        <v>42411</v>
      </c>
      <c r="C122" s="19" t="s">
        <v>11</v>
      </c>
      <c r="D122" s="17">
        <v>31302</v>
      </c>
      <c r="E122" s="19" t="s">
        <v>227</v>
      </c>
      <c r="F122" s="21"/>
      <c r="G122" s="21">
        <v>200</v>
      </c>
      <c r="H122" s="21">
        <f t="shared" si="1"/>
        <v>102788.52000000005</v>
      </c>
      <c r="K122" s="29"/>
    </row>
    <row r="123" spans="1:11" x14ac:dyDescent="0.2">
      <c r="A123" s="19" t="s">
        <v>237</v>
      </c>
      <c r="B123" s="70">
        <v>42460</v>
      </c>
      <c r="C123" s="19" t="s">
        <v>11</v>
      </c>
      <c r="D123" s="17">
        <v>32063</v>
      </c>
      <c r="E123" s="19" t="s">
        <v>227</v>
      </c>
      <c r="F123" s="21"/>
      <c r="G123" s="21">
        <v>150</v>
      </c>
      <c r="H123" s="21">
        <f t="shared" si="1"/>
        <v>102638.52000000005</v>
      </c>
      <c r="K123" s="29"/>
    </row>
    <row r="124" spans="1:11" x14ac:dyDescent="0.2">
      <c r="A124" s="19" t="s">
        <v>238</v>
      </c>
      <c r="B124" s="70">
        <v>42460</v>
      </c>
      <c r="C124" s="19" t="s">
        <v>11</v>
      </c>
      <c r="D124" s="17">
        <v>32072</v>
      </c>
      <c r="E124" s="19" t="s">
        <v>227</v>
      </c>
      <c r="F124" s="21"/>
      <c r="G124" s="21">
        <v>51.19</v>
      </c>
      <c r="H124" s="21">
        <f t="shared" si="1"/>
        <v>102587.33000000005</v>
      </c>
      <c r="J124" s="59"/>
      <c r="K124" s="29"/>
    </row>
    <row r="125" spans="1:11" x14ac:dyDescent="0.2">
      <c r="A125" s="19" t="s">
        <v>239</v>
      </c>
      <c r="B125" s="70">
        <v>42475</v>
      </c>
      <c r="C125" s="19" t="s">
        <v>11</v>
      </c>
      <c r="D125" s="17">
        <v>32318</v>
      </c>
      <c r="E125" s="19" t="s">
        <v>227</v>
      </c>
      <c r="F125" s="21"/>
      <c r="G125" s="21">
        <v>1.6</v>
      </c>
      <c r="H125" s="21">
        <f t="shared" si="1"/>
        <v>102585.73000000004</v>
      </c>
      <c r="K125" s="29"/>
    </row>
    <row r="126" spans="1:11" x14ac:dyDescent="0.2">
      <c r="A126" s="19" t="s">
        <v>240</v>
      </c>
      <c r="B126" s="70">
        <v>42478</v>
      </c>
      <c r="C126" s="19" t="s">
        <v>11</v>
      </c>
      <c r="D126" s="17">
        <v>32337</v>
      </c>
      <c r="E126" s="19" t="s">
        <v>227</v>
      </c>
      <c r="F126" s="21"/>
      <c r="G126" s="21">
        <v>1.75</v>
      </c>
      <c r="H126" s="21">
        <f t="shared" si="1"/>
        <v>102583.98000000004</v>
      </c>
      <c r="I126" s="29"/>
      <c r="K126" s="29"/>
    </row>
    <row r="127" spans="1:11" x14ac:dyDescent="0.2">
      <c r="A127" s="19" t="s">
        <v>241</v>
      </c>
      <c r="B127" s="70">
        <v>42497</v>
      </c>
      <c r="C127" s="19" t="s">
        <v>11</v>
      </c>
      <c r="D127" s="17">
        <v>32667</v>
      </c>
      <c r="E127" s="19" t="s">
        <v>227</v>
      </c>
      <c r="F127" s="21"/>
      <c r="G127" s="21">
        <v>200</v>
      </c>
      <c r="H127" s="21">
        <f t="shared" si="1"/>
        <v>102383.98000000004</v>
      </c>
      <c r="I127" s="29"/>
      <c r="K127" s="29"/>
    </row>
    <row r="128" spans="1:11" x14ac:dyDescent="0.2">
      <c r="A128" s="1" t="s">
        <v>243</v>
      </c>
      <c r="B128" s="69">
        <v>42542</v>
      </c>
      <c r="C128" s="1" t="s">
        <v>11</v>
      </c>
      <c r="D128" s="27">
        <v>33452</v>
      </c>
      <c r="E128" s="26" t="s">
        <v>227</v>
      </c>
      <c r="F128" s="21"/>
      <c r="G128" s="7">
        <v>300</v>
      </c>
      <c r="H128" s="21">
        <f t="shared" si="1"/>
        <v>102083.98000000004</v>
      </c>
      <c r="I128" s="29"/>
      <c r="K128" s="29"/>
    </row>
    <row r="129" spans="1:11" x14ac:dyDescent="0.2">
      <c r="A129" s="1" t="s">
        <v>244</v>
      </c>
      <c r="B129" s="69">
        <v>42587</v>
      </c>
      <c r="C129" s="1" t="s">
        <v>11</v>
      </c>
      <c r="D129" s="18">
        <v>34251</v>
      </c>
      <c r="E129" s="1" t="s">
        <v>227</v>
      </c>
      <c r="F129" s="7"/>
      <c r="G129" s="7">
        <v>200</v>
      </c>
      <c r="H129" s="21">
        <f t="shared" si="1"/>
        <v>101883.98000000004</v>
      </c>
      <c r="I129" s="29"/>
      <c r="K129" s="29"/>
    </row>
    <row r="130" spans="1:11" x14ac:dyDescent="0.2">
      <c r="A130" s="1" t="s">
        <v>246</v>
      </c>
      <c r="B130" s="69">
        <v>42593</v>
      </c>
      <c r="C130" s="1" t="s">
        <v>11</v>
      </c>
      <c r="D130" s="18">
        <v>34358</v>
      </c>
      <c r="E130" s="1" t="s">
        <v>227</v>
      </c>
      <c r="F130" s="7"/>
      <c r="G130" s="7">
        <v>2000</v>
      </c>
      <c r="H130" s="21">
        <f t="shared" si="1"/>
        <v>99883.98000000004</v>
      </c>
      <c r="I130" s="29"/>
      <c r="K130" s="29"/>
    </row>
    <row r="131" spans="1:11" x14ac:dyDescent="0.2">
      <c r="A131" s="1" t="s">
        <v>249</v>
      </c>
      <c r="B131" s="69">
        <v>42615</v>
      </c>
      <c r="C131" s="1" t="s">
        <v>11</v>
      </c>
      <c r="D131" s="18">
        <v>34775</v>
      </c>
      <c r="E131" s="1" t="s">
        <v>227</v>
      </c>
      <c r="F131" s="21"/>
      <c r="G131" s="7">
        <v>375</v>
      </c>
      <c r="H131" s="21">
        <f t="shared" si="1"/>
        <v>99508.98000000004</v>
      </c>
      <c r="I131" s="29"/>
      <c r="K131" s="29"/>
    </row>
    <row r="132" spans="1:11" x14ac:dyDescent="0.2">
      <c r="A132" s="1" t="s">
        <v>250</v>
      </c>
      <c r="B132" s="69">
        <v>42633</v>
      </c>
      <c r="C132" s="1" t="s">
        <v>11</v>
      </c>
      <c r="D132" s="18">
        <v>34977</v>
      </c>
      <c r="E132" s="1" t="s">
        <v>227</v>
      </c>
      <c r="F132" s="21"/>
      <c r="G132" s="7">
        <v>150</v>
      </c>
      <c r="H132" s="21">
        <f t="shared" si="1"/>
        <v>99358.98000000004</v>
      </c>
      <c r="I132" s="29"/>
      <c r="K132" s="29"/>
    </row>
    <row r="133" spans="1:11" x14ac:dyDescent="0.2">
      <c r="A133" s="1" t="s">
        <v>115</v>
      </c>
      <c r="B133" s="69">
        <v>42633</v>
      </c>
      <c r="C133" s="1" t="s">
        <v>11</v>
      </c>
      <c r="D133" s="18">
        <v>35000</v>
      </c>
      <c r="E133" s="1" t="s">
        <v>227</v>
      </c>
      <c r="F133" s="21"/>
      <c r="G133" s="7">
        <v>13.4</v>
      </c>
      <c r="H133" s="21">
        <f t="shared" si="1"/>
        <v>99345.580000000045</v>
      </c>
      <c r="I133" s="29"/>
      <c r="K133" s="29"/>
    </row>
    <row r="134" spans="1:11" x14ac:dyDescent="0.2">
      <c r="A134" s="1" t="s">
        <v>251</v>
      </c>
      <c r="B134" s="69">
        <v>42635</v>
      </c>
      <c r="C134" s="1" t="s">
        <v>11</v>
      </c>
      <c r="D134" s="18">
        <v>35024</v>
      </c>
      <c r="E134" s="1" t="s">
        <v>227</v>
      </c>
      <c r="F134" s="21"/>
      <c r="G134" s="7">
        <v>14.47</v>
      </c>
      <c r="H134" s="21">
        <f t="shared" si="1"/>
        <v>99331.110000000044</v>
      </c>
      <c r="I134" s="29"/>
      <c r="K134" s="29"/>
    </row>
    <row r="135" spans="1:11" x14ac:dyDescent="0.2">
      <c r="A135" s="1" t="s">
        <v>252</v>
      </c>
      <c r="B135" s="69">
        <v>42649</v>
      </c>
      <c r="C135" s="1" t="s">
        <v>11</v>
      </c>
      <c r="D135" s="18">
        <v>35318</v>
      </c>
      <c r="E135" s="1" t="s">
        <v>227</v>
      </c>
      <c r="F135" s="7"/>
      <c r="G135" s="7">
        <v>1000</v>
      </c>
      <c r="H135" s="21">
        <f t="shared" si="1"/>
        <v>98331.110000000044</v>
      </c>
      <c r="I135" s="29"/>
      <c r="K135" s="29"/>
    </row>
    <row r="136" spans="1:11" x14ac:dyDescent="0.2">
      <c r="A136" s="1" t="s">
        <v>253</v>
      </c>
      <c r="B136" s="69">
        <v>42658</v>
      </c>
      <c r="C136" s="1" t="s">
        <v>11</v>
      </c>
      <c r="D136" s="18">
        <v>35475</v>
      </c>
      <c r="E136" s="1" t="s">
        <v>227</v>
      </c>
      <c r="F136" s="7"/>
      <c r="G136" s="7">
        <v>292.38</v>
      </c>
      <c r="H136" s="21">
        <f t="shared" ref="H136:H199" si="2">+H135+F136-G136</f>
        <v>98038.73000000004</v>
      </c>
      <c r="I136" s="29"/>
      <c r="K136" s="29"/>
    </row>
    <row r="137" spans="1:11" x14ac:dyDescent="0.2">
      <c r="A137" s="1" t="s">
        <v>254</v>
      </c>
      <c r="B137" s="69">
        <v>42660</v>
      </c>
      <c r="C137" s="1" t="s">
        <v>11</v>
      </c>
      <c r="D137" s="18">
        <v>35481</v>
      </c>
      <c r="E137" s="1" t="s">
        <v>227</v>
      </c>
      <c r="F137" s="7"/>
      <c r="G137" s="7">
        <v>49</v>
      </c>
      <c r="H137" s="21">
        <f t="shared" si="2"/>
        <v>97989.73000000004</v>
      </c>
      <c r="I137" s="29"/>
      <c r="K137" s="29"/>
    </row>
    <row r="138" spans="1:11" x14ac:dyDescent="0.2">
      <c r="A138" s="1" t="s">
        <v>255</v>
      </c>
      <c r="B138" s="69">
        <v>42660</v>
      </c>
      <c r="C138" s="1" t="s">
        <v>11</v>
      </c>
      <c r="D138" s="18">
        <v>35493</v>
      </c>
      <c r="E138" s="1" t="s">
        <v>227</v>
      </c>
      <c r="F138" s="7"/>
      <c r="G138" s="7">
        <v>18.100000000000001</v>
      </c>
      <c r="H138" s="21">
        <f t="shared" si="2"/>
        <v>97971.630000000034</v>
      </c>
      <c r="I138" s="29"/>
      <c r="K138" s="29"/>
    </row>
    <row r="139" spans="1:11" x14ac:dyDescent="0.2">
      <c r="A139" s="1" t="s">
        <v>258</v>
      </c>
      <c r="B139" s="69">
        <v>42671</v>
      </c>
      <c r="C139" s="1" t="s">
        <v>11</v>
      </c>
      <c r="D139" s="18">
        <v>35705</v>
      </c>
      <c r="E139" s="1" t="s">
        <v>227</v>
      </c>
      <c r="F139" s="21"/>
      <c r="G139" s="7">
        <v>200</v>
      </c>
      <c r="H139" s="21">
        <f t="shared" si="2"/>
        <v>97771.630000000034</v>
      </c>
      <c r="I139" s="29"/>
      <c r="K139" s="29"/>
    </row>
    <row r="140" spans="1:11" x14ac:dyDescent="0.2">
      <c r="A140" s="1" t="s">
        <v>260</v>
      </c>
      <c r="B140" s="69">
        <v>42727</v>
      </c>
      <c r="C140" s="1" t="s">
        <v>11</v>
      </c>
      <c r="D140" s="18">
        <v>36968</v>
      </c>
      <c r="E140" s="1" t="s">
        <v>227</v>
      </c>
      <c r="F140" s="7"/>
      <c r="G140" s="7">
        <v>50</v>
      </c>
      <c r="H140" s="21">
        <f t="shared" si="2"/>
        <v>97721.630000000034</v>
      </c>
      <c r="I140" s="29"/>
      <c r="K140" s="29"/>
    </row>
    <row r="141" spans="1:11" x14ac:dyDescent="0.2">
      <c r="A141" s="1" t="s">
        <v>1006</v>
      </c>
      <c r="B141" s="69">
        <v>42978</v>
      </c>
      <c r="C141" s="26" t="s">
        <v>1007</v>
      </c>
      <c r="D141" s="27">
        <v>42096</v>
      </c>
      <c r="E141" s="26" t="s">
        <v>227</v>
      </c>
      <c r="F141" s="21"/>
      <c r="G141" s="7">
        <v>464</v>
      </c>
      <c r="H141" s="21">
        <f t="shared" si="2"/>
        <v>97257.630000000034</v>
      </c>
      <c r="I141" s="29"/>
      <c r="K141" s="29"/>
    </row>
    <row r="142" spans="1:11" x14ac:dyDescent="0.2">
      <c r="A142" s="1" t="s">
        <v>1008</v>
      </c>
      <c r="B142" s="69">
        <v>42978</v>
      </c>
      <c r="C142" s="26" t="s">
        <v>1009</v>
      </c>
      <c r="D142" s="27">
        <v>42098</v>
      </c>
      <c r="E142" s="26" t="s">
        <v>227</v>
      </c>
      <c r="F142" s="21"/>
      <c r="G142" s="7">
        <v>2169</v>
      </c>
      <c r="H142" s="21">
        <f t="shared" si="2"/>
        <v>95088.630000000034</v>
      </c>
      <c r="I142" s="29"/>
      <c r="K142" s="29"/>
    </row>
    <row r="143" spans="1:11" x14ac:dyDescent="0.2">
      <c r="A143" s="1" t="s">
        <v>261</v>
      </c>
      <c r="B143" s="69">
        <v>42706</v>
      </c>
      <c r="C143" s="1" t="s">
        <v>11</v>
      </c>
      <c r="D143" s="18">
        <v>36467</v>
      </c>
      <c r="E143" s="1" t="s">
        <v>262</v>
      </c>
      <c r="F143" s="7"/>
      <c r="G143" s="7">
        <v>4763.5600000000004</v>
      </c>
      <c r="H143" s="21">
        <f t="shared" si="2"/>
        <v>90325.070000000036</v>
      </c>
      <c r="I143" s="29"/>
      <c r="K143" s="29"/>
    </row>
    <row r="144" spans="1:11" x14ac:dyDescent="0.2">
      <c r="A144" s="1" t="s">
        <v>263</v>
      </c>
      <c r="B144" s="69">
        <v>42718</v>
      </c>
      <c r="C144" s="1" t="s">
        <v>11</v>
      </c>
      <c r="D144" s="18">
        <v>36727</v>
      </c>
      <c r="E144" s="1" t="s">
        <v>262</v>
      </c>
      <c r="F144" s="7"/>
      <c r="G144" s="7">
        <v>5000</v>
      </c>
      <c r="H144" s="21">
        <f t="shared" si="2"/>
        <v>85325.070000000036</v>
      </c>
      <c r="I144" s="29"/>
      <c r="K144" s="29"/>
    </row>
    <row r="145" spans="1:11" x14ac:dyDescent="0.2">
      <c r="A145" s="1" t="s">
        <v>264</v>
      </c>
      <c r="B145" s="69">
        <v>42545</v>
      </c>
      <c r="C145" s="1" t="s">
        <v>11</v>
      </c>
      <c r="D145" s="27">
        <v>33506</v>
      </c>
      <c r="E145" s="26" t="s">
        <v>265</v>
      </c>
      <c r="F145" s="21"/>
      <c r="G145" s="7">
        <v>3016</v>
      </c>
      <c r="H145" s="21">
        <f t="shared" si="2"/>
        <v>82309.070000000036</v>
      </c>
      <c r="I145" s="29"/>
      <c r="K145" s="29"/>
    </row>
    <row r="146" spans="1:11" x14ac:dyDescent="0.2">
      <c r="A146" s="19" t="s">
        <v>268</v>
      </c>
      <c r="B146" s="70">
        <v>42368</v>
      </c>
      <c r="C146" s="19" t="s">
        <v>269</v>
      </c>
      <c r="D146" s="17" t="s">
        <v>270</v>
      </c>
      <c r="E146" s="19" t="s">
        <v>271</v>
      </c>
      <c r="F146" s="21">
        <v>67729.8</v>
      </c>
      <c r="G146" s="21"/>
      <c r="H146" s="21">
        <f t="shared" si="2"/>
        <v>150038.87000000005</v>
      </c>
      <c r="I146" s="29"/>
      <c r="K146" s="29"/>
    </row>
    <row r="147" spans="1:11" x14ac:dyDescent="0.2">
      <c r="A147" s="1" t="s">
        <v>925</v>
      </c>
      <c r="B147" s="69">
        <v>42917</v>
      </c>
      <c r="C147" s="1" t="s">
        <v>11</v>
      </c>
      <c r="D147" s="18">
        <v>40945</v>
      </c>
      <c r="E147" s="1" t="s">
        <v>966</v>
      </c>
      <c r="F147" s="21"/>
      <c r="G147" s="7">
        <v>100</v>
      </c>
      <c r="H147" s="21">
        <f t="shared" si="2"/>
        <v>149938.87000000005</v>
      </c>
      <c r="I147" s="29"/>
      <c r="K147" s="29"/>
    </row>
    <row r="148" spans="1:11" x14ac:dyDescent="0.2">
      <c r="A148" s="1" t="s">
        <v>421</v>
      </c>
      <c r="B148" s="69">
        <v>42761</v>
      </c>
      <c r="C148" s="1" t="s">
        <v>11</v>
      </c>
      <c r="D148" s="18">
        <v>37762</v>
      </c>
      <c r="E148" s="1" t="s">
        <v>455</v>
      </c>
      <c r="F148" s="7"/>
      <c r="G148" s="7">
        <v>2000</v>
      </c>
      <c r="H148" s="21">
        <f t="shared" si="2"/>
        <v>147938.87000000005</v>
      </c>
      <c r="I148" s="29"/>
      <c r="K148" s="29"/>
    </row>
    <row r="149" spans="1:11" x14ac:dyDescent="0.2">
      <c r="A149" s="19" t="s">
        <v>276</v>
      </c>
      <c r="B149" s="70">
        <v>42170</v>
      </c>
      <c r="C149" s="19" t="s">
        <v>11</v>
      </c>
      <c r="D149" s="17">
        <v>27567</v>
      </c>
      <c r="E149" s="19" t="s">
        <v>277</v>
      </c>
      <c r="F149" s="21"/>
      <c r="G149" s="21">
        <v>78.38</v>
      </c>
      <c r="H149" s="21">
        <f t="shared" si="2"/>
        <v>147860.49000000005</v>
      </c>
      <c r="I149" s="29"/>
      <c r="K149" s="29"/>
    </row>
    <row r="150" spans="1:11" x14ac:dyDescent="0.2">
      <c r="A150" s="1" t="s">
        <v>596</v>
      </c>
      <c r="B150" s="69">
        <v>42812</v>
      </c>
      <c r="C150" s="1" t="s">
        <v>11</v>
      </c>
      <c r="D150" s="18">
        <v>38819</v>
      </c>
      <c r="E150" s="1" t="s">
        <v>635</v>
      </c>
      <c r="F150" s="7"/>
      <c r="G150" s="7">
        <v>2750.37</v>
      </c>
      <c r="H150" s="21">
        <f t="shared" si="2"/>
        <v>145110.12000000005</v>
      </c>
      <c r="I150" s="29"/>
      <c r="K150" s="29"/>
    </row>
    <row r="151" spans="1:11" x14ac:dyDescent="0.2">
      <c r="A151" s="1" t="s">
        <v>929</v>
      </c>
      <c r="B151" s="69">
        <v>42938</v>
      </c>
      <c r="C151" s="1" t="s">
        <v>11</v>
      </c>
      <c r="D151" s="18">
        <v>41337</v>
      </c>
      <c r="E151" s="1" t="s">
        <v>969</v>
      </c>
      <c r="F151" s="21"/>
      <c r="G151" s="7">
        <v>928</v>
      </c>
      <c r="H151" s="21">
        <f t="shared" si="2"/>
        <v>144182.12000000005</v>
      </c>
      <c r="I151" s="29"/>
      <c r="K151" s="29"/>
    </row>
    <row r="152" spans="1:11" x14ac:dyDescent="0.2">
      <c r="A152" s="19" t="s">
        <v>278</v>
      </c>
      <c r="B152" s="70">
        <v>42397</v>
      </c>
      <c r="C152" s="19" t="s">
        <v>279</v>
      </c>
      <c r="D152" s="17">
        <v>28071</v>
      </c>
      <c r="E152" s="19" t="s">
        <v>280</v>
      </c>
      <c r="F152" s="21">
        <v>521.20000000000005</v>
      </c>
      <c r="G152" s="21"/>
      <c r="H152" s="21">
        <f t="shared" si="2"/>
        <v>144703.32000000007</v>
      </c>
      <c r="I152" s="29"/>
      <c r="K152" s="29"/>
    </row>
    <row r="153" spans="1:11" x14ac:dyDescent="0.2">
      <c r="A153" s="1" t="s">
        <v>666</v>
      </c>
      <c r="B153" s="69">
        <v>42870</v>
      </c>
      <c r="C153" s="26" t="s">
        <v>11</v>
      </c>
      <c r="D153" s="27">
        <v>39961</v>
      </c>
      <c r="E153" s="26" t="s">
        <v>766</v>
      </c>
      <c r="F153" s="21"/>
      <c r="G153" s="7">
        <v>464</v>
      </c>
      <c r="H153" s="21">
        <f t="shared" si="2"/>
        <v>144239.32000000007</v>
      </c>
      <c r="I153" s="29"/>
      <c r="K153" s="29"/>
    </row>
    <row r="154" spans="1:11" x14ac:dyDescent="0.2">
      <c r="A154" s="1" t="s">
        <v>832</v>
      </c>
      <c r="B154" s="69">
        <v>42898</v>
      </c>
      <c r="C154" s="1" t="s">
        <v>11</v>
      </c>
      <c r="D154" s="18">
        <v>40486</v>
      </c>
      <c r="E154" s="1" t="s">
        <v>876</v>
      </c>
      <c r="F154" s="7"/>
      <c r="G154" s="7">
        <v>270</v>
      </c>
      <c r="H154" s="21">
        <f t="shared" si="2"/>
        <v>143969.32000000007</v>
      </c>
      <c r="I154" s="29"/>
      <c r="K154" s="29"/>
    </row>
    <row r="155" spans="1:11" x14ac:dyDescent="0.2">
      <c r="A155" s="19" t="s">
        <v>281</v>
      </c>
      <c r="B155" s="70">
        <v>42027</v>
      </c>
      <c r="C155" s="10" t="s">
        <v>125</v>
      </c>
      <c r="D155" s="17" t="s">
        <v>282</v>
      </c>
      <c r="E155" s="19" t="s">
        <v>283</v>
      </c>
      <c r="F155" s="21"/>
      <c r="G155" s="21">
        <v>1600.01</v>
      </c>
      <c r="H155" s="21">
        <f t="shared" si="2"/>
        <v>142369.31000000006</v>
      </c>
      <c r="I155" s="29"/>
      <c r="K155" s="29"/>
    </row>
    <row r="156" spans="1:11" x14ac:dyDescent="0.2">
      <c r="A156" s="1" t="s">
        <v>677</v>
      </c>
      <c r="B156" s="69">
        <v>42826</v>
      </c>
      <c r="C156" s="1" t="s">
        <v>11</v>
      </c>
      <c r="D156" s="18">
        <v>39146</v>
      </c>
      <c r="E156" s="1" t="s">
        <v>704</v>
      </c>
      <c r="F156" s="21"/>
      <c r="G156" s="7">
        <v>1016.1</v>
      </c>
      <c r="H156" s="21">
        <f t="shared" si="2"/>
        <v>141353.21000000005</v>
      </c>
      <c r="I156" s="29"/>
      <c r="K156" s="29"/>
    </row>
    <row r="157" spans="1:11" x14ac:dyDescent="0.2">
      <c r="A157" s="19" t="s">
        <v>286</v>
      </c>
      <c r="B157" s="70">
        <v>42368</v>
      </c>
      <c r="C157" s="19" t="s">
        <v>287</v>
      </c>
      <c r="D157" s="17" t="s">
        <v>288</v>
      </c>
      <c r="E157" s="19" t="s">
        <v>289</v>
      </c>
      <c r="F157" s="21">
        <v>3030</v>
      </c>
      <c r="G157" s="21"/>
      <c r="H157" s="21">
        <f t="shared" si="2"/>
        <v>144383.21000000005</v>
      </c>
      <c r="I157" s="29"/>
      <c r="K157" s="29"/>
    </row>
    <row r="158" spans="1:11" x14ac:dyDescent="0.2">
      <c r="A158" s="1" t="s">
        <v>513</v>
      </c>
      <c r="B158" s="69">
        <v>42793</v>
      </c>
      <c r="C158" s="1" t="s">
        <v>11</v>
      </c>
      <c r="D158" s="18">
        <v>38377</v>
      </c>
      <c r="E158" s="1" t="s">
        <v>550</v>
      </c>
      <c r="F158" s="7"/>
      <c r="G158" s="7">
        <v>100</v>
      </c>
      <c r="H158" s="21">
        <f t="shared" si="2"/>
        <v>144283.21000000005</v>
      </c>
      <c r="I158" s="29"/>
      <c r="K158" s="29"/>
    </row>
    <row r="159" spans="1:11" x14ac:dyDescent="0.2">
      <c r="A159" s="1" t="s">
        <v>931</v>
      </c>
      <c r="B159" s="69">
        <v>42947</v>
      </c>
      <c r="C159" s="1" t="s">
        <v>11</v>
      </c>
      <c r="D159" s="18">
        <v>41498</v>
      </c>
      <c r="E159" s="1" t="s">
        <v>970</v>
      </c>
      <c r="F159" s="21"/>
      <c r="G159" s="7">
        <v>264.33</v>
      </c>
      <c r="H159" s="21">
        <f t="shared" si="2"/>
        <v>144018.88000000006</v>
      </c>
      <c r="I159" s="29"/>
      <c r="K159" s="29"/>
    </row>
    <row r="160" spans="1:11" x14ac:dyDescent="0.2">
      <c r="A160" s="1" t="s">
        <v>116</v>
      </c>
      <c r="B160" s="69">
        <v>42802</v>
      </c>
      <c r="C160" s="1" t="s">
        <v>11</v>
      </c>
      <c r="D160" s="18">
        <v>38614</v>
      </c>
      <c r="E160" s="1" t="s">
        <v>640</v>
      </c>
      <c r="F160" s="7"/>
      <c r="G160" s="7">
        <v>50</v>
      </c>
      <c r="H160" s="21">
        <f t="shared" si="2"/>
        <v>143968.88000000006</v>
      </c>
      <c r="I160" s="29"/>
      <c r="K160" s="29"/>
    </row>
    <row r="161" spans="1:11" x14ac:dyDescent="0.2">
      <c r="A161" s="19" t="s">
        <v>296</v>
      </c>
      <c r="B161" s="70">
        <v>42135</v>
      </c>
      <c r="C161" s="19" t="s">
        <v>11</v>
      </c>
      <c r="D161" s="17">
        <v>27164</v>
      </c>
      <c r="E161" s="19" t="s">
        <v>297</v>
      </c>
      <c r="F161" s="21"/>
      <c r="G161" s="21">
        <v>3030</v>
      </c>
      <c r="H161" s="21">
        <f t="shared" si="2"/>
        <v>140938.88000000006</v>
      </c>
      <c r="I161" s="29"/>
      <c r="K161" s="29"/>
    </row>
    <row r="162" spans="1:11" x14ac:dyDescent="0.2">
      <c r="A162" s="1" t="s">
        <v>244</v>
      </c>
      <c r="B162" s="69">
        <v>42800</v>
      </c>
      <c r="C162" s="1" t="s">
        <v>608</v>
      </c>
      <c r="D162" s="18">
        <v>32298</v>
      </c>
      <c r="E162" s="1" t="s">
        <v>641</v>
      </c>
      <c r="F162" s="7"/>
      <c r="G162" s="7">
        <v>64378.720000000001</v>
      </c>
      <c r="H162" s="21">
        <f t="shared" si="2"/>
        <v>76560.160000000062</v>
      </c>
      <c r="I162" s="29"/>
      <c r="K162" s="29"/>
    </row>
    <row r="163" spans="1:11" x14ac:dyDescent="0.2">
      <c r="A163" s="1" t="s">
        <v>298</v>
      </c>
      <c r="B163" s="69">
        <v>42586</v>
      </c>
      <c r="C163" s="1" t="s">
        <v>11</v>
      </c>
      <c r="D163" s="18">
        <v>34248</v>
      </c>
      <c r="E163" s="1" t="s">
        <v>299</v>
      </c>
      <c r="F163" s="7"/>
      <c r="G163" s="7">
        <v>314</v>
      </c>
      <c r="H163" s="21">
        <f t="shared" si="2"/>
        <v>76246.160000000062</v>
      </c>
      <c r="I163" s="29"/>
      <c r="K163" s="29"/>
    </row>
    <row r="164" spans="1:11" x14ac:dyDescent="0.2">
      <c r="A164" s="19" t="s">
        <v>300</v>
      </c>
      <c r="B164" s="70">
        <v>42035</v>
      </c>
      <c r="C164" s="10" t="s">
        <v>11</v>
      </c>
      <c r="D164" s="17">
        <v>26042</v>
      </c>
      <c r="E164" s="19" t="s">
        <v>301</v>
      </c>
      <c r="F164" s="21"/>
      <c r="G164" s="21">
        <v>150</v>
      </c>
      <c r="H164" s="21">
        <f t="shared" si="2"/>
        <v>76096.160000000062</v>
      </c>
      <c r="I164" s="29"/>
      <c r="K164" s="29"/>
    </row>
    <row r="165" spans="1:11" x14ac:dyDescent="0.2">
      <c r="A165" s="1" t="s">
        <v>424</v>
      </c>
      <c r="B165" s="69">
        <v>42747</v>
      </c>
      <c r="C165" s="1" t="s">
        <v>11</v>
      </c>
      <c r="D165" s="18">
        <v>37463</v>
      </c>
      <c r="E165" s="1" t="s">
        <v>458</v>
      </c>
      <c r="F165" s="7"/>
      <c r="G165" s="7">
        <v>57.23</v>
      </c>
      <c r="H165" s="21">
        <f t="shared" si="2"/>
        <v>76038.930000000066</v>
      </c>
      <c r="I165" s="29"/>
      <c r="K165" s="29"/>
    </row>
    <row r="166" spans="1:11" x14ac:dyDescent="0.2">
      <c r="A166" s="19" t="s">
        <v>304</v>
      </c>
      <c r="B166" s="70">
        <v>42368</v>
      </c>
      <c r="C166" s="19" t="s">
        <v>305</v>
      </c>
      <c r="D166" s="17" t="s">
        <v>306</v>
      </c>
      <c r="E166" s="19" t="s">
        <v>307</v>
      </c>
      <c r="F166" s="21">
        <v>2226.1</v>
      </c>
      <c r="G166" s="21"/>
      <c r="H166" s="21">
        <f t="shared" si="2"/>
        <v>78265.030000000072</v>
      </c>
      <c r="I166" s="29"/>
      <c r="K166" s="29"/>
    </row>
    <row r="167" spans="1:11" x14ac:dyDescent="0.2">
      <c r="A167" s="1" t="s">
        <v>310</v>
      </c>
      <c r="B167" s="69">
        <v>42677</v>
      </c>
      <c r="C167" s="1" t="s">
        <v>11</v>
      </c>
      <c r="D167" s="18">
        <v>35832</v>
      </c>
      <c r="E167" s="1" t="s">
        <v>311</v>
      </c>
      <c r="F167" s="7"/>
      <c r="G167" s="7">
        <v>1164.29</v>
      </c>
      <c r="H167" s="21">
        <f t="shared" si="2"/>
        <v>77100.740000000078</v>
      </c>
      <c r="I167" s="29"/>
      <c r="K167" s="29"/>
    </row>
    <row r="168" spans="1:11" x14ac:dyDescent="0.2">
      <c r="A168" s="19" t="s">
        <v>316</v>
      </c>
      <c r="B168" s="70">
        <v>42124</v>
      </c>
      <c r="C168" s="19" t="s">
        <v>317</v>
      </c>
      <c r="D168" s="17" t="s">
        <v>318</v>
      </c>
      <c r="E168" s="19" t="s">
        <v>319</v>
      </c>
      <c r="F168" s="21">
        <v>52</v>
      </c>
      <c r="G168" s="21"/>
      <c r="H168" s="21">
        <f t="shared" si="2"/>
        <v>77152.740000000078</v>
      </c>
      <c r="I168" s="29"/>
      <c r="K168" s="29"/>
    </row>
    <row r="169" spans="1:11" x14ac:dyDescent="0.2">
      <c r="A169" s="19" t="s">
        <v>324</v>
      </c>
      <c r="B169" s="70">
        <v>42143</v>
      </c>
      <c r="C169" s="19" t="s">
        <v>325</v>
      </c>
      <c r="D169" s="17">
        <v>230</v>
      </c>
      <c r="E169" s="19" t="s">
        <v>326</v>
      </c>
      <c r="F169" s="21">
        <v>2200</v>
      </c>
      <c r="G169" s="21"/>
      <c r="H169" s="21">
        <f t="shared" si="2"/>
        <v>79352.740000000078</v>
      </c>
      <c r="I169" s="29"/>
      <c r="K169" s="29"/>
    </row>
    <row r="170" spans="1:11" x14ac:dyDescent="0.2">
      <c r="A170" s="1" t="s">
        <v>1020</v>
      </c>
      <c r="B170" s="69">
        <v>42965</v>
      </c>
      <c r="C170" s="26" t="s">
        <v>11</v>
      </c>
      <c r="D170" s="27">
        <v>41871</v>
      </c>
      <c r="E170" s="26" t="s">
        <v>1058</v>
      </c>
      <c r="F170" s="21"/>
      <c r="G170" s="7">
        <v>2500</v>
      </c>
      <c r="H170" s="21">
        <f t="shared" si="2"/>
        <v>76852.740000000078</v>
      </c>
      <c r="I170" s="29"/>
      <c r="K170" s="29"/>
    </row>
    <row r="171" spans="1:11" x14ac:dyDescent="0.2">
      <c r="A171" s="1" t="s">
        <v>428</v>
      </c>
      <c r="B171" s="69">
        <v>42740</v>
      </c>
      <c r="C171" s="1" t="s">
        <v>11</v>
      </c>
      <c r="D171" s="18">
        <v>37354</v>
      </c>
      <c r="E171" s="1" t="s">
        <v>462</v>
      </c>
      <c r="F171" s="7"/>
      <c r="G171" s="7">
        <v>60</v>
      </c>
      <c r="H171" s="21">
        <f t="shared" si="2"/>
        <v>76792.740000000078</v>
      </c>
      <c r="I171" s="29"/>
      <c r="K171" s="29"/>
    </row>
    <row r="172" spans="1:11" x14ac:dyDescent="0.2">
      <c r="A172" s="1" t="s">
        <v>739</v>
      </c>
      <c r="B172" s="69">
        <v>42866</v>
      </c>
      <c r="C172" s="26" t="s">
        <v>11</v>
      </c>
      <c r="D172" s="27">
        <v>39876</v>
      </c>
      <c r="E172" s="26" t="s">
        <v>768</v>
      </c>
      <c r="F172" s="21"/>
      <c r="G172" s="7">
        <v>1200</v>
      </c>
      <c r="H172" s="21">
        <f t="shared" si="2"/>
        <v>75592.740000000078</v>
      </c>
      <c r="I172" s="29"/>
      <c r="K172" s="29"/>
    </row>
    <row r="173" spans="1:11" x14ac:dyDescent="0.2">
      <c r="A173" s="19" t="s">
        <v>329</v>
      </c>
      <c r="B173" s="70">
        <v>42368</v>
      </c>
      <c r="C173" s="19" t="s">
        <v>330</v>
      </c>
      <c r="D173" s="17" t="s">
        <v>331</v>
      </c>
      <c r="E173" s="19" t="s">
        <v>332</v>
      </c>
      <c r="F173" s="21">
        <v>1959.75</v>
      </c>
      <c r="G173" s="21"/>
      <c r="H173" s="21">
        <f t="shared" si="2"/>
        <v>77552.490000000078</v>
      </c>
      <c r="I173" s="29"/>
      <c r="K173" s="29"/>
    </row>
    <row r="174" spans="1:11" x14ac:dyDescent="0.2">
      <c r="A174" s="19" t="s">
        <v>333</v>
      </c>
      <c r="B174" s="70">
        <v>42193</v>
      </c>
      <c r="C174" s="10" t="s">
        <v>11</v>
      </c>
      <c r="D174" s="17">
        <v>27974</v>
      </c>
      <c r="E174" s="19" t="s">
        <v>334</v>
      </c>
      <c r="F174" s="21"/>
      <c r="G174" s="21">
        <v>901.74</v>
      </c>
      <c r="H174" s="21">
        <f t="shared" si="2"/>
        <v>76650.750000000073</v>
      </c>
      <c r="I174" s="29"/>
      <c r="K174" s="29"/>
    </row>
    <row r="175" spans="1:11" x14ac:dyDescent="0.2">
      <c r="A175" s="1" t="s">
        <v>603</v>
      </c>
      <c r="B175" s="69">
        <v>42803</v>
      </c>
      <c r="C175" s="1" t="s">
        <v>11</v>
      </c>
      <c r="D175" s="18">
        <v>38628</v>
      </c>
      <c r="E175" s="1" t="s">
        <v>644</v>
      </c>
      <c r="F175" s="7"/>
      <c r="G175" s="7">
        <v>100</v>
      </c>
      <c r="H175" s="21">
        <f t="shared" si="2"/>
        <v>76550.750000000073</v>
      </c>
      <c r="I175" s="29"/>
      <c r="K175" s="29"/>
    </row>
    <row r="176" spans="1:11" x14ac:dyDescent="0.2">
      <c r="A176" s="1" t="s">
        <v>337</v>
      </c>
      <c r="B176" s="69">
        <v>42598</v>
      </c>
      <c r="C176" s="1" t="s">
        <v>338</v>
      </c>
      <c r="D176" s="18" t="s">
        <v>339</v>
      </c>
      <c r="E176" s="1" t="s">
        <v>340</v>
      </c>
      <c r="F176" s="7">
        <v>2000</v>
      </c>
      <c r="G176" s="7"/>
      <c r="H176" s="21">
        <f t="shared" si="2"/>
        <v>78550.750000000073</v>
      </c>
      <c r="I176" s="29"/>
      <c r="K176" s="29"/>
    </row>
    <row r="177" spans="1:11" x14ac:dyDescent="0.2">
      <c r="A177" s="19" t="s">
        <v>341</v>
      </c>
      <c r="B177" s="70">
        <v>42471</v>
      </c>
      <c r="C177" s="19" t="s">
        <v>11</v>
      </c>
      <c r="D177" s="17">
        <v>32241</v>
      </c>
      <c r="E177" s="19" t="s">
        <v>342</v>
      </c>
      <c r="F177" s="21"/>
      <c r="G177" s="21">
        <v>840</v>
      </c>
      <c r="H177" s="21">
        <f t="shared" si="2"/>
        <v>77710.750000000073</v>
      </c>
      <c r="I177" s="29"/>
      <c r="K177" s="29"/>
    </row>
    <row r="178" spans="1:11" x14ac:dyDescent="0.2">
      <c r="A178" s="1" t="s">
        <v>936</v>
      </c>
      <c r="B178" s="69">
        <v>42923</v>
      </c>
      <c r="C178" s="1" t="s">
        <v>11</v>
      </c>
      <c r="D178" s="18">
        <v>41055</v>
      </c>
      <c r="E178" s="1" t="s">
        <v>974</v>
      </c>
      <c r="F178" s="21"/>
      <c r="G178" s="7">
        <v>100</v>
      </c>
      <c r="H178" s="21">
        <f t="shared" si="2"/>
        <v>77610.750000000073</v>
      </c>
      <c r="I178" s="29"/>
      <c r="K178" s="29"/>
    </row>
    <row r="179" spans="1:11" x14ac:dyDescent="0.2">
      <c r="A179" s="19" t="s">
        <v>345</v>
      </c>
      <c r="B179" s="70">
        <v>42179</v>
      </c>
      <c r="C179" s="19" t="s">
        <v>11</v>
      </c>
      <c r="D179" s="17">
        <v>27685</v>
      </c>
      <c r="E179" s="19" t="s">
        <v>346</v>
      </c>
      <c r="F179" s="21"/>
      <c r="G179" s="21">
        <v>25</v>
      </c>
      <c r="H179" s="21">
        <f t="shared" si="2"/>
        <v>77585.750000000073</v>
      </c>
      <c r="I179" s="29"/>
      <c r="K179" s="29"/>
    </row>
    <row r="180" spans="1:11" x14ac:dyDescent="0.2">
      <c r="A180" s="19" t="s">
        <v>347</v>
      </c>
      <c r="B180" s="70">
        <v>42126</v>
      </c>
      <c r="C180" s="19" t="s">
        <v>11</v>
      </c>
      <c r="D180" s="17">
        <v>27098</v>
      </c>
      <c r="E180" s="19" t="s">
        <v>348</v>
      </c>
      <c r="F180" s="21"/>
      <c r="G180" s="21">
        <v>400</v>
      </c>
      <c r="H180" s="21">
        <f t="shared" si="2"/>
        <v>77185.750000000073</v>
      </c>
      <c r="I180" s="29"/>
      <c r="K180" s="29"/>
    </row>
    <row r="181" spans="1:11" x14ac:dyDescent="0.2">
      <c r="A181" s="1" t="s">
        <v>473</v>
      </c>
      <c r="B181" s="69">
        <v>42744</v>
      </c>
      <c r="C181" s="1" t="s">
        <v>474</v>
      </c>
      <c r="D181" s="18" t="s">
        <v>475</v>
      </c>
      <c r="E181" s="1" t="s">
        <v>350</v>
      </c>
      <c r="F181" s="7">
        <v>200.01</v>
      </c>
      <c r="G181" s="7"/>
      <c r="H181" s="21">
        <f t="shared" si="2"/>
        <v>77385.760000000068</v>
      </c>
      <c r="I181" s="29"/>
      <c r="K181" s="29"/>
    </row>
    <row r="182" spans="1:11" x14ac:dyDescent="0.2">
      <c r="A182" s="19" t="s">
        <v>351</v>
      </c>
      <c r="B182" s="70">
        <v>42368</v>
      </c>
      <c r="C182" s="19" t="s">
        <v>352</v>
      </c>
      <c r="D182" s="17" t="s">
        <v>353</v>
      </c>
      <c r="E182" s="19" t="s">
        <v>354</v>
      </c>
      <c r="F182" s="21">
        <v>7550.83</v>
      </c>
      <c r="G182" s="21"/>
      <c r="H182" s="21">
        <f t="shared" si="2"/>
        <v>84936.590000000069</v>
      </c>
      <c r="I182" s="29"/>
      <c r="K182" s="29"/>
    </row>
    <row r="183" spans="1:11" x14ac:dyDescent="0.2">
      <c r="A183" s="1" t="s">
        <v>1022</v>
      </c>
      <c r="B183" s="69">
        <v>42978</v>
      </c>
      <c r="C183" s="26" t="s">
        <v>1023</v>
      </c>
      <c r="D183" s="27">
        <v>42094</v>
      </c>
      <c r="E183" s="26" t="s">
        <v>354</v>
      </c>
      <c r="F183" s="21"/>
      <c r="G183" s="7">
        <v>910.24</v>
      </c>
      <c r="H183" s="21">
        <f t="shared" si="2"/>
        <v>84026.350000000064</v>
      </c>
      <c r="I183" s="29"/>
      <c r="K183" s="29"/>
    </row>
    <row r="184" spans="1:11" x14ac:dyDescent="0.2">
      <c r="A184" s="1" t="s">
        <v>1025</v>
      </c>
      <c r="B184" s="69">
        <v>42978</v>
      </c>
      <c r="C184" s="26" t="s">
        <v>1026</v>
      </c>
      <c r="D184" s="27">
        <v>42095</v>
      </c>
      <c r="E184" s="26" t="s">
        <v>1063</v>
      </c>
      <c r="F184" s="21"/>
      <c r="G184" s="7">
        <v>5560.98</v>
      </c>
      <c r="H184" s="21">
        <f t="shared" si="2"/>
        <v>78465.370000000068</v>
      </c>
      <c r="I184" s="29"/>
      <c r="K184" s="29"/>
    </row>
    <row r="185" spans="1:11" x14ac:dyDescent="0.2">
      <c r="A185" s="19" t="s">
        <v>359</v>
      </c>
      <c r="B185" s="70">
        <v>42368</v>
      </c>
      <c r="C185" s="19" t="s">
        <v>360</v>
      </c>
      <c r="D185" s="17" t="s">
        <v>361</v>
      </c>
      <c r="E185" s="19" t="s">
        <v>362</v>
      </c>
      <c r="F185" s="21">
        <v>1058.44</v>
      </c>
      <c r="G185" s="21"/>
      <c r="H185" s="21">
        <f t="shared" si="2"/>
        <v>79523.81000000007</v>
      </c>
      <c r="I185" s="29"/>
      <c r="K185" s="29"/>
    </row>
    <row r="186" spans="1:11" x14ac:dyDescent="0.2">
      <c r="A186" s="1" t="s">
        <v>363</v>
      </c>
      <c r="B186" s="69">
        <v>42529</v>
      </c>
      <c r="C186" s="1" t="s">
        <v>11</v>
      </c>
      <c r="D186" s="27">
        <v>33220</v>
      </c>
      <c r="E186" s="26" t="s">
        <v>364</v>
      </c>
      <c r="F186" s="21"/>
      <c r="G186" s="7">
        <v>133.6</v>
      </c>
      <c r="H186" s="21">
        <f t="shared" si="2"/>
        <v>79390.210000000065</v>
      </c>
      <c r="I186" s="29"/>
      <c r="K186" s="29"/>
    </row>
    <row r="187" spans="1:11" x14ac:dyDescent="0.2">
      <c r="A187" s="19" t="s">
        <v>365</v>
      </c>
      <c r="B187" s="70">
        <v>42206</v>
      </c>
      <c r="C187" s="10" t="s">
        <v>11</v>
      </c>
      <c r="D187" s="17">
        <v>28101</v>
      </c>
      <c r="E187" s="19" t="s">
        <v>366</v>
      </c>
      <c r="F187" s="21"/>
      <c r="G187" s="21">
        <v>125</v>
      </c>
      <c r="H187" s="21">
        <f t="shared" si="2"/>
        <v>79265.210000000065</v>
      </c>
      <c r="I187" s="29"/>
      <c r="K187" s="29"/>
    </row>
    <row r="188" spans="1:11" x14ac:dyDescent="0.2">
      <c r="A188" s="19" t="s">
        <v>368</v>
      </c>
      <c r="B188" s="70">
        <v>42273</v>
      </c>
      <c r="C188" s="10" t="s">
        <v>11</v>
      </c>
      <c r="D188" s="17">
        <v>29099</v>
      </c>
      <c r="E188" s="19" t="s">
        <v>367</v>
      </c>
      <c r="F188" s="21"/>
      <c r="G188" s="21">
        <v>580</v>
      </c>
      <c r="H188" s="21">
        <f t="shared" si="2"/>
        <v>78685.210000000065</v>
      </c>
      <c r="I188" s="29"/>
      <c r="K188" s="29"/>
    </row>
    <row r="189" spans="1:11" x14ac:dyDescent="0.2">
      <c r="A189" s="19" t="s">
        <v>369</v>
      </c>
      <c r="B189" s="70">
        <v>42368</v>
      </c>
      <c r="C189" s="19" t="s">
        <v>370</v>
      </c>
      <c r="D189" s="17" t="s">
        <v>371</v>
      </c>
      <c r="E189" s="19" t="s">
        <v>367</v>
      </c>
      <c r="F189" s="21">
        <v>3300.36</v>
      </c>
      <c r="G189" s="21"/>
      <c r="H189" s="21">
        <f t="shared" si="2"/>
        <v>81985.570000000065</v>
      </c>
      <c r="I189" s="29"/>
      <c r="K189" s="29"/>
    </row>
    <row r="190" spans="1:11" x14ac:dyDescent="0.2">
      <c r="A190" s="19" t="s">
        <v>276</v>
      </c>
      <c r="B190" s="70">
        <v>42290</v>
      </c>
      <c r="C190" s="19" t="s">
        <v>11</v>
      </c>
      <c r="D190" s="17">
        <v>29370</v>
      </c>
      <c r="E190" s="19" t="s">
        <v>372</v>
      </c>
      <c r="F190" s="21"/>
      <c r="G190" s="21">
        <v>25</v>
      </c>
      <c r="H190" s="21">
        <f t="shared" si="2"/>
        <v>81960.570000000065</v>
      </c>
      <c r="K190" s="29"/>
    </row>
    <row r="191" spans="1:11" x14ac:dyDescent="0.2">
      <c r="A191" s="1" t="s">
        <v>132</v>
      </c>
      <c r="B191" s="69">
        <v>42620</v>
      </c>
      <c r="C191" s="1" t="s">
        <v>11</v>
      </c>
      <c r="D191" s="18">
        <v>34837</v>
      </c>
      <c r="E191" s="1" t="s">
        <v>373</v>
      </c>
      <c r="F191" s="21"/>
      <c r="G191" s="7">
        <v>553.54999999999995</v>
      </c>
      <c r="H191" s="21">
        <f t="shared" si="2"/>
        <v>81407.020000000062</v>
      </c>
      <c r="K191" s="29"/>
    </row>
    <row r="192" spans="1:11" x14ac:dyDescent="0.2">
      <c r="A192" s="1" t="s">
        <v>1068</v>
      </c>
      <c r="B192" s="69">
        <v>42991</v>
      </c>
      <c r="C192" s="1" t="s">
        <v>11</v>
      </c>
      <c r="D192" s="18">
        <v>42324</v>
      </c>
      <c r="E192" s="26" t="s">
        <v>1087</v>
      </c>
      <c r="F192" s="21"/>
      <c r="G192" s="7">
        <v>100</v>
      </c>
      <c r="H192" s="21">
        <f t="shared" si="2"/>
        <v>81307.020000000062</v>
      </c>
      <c r="K192" s="29"/>
    </row>
    <row r="193" spans="1:11" x14ac:dyDescent="0.2">
      <c r="A193" s="1" t="s">
        <v>715</v>
      </c>
      <c r="B193" s="69">
        <v>42992</v>
      </c>
      <c r="C193" s="1" t="s">
        <v>11</v>
      </c>
      <c r="D193" s="18">
        <v>42355</v>
      </c>
      <c r="E193" s="26" t="s">
        <v>1088</v>
      </c>
      <c r="F193" s="21"/>
      <c r="G193" s="7">
        <v>7000</v>
      </c>
      <c r="H193" s="21">
        <f t="shared" si="2"/>
        <v>74307.020000000062</v>
      </c>
      <c r="K193" s="29"/>
    </row>
    <row r="194" spans="1:11" x14ac:dyDescent="0.2">
      <c r="A194" s="1" t="s">
        <v>1070</v>
      </c>
      <c r="B194" s="69">
        <v>43007</v>
      </c>
      <c r="C194" s="1" t="s">
        <v>11</v>
      </c>
      <c r="D194" s="18">
        <v>42621</v>
      </c>
      <c r="E194" s="26" t="s">
        <v>626</v>
      </c>
      <c r="F194" s="21"/>
      <c r="G194" s="7">
        <v>1645</v>
      </c>
      <c r="H194" s="21">
        <f t="shared" si="2"/>
        <v>72662.020000000062</v>
      </c>
      <c r="K194" s="29"/>
    </row>
    <row r="195" spans="1:11" x14ac:dyDescent="0.2">
      <c r="A195" s="1" t="s">
        <v>1073</v>
      </c>
      <c r="B195" s="69">
        <v>42999</v>
      </c>
      <c r="C195" s="1" t="s">
        <v>11</v>
      </c>
      <c r="D195" s="18">
        <v>42447</v>
      </c>
      <c r="E195" s="26" t="s">
        <v>1092</v>
      </c>
      <c r="F195" s="21"/>
      <c r="G195" s="7">
        <v>2206.91</v>
      </c>
      <c r="H195" s="21">
        <f t="shared" si="2"/>
        <v>70455.110000000059</v>
      </c>
      <c r="K195" s="29"/>
    </row>
    <row r="196" spans="1:11" x14ac:dyDescent="0.2">
      <c r="A196" s="1" t="s">
        <v>1074</v>
      </c>
      <c r="B196" s="69">
        <v>42997</v>
      </c>
      <c r="C196" s="1" t="s">
        <v>11</v>
      </c>
      <c r="D196" s="18">
        <v>42396</v>
      </c>
      <c r="E196" s="26" t="s">
        <v>1093</v>
      </c>
      <c r="F196" s="21"/>
      <c r="G196" s="7">
        <v>117.66</v>
      </c>
      <c r="H196" s="21">
        <f t="shared" si="2"/>
        <v>70337.450000000055</v>
      </c>
      <c r="K196" s="29"/>
    </row>
    <row r="197" spans="1:11" x14ac:dyDescent="0.2">
      <c r="A197" s="1" t="s">
        <v>1081</v>
      </c>
      <c r="B197" s="69">
        <v>42984</v>
      </c>
      <c r="C197" s="1" t="s">
        <v>11</v>
      </c>
      <c r="D197" s="18">
        <v>42220</v>
      </c>
      <c r="E197" s="26" t="s">
        <v>1101</v>
      </c>
      <c r="F197" s="21"/>
      <c r="G197" s="7">
        <v>100</v>
      </c>
      <c r="H197" s="21">
        <f t="shared" si="2"/>
        <v>70237.450000000055</v>
      </c>
      <c r="K197" s="29"/>
    </row>
    <row r="198" spans="1:11" x14ac:dyDescent="0.2">
      <c r="A198" s="1" t="s">
        <v>937</v>
      </c>
      <c r="B198" s="69">
        <v>42984</v>
      </c>
      <c r="C198" s="1" t="s">
        <v>11</v>
      </c>
      <c r="D198" s="18">
        <v>42203</v>
      </c>
      <c r="E198" s="26" t="s">
        <v>1051</v>
      </c>
      <c r="F198" s="21"/>
      <c r="G198" s="7">
        <v>211.84</v>
      </c>
      <c r="H198" s="21">
        <f t="shared" si="2"/>
        <v>70025.610000000059</v>
      </c>
      <c r="K198" s="29"/>
    </row>
    <row r="199" spans="1:11" x14ac:dyDescent="0.2">
      <c r="A199" s="1" t="s">
        <v>1105</v>
      </c>
      <c r="B199" s="69">
        <v>43020</v>
      </c>
      <c r="C199" s="1" t="s">
        <v>11</v>
      </c>
      <c r="D199" s="18">
        <v>42868</v>
      </c>
      <c r="E199" s="1" t="s">
        <v>844</v>
      </c>
      <c r="F199" s="21"/>
      <c r="G199" s="7">
        <v>3101.56</v>
      </c>
      <c r="H199" s="21">
        <f t="shared" si="2"/>
        <v>66924.050000000061</v>
      </c>
      <c r="K199" s="29"/>
    </row>
    <row r="200" spans="1:11" x14ac:dyDescent="0.2">
      <c r="A200" s="1" t="s">
        <v>1116</v>
      </c>
      <c r="B200" s="69">
        <v>43032</v>
      </c>
      <c r="C200" s="1" t="s">
        <v>11</v>
      </c>
      <c r="D200" s="18">
        <v>43067</v>
      </c>
      <c r="E200" s="1" t="s">
        <v>1156</v>
      </c>
      <c r="F200" s="21"/>
      <c r="G200" s="7">
        <v>100</v>
      </c>
      <c r="H200" s="21">
        <f t="shared" ref="H200:H245" si="3">+H199+F200-G200</f>
        <v>66824.050000000061</v>
      </c>
      <c r="K200" s="29"/>
    </row>
    <row r="201" spans="1:11" x14ac:dyDescent="0.2">
      <c r="A201" s="1" t="s">
        <v>1120</v>
      </c>
      <c r="B201" s="69">
        <v>43026</v>
      </c>
      <c r="C201" s="1" t="s">
        <v>11</v>
      </c>
      <c r="D201" s="18">
        <v>42960</v>
      </c>
      <c r="E201" s="1" t="s">
        <v>447</v>
      </c>
      <c r="F201" s="21"/>
      <c r="G201" s="7">
        <v>100</v>
      </c>
      <c r="H201" s="21">
        <f t="shared" si="3"/>
        <v>66724.050000000061</v>
      </c>
      <c r="K201" s="29"/>
    </row>
    <row r="202" spans="1:11" x14ac:dyDescent="0.2">
      <c r="A202" s="1" t="s">
        <v>1121</v>
      </c>
      <c r="B202" s="69">
        <v>43029</v>
      </c>
      <c r="C202" s="1" t="s">
        <v>11</v>
      </c>
      <c r="D202" s="18">
        <v>43022</v>
      </c>
      <c r="E202" s="1" t="s">
        <v>447</v>
      </c>
      <c r="F202" s="21"/>
      <c r="G202" s="7">
        <v>100</v>
      </c>
      <c r="H202" s="21">
        <f t="shared" si="3"/>
        <v>66624.050000000061</v>
      </c>
      <c r="K202" s="29"/>
    </row>
    <row r="203" spans="1:11" x14ac:dyDescent="0.2">
      <c r="A203" s="1" t="s">
        <v>1122</v>
      </c>
      <c r="B203" s="69">
        <v>43028</v>
      </c>
      <c r="C203" s="1" t="s">
        <v>11</v>
      </c>
      <c r="D203" s="18">
        <v>43019</v>
      </c>
      <c r="E203" s="1" t="s">
        <v>1160</v>
      </c>
      <c r="F203" s="21"/>
      <c r="G203" s="7">
        <v>200</v>
      </c>
      <c r="H203" s="21">
        <f t="shared" si="3"/>
        <v>66424.050000000061</v>
      </c>
      <c r="K203" s="29"/>
    </row>
    <row r="204" spans="1:11" x14ac:dyDescent="0.2">
      <c r="A204" s="1" t="s">
        <v>1123</v>
      </c>
      <c r="B204" s="69">
        <v>43036</v>
      </c>
      <c r="C204" s="1" t="s">
        <v>11</v>
      </c>
      <c r="D204" s="18">
        <v>43158</v>
      </c>
      <c r="E204" s="1" t="s">
        <v>1161</v>
      </c>
      <c r="F204" s="21"/>
      <c r="G204" s="7">
        <v>100</v>
      </c>
      <c r="H204" s="21">
        <f t="shared" si="3"/>
        <v>66324.050000000061</v>
      </c>
      <c r="K204" s="29"/>
    </row>
    <row r="205" spans="1:11" x14ac:dyDescent="0.2">
      <c r="A205" s="1" t="s">
        <v>1129</v>
      </c>
      <c r="B205" s="69">
        <v>43039</v>
      </c>
      <c r="C205" s="1" t="s">
        <v>11</v>
      </c>
      <c r="D205" s="18">
        <v>43237</v>
      </c>
      <c r="E205" s="1" t="s">
        <v>1169</v>
      </c>
      <c r="F205" s="21"/>
      <c r="G205" s="7">
        <v>464</v>
      </c>
      <c r="H205" s="21">
        <f t="shared" si="3"/>
        <v>65860.050000000061</v>
      </c>
      <c r="K205" s="29"/>
    </row>
    <row r="206" spans="1:11" x14ac:dyDescent="0.2">
      <c r="A206" s="1" t="s">
        <v>1136</v>
      </c>
      <c r="B206" s="69">
        <v>43024</v>
      </c>
      <c r="C206" s="1" t="s">
        <v>11</v>
      </c>
      <c r="D206" s="18">
        <v>42911</v>
      </c>
      <c r="E206" s="1" t="s">
        <v>1177</v>
      </c>
      <c r="F206" s="21"/>
      <c r="G206" s="7">
        <v>1621.69</v>
      </c>
      <c r="H206" s="21">
        <f t="shared" si="3"/>
        <v>64238.360000000059</v>
      </c>
      <c r="K206" s="29"/>
    </row>
    <row r="207" spans="1:11" x14ac:dyDescent="0.2">
      <c r="A207" s="1" t="s">
        <v>1137</v>
      </c>
      <c r="B207" s="69">
        <v>43038</v>
      </c>
      <c r="C207" s="1" t="s">
        <v>11</v>
      </c>
      <c r="D207" s="18">
        <v>43182</v>
      </c>
      <c r="E207" s="1" t="s">
        <v>1177</v>
      </c>
      <c r="F207" s="21"/>
      <c r="G207" s="7">
        <v>449</v>
      </c>
      <c r="H207" s="21">
        <f t="shared" si="3"/>
        <v>63789.360000000059</v>
      </c>
      <c r="K207" s="29"/>
    </row>
    <row r="208" spans="1:11" x14ac:dyDescent="0.2">
      <c r="A208" s="1" t="s">
        <v>1138</v>
      </c>
      <c r="B208" s="69">
        <v>43032</v>
      </c>
      <c r="C208" s="1" t="s">
        <v>11</v>
      </c>
      <c r="D208" s="18">
        <v>43084</v>
      </c>
      <c r="E208" s="1" t="s">
        <v>1178</v>
      </c>
      <c r="F208" s="21"/>
      <c r="G208" s="7">
        <v>83</v>
      </c>
      <c r="H208" s="21">
        <f t="shared" si="3"/>
        <v>63706.360000000059</v>
      </c>
      <c r="K208" s="29"/>
    </row>
    <row r="209" spans="1:11" x14ac:dyDescent="0.2">
      <c r="A209" s="1" t="s">
        <v>1140</v>
      </c>
      <c r="B209" s="69">
        <v>43011</v>
      </c>
      <c r="C209" s="1" t="s">
        <v>11</v>
      </c>
      <c r="D209" s="18">
        <v>42711</v>
      </c>
      <c r="E209" s="1" t="s">
        <v>336</v>
      </c>
      <c r="F209" s="21"/>
      <c r="G209" s="7">
        <v>522</v>
      </c>
      <c r="H209" s="21">
        <f t="shared" si="3"/>
        <v>63184.360000000059</v>
      </c>
      <c r="K209" s="29"/>
    </row>
    <row r="210" spans="1:11" x14ac:dyDescent="0.2">
      <c r="A210" s="1" t="s">
        <v>1141</v>
      </c>
      <c r="B210" s="69">
        <v>43013</v>
      </c>
      <c r="C210" s="1" t="s">
        <v>11</v>
      </c>
      <c r="D210" s="18">
        <v>42747</v>
      </c>
      <c r="E210" s="1" t="s">
        <v>1180</v>
      </c>
      <c r="F210" s="21"/>
      <c r="G210" s="7">
        <v>253.27</v>
      </c>
      <c r="H210" s="21">
        <f t="shared" si="3"/>
        <v>62931.090000000062</v>
      </c>
      <c r="K210" s="29"/>
    </row>
    <row r="211" spans="1:11" x14ac:dyDescent="0.2">
      <c r="A211" s="1" t="s">
        <v>1185</v>
      </c>
      <c r="B211" s="69">
        <v>43060</v>
      </c>
      <c r="C211" s="1" t="s">
        <v>11</v>
      </c>
      <c r="D211" s="18">
        <v>43593</v>
      </c>
      <c r="E211" s="1" t="s">
        <v>1216</v>
      </c>
      <c r="F211" s="21"/>
      <c r="G211" s="7">
        <v>459.43</v>
      </c>
      <c r="H211" s="21">
        <f t="shared" si="3"/>
        <v>62471.660000000062</v>
      </c>
      <c r="K211" s="29"/>
    </row>
    <row r="212" spans="1:11" x14ac:dyDescent="0.2">
      <c r="A212" s="1" t="s">
        <v>1190</v>
      </c>
      <c r="B212" s="69">
        <v>43053</v>
      </c>
      <c r="C212" s="1" t="s">
        <v>11</v>
      </c>
      <c r="D212" s="18">
        <v>43480</v>
      </c>
      <c r="E212" s="1" t="s">
        <v>1221</v>
      </c>
      <c r="F212" s="21"/>
      <c r="G212" s="7">
        <v>1349.08</v>
      </c>
      <c r="H212" s="21">
        <f t="shared" si="3"/>
        <v>61122.58000000006</v>
      </c>
      <c r="K212" s="29"/>
    </row>
    <row r="213" spans="1:11" x14ac:dyDescent="0.2">
      <c r="A213" s="1" t="s">
        <v>1193</v>
      </c>
      <c r="B213" s="69">
        <v>43046</v>
      </c>
      <c r="C213" s="1" t="s">
        <v>11</v>
      </c>
      <c r="D213" s="18">
        <v>43362</v>
      </c>
      <c r="E213" s="1" t="s">
        <v>1224</v>
      </c>
      <c r="F213" s="21"/>
      <c r="G213" s="7">
        <v>100</v>
      </c>
      <c r="H213" s="21">
        <f t="shared" si="3"/>
        <v>61022.58000000006</v>
      </c>
      <c r="K213" s="29"/>
    </row>
    <row r="214" spans="1:11" x14ac:dyDescent="0.2">
      <c r="A214" s="1" t="s">
        <v>1194</v>
      </c>
      <c r="B214" s="69">
        <v>43047</v>
      </c>
      <c r="C214" s="1" t="s">
        <v>11</v>
      </c>
      <c r="D214" s="18">
        <v>43379</v>
      </c>
      <c r="E214" s="1" t="s">
        <v>1224</v>
      </c>
      <c r="F214" s="21"/>
      <c r="G214" s="7">
        <v>100</v>
      </c>
      <c r="H214" s="21">
        <f t="shared" si="3"/>
        <v>60922.58000000006</v>
      </c>
      <c r="K214" s="29"/>
    </row>
    <row r="215" spans="1:11" x14ac:dyDescent="0.2">
      <c r="A215" s="1" t="s">
        <v>1195</v>
      </c>
      <c r="B215" s="69">
        <v>43049</v>
      </c>
      <c r="C215" s="1" t="s">
        <v>11</v>
      </c>
      <c r="D215" s="18">
        <v>43420</v>
      </c>
      <c r="E215" s="1" t="s">
        <v>1225</v>
      </c>
      <c r="F215" s="21"/>
      <c r="G215" s="7">
        <v>279.33999999999997</v>
      </c>
      <c r="H215" s="21">
        <f t="shared" si="3"/>
        <v>60643.240000000063</v>
      </c>
      <c r="K215" s="29"/>
    </row>
    <row r="216" spans="1:11" x14ac:dyDescent="0.2">
      <c r="A216" s="1" t="s">
        <v>1197</v>
      </c>
      <c r="B216" s="69">
        <v>43068</v>
      </c>
      <c r="C216" s="1" t="s">
        <v>11</v>
      </c>
      <c r="D216" s="18">
        <v>43783</v>
      </c>
      <c r="E216" s="1" t="s">
        <v>1227</v>
      </c>
      <c r="F216" s="21"/>
      <c r="G216" s="7">
        <v>100</v>
      </c>
      <c r="H216" s="21">
        <f t="shared" si="3"/>
        <v>60543.240000000063</v>
      </c>
      <c r="K216" s="29"/>
    </row>
    <row r="217" spans="1:11" x14ac:dyDescent="0.2">
      <c r="A217" s="1" t="s">
        <v>1198</v>
      </c>
      <c r="B217" s="69">
        <v>43043</v>
      </c>
      <c r="C217" s="1" t="s">
        <v>11</v>
      </c>
      <c r="D217" s="18">
        <v>43331</v>
      </c>
      <c r="E217" s="1" t="s">
        <v>1228</v>
      </c>
      <c r="F217" s="21"/>
      <c r="G217" s="7">
        <v>500</v>
      </c>
      <c r="H217" s="21">
        <f t="shared" si="3"/>
        <v>60043.240000000063</v>
      </c>
      <c r="K217" s="29"/>
    </row>
    <row r="218" spans="1:11" x14ac:dyDescent="0.2">
      <c r="A218" s="1" t="s">
        <v>1125</v>
      </c>
      <c r="B218" s="69">
        <v>43067</v>
      </c>
      <c r="C218" s="1" t="s">
        <v>11</v>
      </c>
      <c r="D218" s="18">
        <v>43749</v>
      </c>
      <c r="E218" s="1" t="s">
        <v>174</v>
      </c>
      <c r="F218" s="21"/>
      <c r="G218" s="7">
        <v>186.3</v>
      </c>
      <c r="H218" s="21">
        <f t="shared" si="3"/>
        <v>59856.940000000061</v>
      </c>
      <c r="K218" s="29"/>
    </row>
    <row r="219" spans="1:11" x14ac:dyDescent="0.2">
      <c r="A219" s="1" t="s">
        <v>1205</v>
      </c>
      <c r="B219" s="69">
        <v>43056</v>
      </c>
      <c r="C219" s="1" t="s">
        <v>11</v>
      </c>
      <c r="D219" s="18">
        <v>43559</v>
      </c>
      <c r="E219" s="1" t="s">
        <v>1234</v>
      </c>
      <c r="F219" s="21"/>
      <c r="G219" s="7">
        <v>200</v>
      </c>
      <c r="H219" s="21">
        <f t="shared" si="3"/>
        <v>59656.940000000061</v>
      </c>
      <c r="K219" s="29"/>
    </row>
    <row r="220" spans="1:11" x14ac:dyDescent="0.2">
      <c r="A220" s="1" t="s">
        <v>1208</v>
      </c>
      <c r="B220" s="69">
        <v>43069</v>
      </c>
      <c r="C220" s="1" t="s">
        <v>11</v>
      </c>
      <c r="D220" s="18">
        <v>43850</v>
      </c>
      <c r="E220" s="1" t="s">
        <v>1237</v>
      </c>
      <c r="F220" s="21"/>
      <c r="G220" s="7">
        <v>522</v>
      </c>
      <c r="H220" s="21">
        <f t="shared" si="3"/>
        <v>59134.940000000061</v>
      </c>
      <c r="K220" s="29"/>
    </row>
    <row r="221" spans="1:11" x14ac:dyDescent="0.2">
      <c r="A221" s="29" t="s">
        <v>1209</v>
      </c>
      <c r="B221" s="71">
        <v>43040</v>
      </c>
      <c r="C221" s="29" t="s">
        <v>11</v>
      </c>
      <c r="D221" s="35">
        <v>43279</v>
      </c>
      <c r="E221" s="29" t="s">
        <v>1239</v>
      </c>
      <c r="F221" s="21"/>
      <c r="G221" s="8">
        <v>100</v>
      </c>
      <c r="H221" s="21">
        <f t="shared" si="3"/>
        <v>59034.940000000061</v>
      </c>
      <c r="K221" s="29"/>
    </row>
    <row r="222" spans="1:11" x14ac:dyDescent="0.2">
      <c r="A222" s="29" t="s">
        <v>1213</v>
      </c>
      <c r="B222" s="71">
        <v>43047</v>
      </c>
      <c r="C222" s="29" t="s">
        <v>11</v>
      </c>
      <c r="D222" s="35">
        <v>43381</v>
      </c>
      <c r="E222" s="29" t="s">
        <v>1244</v>
      </c>
      <c r="F222" s="21"/>
      <c r="G222" s="8">
        <v>100</v>
      </c>
      <c r="H222" s="21">
        <f t="shared" si="3"/>
        <v>58934.940000000061</v>
      </c>
      <c r="K222" s="29"/>
    </row>
    <row r="223" spans="1:11" x14ac:dyDescent="0.2">
      <c r="A223" s="29" t="s">
        <v>1249</v>
      </c>
      <c r="B223" s="63">
        <v>43078</v>
      </c>
      <c r="C223" s="30" t="s">
        <v>11</v>
      </c>
      <c r="D223" s="72">
        <v>44053</v>
      </c>
      <c r="E223" s="30" t="s">
        <v>1269</v>
      </c>
      <c r="F223" s="21"/>
      <c r="G223" s="8">
        <v>1473.2</v>
      </c>
      <c r="H223" s="21">
        <f t="shared" si="3"/>
        <v>57461.740000000063</v>
      </c>
      <c r="K223" s="29"/>
    </row>
    <row r="224" spans="1:11" x14ac:dyDescent="0.2">
      <c r="A224" s="29" t="s">
        <v>1250</v>
      </c>
      <c r="B224" s="63">
        <v>43080</v>
      </c>
      <c r="C224" s="30" t="s">
        <v>11</v>
      </c>
      <c r="D224" s="72">
        <v>44065</v>
      </c>
      <c r="E224" s="30" t="s">
        <v>1270</v>
      </c>
      <c r="F224" s="21"/>
      <c r="G224" s="8">
        <v>1437.3</v>
      </c>
      <c r="H224" s="21">
        <f t="shared" si="3"/>
        <v>56024.440000000061</v>
      </c>
      <c r="K224" s="29"/>
    </row>
    <row r="225" spans="1:11" x14ac:dyDescent="0.2">
      <c r="A225" s="29" t="s">
        <v>1251</v>
      </c>
      <c r="B225" s="63">
        <v>43074</v>
      </c>
      <c r="C225" s="30" t="s">
        <v>11</v>
      </c>
      <c r="D225" s="72">
        <v>43957</v>
      </c>
      <c r="E225" s="30" t="s">
        <v>1271</v>
      </c>
      <c r="F225" s="21"/>
      <c r="G225" s="8">
        <v>320.57</v>
      </c>
      <c r="H225" s="21">
        <f t="shared" si="3"/>
        <v>55703.870000000061</v>
      </c>
      <c r="K225" s="29"/>
    </row>
    <row r="226" spans="1:11" x14ac:dyDescent="0.2">
      <c r="A226" s="29" t="s">
        <v>1252</v>
      </c>
      <c r="B226" s="63">
        <v>43074</v>
      </c>
      <c r="C226" s="30" t="s">
        <v>11</v>
      </c>
      <c r="D226" s="72">
        <v>43958</v>
      </c>
      <c r="E226" s="30" t="s">
        <v>1271</v>
      </c>
      <c r="F226" s="21"/>
      <c r="G226" s="8">
        <v>229.73</v>
      </c>
      <c r="H226" s="21">
        <f t="shared" si="3"/>
        <v>55474.140000000058</v>
      </c>
      <c r="K226" s="29"/>
    </row>
    <row r="227" spans="1:11" x14ac:dyDescent="0.2">
      <c r="A227" s="29" t="s">
        <v>1253</v>
      </c>
      <c r="B227" s="63">
        <v>43092</v>
      </c>
      <c r="C227" s="30" t="s">
        <v>11</v>
      </c>
      <c r="D227" s="72">
        <v>44327</v>
      </c>
      <c r="E227" s="30" t="s">
        <v>1272</v>
      </c>
      <c r="F227" s="21"/>
      <c r="G227" s="8">
        <v>3250</v>
      </c>
      <c r="H227" s="21">
        <f t="shared" si="3"/>
        <v>52224.140000000058</v>
      </c>
      <c r="K227" s="29"/>
    </row>
    <row r="228" spans="1:11" x14ac:dyDescent="0.2">
      <c r="A228" s="29" t="s">
        <v>1254</v>
      </c>
      <c r="B228" s="63">
        <v>43076</v>
      </c>
      <c r="C228" s="30" t="s">
        <v>11</v>
      </c>
      <c r="D228" s="72">
        <v>44010</v>
      </c>
      <c r="E228" s="30" t="s">
        <v>1273</v>
      </c>
      <c r="F228" s="21"/>
      <c r="G228" s="8">
        <v>470.03</v>
      </c>
      <c r="H228" s="21">
        <f t="shared" si="3"/>
        <v>51754.110000000059</v>
      </c>
      <c r="K228" s="29"/>
    </row>
    <row r="229" spans="1:11" x14ac:dyDescent="0.2">
      <c r="A229" s="29" t="s">
        <v>240</v>
      </c>
      <c r="B229" s="63">
        <v>43083</v>
      </c>
      <c r="C229" s="30" t="s">
        <v>11</v>
      </c>
      <c r="D229" s="72">
        <v>44113</v>
      </c>
      <c r="E229" s="30" t="s">
        <v>1274</v>
      </c>
      <c r="F229" s="21"/>
      <c r="G229" s="8">
        <v>9500</v>
      </c>
      <c r="H229" s="21">
        <f t="shared" si="3"/>
        <v>42254.110000000059</v>
      </c>
      <c r="K229" s="29"/>
    </row>
    <row r="230" spans="1:11" x14ac:dyDescent="0.2">
      <c r="A230" s="29" t="s">
        <v>1255</v>
      </c>
      <c r="B230" s="63">
        <v>43097</v>
      </c>
      <c r="C230" s="29" t="s">
        <v>11</v>
      </c>
      <c r="D230" s="35">
        <v>44386</v>
      </c>
      <c r="E230" s="29" t="s">
        <v>1275</v>
      </c>
      <c r="F230" s="21"/>
      <c r="G230" s="8">
        <v>134.37</v>
      </c>
      <c r="H230" s="21">
        <f t="shared" si="3"/>
        <v>42119.740000000056</v>
      </c>
      <c r="K230" s="29"/>
    </row>
    <row r="231" spans="1:11" x14ac:dyDescent="0.2">
      <c r="A231" s="29" t="s">
        <v>1256</v>
      </c>
      <c r="B231" s="63">
        <v>43095</v>
      </c>
      <c r="C231" s="29" t="s">
        <v>11</v>
      </c>
      <c r="D231" s="35">
        <v>44341</v>
      </c>
      <c r="E231" s="29" t="s">
        <v>1276</v>
      </c>
      <c r="F231" s="21"/>
      <c r="G231" s="8">
        <v>2500</v>
      </c>
      <c r="H231" s="21">
        <f t="shared" si="3"/>
        <v>39619.740000000056</v>
      </c>
      <c r="K231" s="29"/>
    </row>
    <row r="232" spans="1:11" x14ac:dyDescent="0.2">
      <c r="A232" s="29" t="s">
        <v>1257</v>
      </c>
      <c r="B232" s="63">
        <v>43070</v>
      </c>
      <c r="C232" s="30" t="s">
        <v>11</v>
      </c>
      <c r="D232" s="72">
        <v>43902</v>
      </c>
      <c r="E232" s="30" t="s">
        <v>1277</v>
      </c>
      <c r="F232" s="21"/>
      <c r="G232" s="8">
        <v>331.77</v>
      </c>
      <c r="H232" s="21">
        <f t="shared" si="3"/>
        <v>39287.970000000059</v>
      </c>
      <c r="K232" s="29"/>
    </row>
    <row r="233" spans="1:11" x14ac:dyDescent="0.2">
      <c r="A233" s="29" t="s">
        <v>1258</v>
      </c>
      <c r="B233" s="63">
        <v>43090</v>
      </c>
      <c r="C233" s="30" t="s">
        <v>11</v>
      </c>
      <c r="D233" s="72">
        <v>44280</v>
      </c>
      <c r="E233" s="30" t="s">
        <v>1278</v>
      </c>
      <c r="F233" s="21"/>
      <c r="G233" s="8">
        <v>3679.39</v>
      </c>
      <c r="H233" s="21">
        <f t="shared" si="3"/>
        <v>35608.58000000006</v>
      </c>
      <c r="K233" s="29"/>
    </row>
    <row r="234" spans="1:11" x14ac:dyDescent="0.2">
      <c r="A234" s="29" t="s">
        <v>1259</v>
      </c>
      <c r="B234" s="63">
        <v>43091</v>
      </c>
      <c r="C234" s="30" t="s">
        <v>11</v>
      </c>
      <c r="D234" s="72">
        <v>44290</v>
      </c>
      <c r="E234" s="30" t="s">
        <v>1279</v>
      </c>
      <c r="F234" s="21"/>
      <c r="G234" s="8">
        <v>100</v>
      </c>
      <c r="H234" s="21">
        <f t="shared" si="3"/>
        <v>35508.58000000006</v>
      </c>
      <c r="K234" s="29"/>
    </row>
    <row r="235" spans="1:11" x14ac:dyDescent="0.2">
      <c r="A235" s="29" t="s">
        <v>1260</v>
      </c>
      <c r="B235" s="63">
        <v>43082</v>
      </c>
      <c r="C235" s="30" t="s">
        <v>11</v>
      </c>
      <c r="D235" s="72">
        <v>44093</v>
      </c>
      <c r="E235" s="30" t="s">
        <v>1280</v>
      </c>
      <c r="F235" s="21"/>
      <c r="G235" s="8">
        <v>1941.97</v>
      </c>
      <c r="H235" s="21">
        <f t="shared" si="3"/>
        <v>33566.610000000059</v>
      </c>
      <c r="K235" s="29"/>
    </row>
    <row r="236" spans="1:11" x14ac:dyDescent="0.2">
      <c r="A236" s="29" t="s">
        <v>1261</v>
      </c>
      <c r="B236" s="63">
        <v>43080</v>
      </c>
      <c r="C236" s="30" t="s">
        <v>11</v>
      </c>
      <c r="D236" s="72">
        <v>44073</v>
      </c>
      <c r="E236" s="30" t="s">
        <v>1281</v>
      </c>
      <c r="F236" s="21"/>
      <c r="G236" s="8">
        <v>721.36</v>
      </c>
      <c r="H236" s="21">
        <f t="shared" si="3"/>
        <v>32845.250000000058</v>
      </c>
      <c r="K236" s="29"/>
    </row>
    <row r="237" spans="1:11" x14ac:dyDescent="0.2">
      <c r="A237" s="29" t="s">
        <v>77</v>
      </c>
      <c r="B237" s="63">
        <v>43080</v>
      </c>
      <c r="C237" s="30" t="s">
        <v>11</v>
      </c>
      <c r="D237" s="72">
        <v>44056</v>
      </c>
      <c r="E237" s="30" t="s">
        <v>1282</v>
      </c>
      <c r="F237" s="21"/>
      <c r="G237" s="8">
        <v>968.89</v>
      </c>
      <c r="H237" s="21">
        <f t="shared" si="3"/>
        <v>31876.360000000059</v>
      </c>
      <c r="K237" s="29"/>
    </row>
    <row r="238" spans="1:11" x14ac:dyDescent="0.2">
      <c r="A238" s="29" t="s">
        <v>112</v>
      </c>
      <c r="B238" s="63">
        <v>43097</v>
      </c>
      <c r="C238" s="29" t="s">
        <v>1262</v>
      </c>
      <c r="D238" s="35">
        <v>44393</v>
      </c>
      <c r="E238" s="29" t="s">
        <v>1283</v>
      </c>
      <c r="F238" s="21"/>
      <c r="G238" s="8">
        <v>1970</v>
      </c>
      <c r="H238" s="21">
        <f t="shared" si="3"/>
        <v>29906.360000000059</v>
      </c>
      <c r="K238" s="29"/>
    </row>
    <row r="239" spans="1:11" x14ac:dyDescent="0.2">
      <c r="A239" s="29" t="s">
        <v>1263</v>
      </c>
      <c r="B239" s="63">
        <v>43073</v>
      </c>
      <c r="C239" s="30" t="s">
        <v>11</v>
      </c>
      <c r="D239" s="72">
        <v>43938</v>
      </c>
      <c r="E239" s="30" t="s">
        <v>1284</v>
      </c>
      <c r="F239" s="21"/>
      <c r="G239" s="8">
        <v>440</v>
      </c>
      <c r="H239" s="21">
        <f t="shared" si="3"/>
        <v>29466.360000000059</v>
      </c>
      <c r="K239" s="29"/>
    </row>
    <row r="240" spans="1:11" x14ac:dyDescent="0.2">
      <c r="A240" s="29" t="s">
        <v>255</v>
      </c>
      <c r="B240" s="63">
        <v>43083</v>
      </c>
      <c r="C240" s="30" t="s">
        <v>11</v>
      </c>
      <c r="D240" s="72">
        <v>44119</v>
      </c>
      <c r="E240" s="30" t="s">
        <v>1285</v>
      </c>
      <c r="F240" s="21"/>
      <c r="G240" s="8">
        <v>1089.75</v>
      </c>
      <c r="H240" s="21">
        <f t="shared" si="3"/>
        <v>28376.610000000059</v>
      </c>
      <c r="K240" s="29"/>
    </row>
    <row r="241" spans="1:11" x14ac:dyDescent="0.2">
      <c r="A241" s="29" t="s">
        <v>1264</v>
      </c>
      <c r="B241" s="63">
        <v>43087</v>
      </c>
      <c r="C241" s="30" t="s">
        <v>11</v>
      </c>
      <c r="D241" s="72">
        <v>44197</v>
      </c>
      <c r="E241" s="30" t="s">
        <v>1285</v>
      </c>
      <c r="F241" s="21"/>
      <c r="G241" s="8">
        <v>870</v>
      </c>
      <c r="H241" s="21">
        <f t="shared" si="3"/>
        <v>27506.610000000059</v>
      </c>
      <c r="K241" s="29"/>
    </row>
    <row r="242" spans="1:11" x14ac:dyDescent="0.2">
      <c r="A242" s="29" t="s">
        <v>1265</v>
      </c>
      <c r="B242" s="63">
        <v>43073</v>
      </c>
      <c r="C242" s="30" t="s">
        <v>11</v>
      </c>
      <c r="D242" s="72">
        <v>43932</v>
      </c>
      <c r="E242" s="30" t="s">
        <v>878</v>
      </c>
      <c r="F242" s="21"/>
      <c r="G242" s="8">
        <v>524.46</v>
      </c>
      <c r="H242" s="21">
        <f t="shared" si="3"/>
        <v>26982.15000000006</v>
      </c>
      <c r="K242" s="29"/>
    </row>
    <row r="243" spans="1:11" x14ac:dyDescent="0.2">
      <c r="A243" s="29" t="s">
        <v>1266</v>
      </c>
      <c r="B243" s="63">
        <v>43088</v>
      </c>
      <c r="C243" s="30" t="s">
        <v>11</v>
      </c>
      <c r="D243" s="72">
        <v>44218</v>
      </c>
      <c r="E243" s="30" t="s">
        <v>1237</v>
      </c>
      <c r="F243" s="21"/>
      <c r="G243" s="8">
        <v>2958</v>
      </c>
      <c r="H243" s="21">
        <f t="shared" si="3"/>
        <v>24024.15000000006</v>
      </c>
      <c r="K243" s="29"/>
    </row>
    <row r="244" spans="1:11" x14ac:dyDescent="0.2">
      <c r="A244" s="29" t="s">
        <v>1267</v>
      </c>
      <c r="B244" s="63">
        <v>43089</v>
      </c>
      <c r="C244" s="30" t="s">
        <v>11</v>
      </c>
      <c r="D244" s="72">
        <v>44251</v>
      </c>
      <c r="E244" s="30" t="s">
        <v>709</v>
      </c>
      <c r="F244" s="21"/>
      <c r="G244" s="8">
        <v>3489</v>
      </c>
      <c r="H244" s="21">
        <f t="shared" si="3"/>
        <v>20535.15000000006</v>
      </c>
      <c r="K244" s="29"/>
    </row>
    <row r="245" spans="1:11" x14ac:dyDescent="0.2">
      <c r="A245" s="29" t="s">
        <v>1268</v>
      </c>
      <c r="B245" s="63">
        <v>43090</v>
      </c>
      <c r="C245" s="30" t="s">
        <v>11</v>
      </c>
      <c r="D245" s="72">
        <v>44262</v>
      </c>
      <c r="E245" s="30" t="s">
        <v>1286</v>
      </c>
      <c r="F245" s="21"/>
      <c r="G245" s="8">
        <v>86.23</v>
      </c>
      <c r="H245" s="21">
        <f t="shared" si="3"/>
        <v>20448.92000000006</v>
      </c>
      <c r="K245" s="29"/>
    </row>
    <row r="246" spans="1:11" x14ac:dyDescent="0.2">
      <c r="B246" s="71"/>
      <c r="F246" s="21"/>
      <c r="H246" s="21"/>
      <c r="K246" s="29"/>
    </row>
    <row r="247" spans="1:11" x14ac:dyDescent="0.2">
      <c r="B247" s="71"/>
      <c r="F247" s="21"/>
      <c r="H247" s="21"/>
      <c r="K247" s="29"/>
    </row>
    <row r="248" spans="1:11" x14ac:dyDescent="0.2">
      <c r="A248" s="1"/>
      <c r="B248" s="69"/>
      <c r="C248" s="1"/>
      <c r="D248" s="18"/>
      <c r="E248" s="1"/>
      <c r="F248" s="21"/>
      <c r="G248" s="7"/>
      <c r="H248" s="21"/>
      <c r="K248" s="29"/>
    </row>
    <row r="249" spans="1:11" x14ac:dyDescent="0.2">
      <c r="B249" s="71"/>
      <c r="F249" s="15" t="s">
        <v>374</v>
      </c>
      <c r="H249" s="16">
        <f>+H245</f>
        <v>20448.92000000006</v>
      </c>
      <c r="K249" s="29"/>
    </row>
    <row r="250" spans="1:11" x14ac:dyDescent="0.2">
      <c r="B250" s="71"/>
      <c r="F250" s="15" t="s">
        <v>375</v>
      </c>
      <c r="H250" s="25">
        <v>5845.2200000000539</v>
      </c>
      <c r="K250" s="29"/>
    </row>
    <row r="251" spans="1:11" x14ac:dyDescent="0.2">
      <c r="B251" s="71"/>
      <c r="F251" s="15" t="s">
        <v>376</v>
      </c>
      <c r="H251" s="8">
        <f>+H249-H250</f>
        <v>14603.700000000006</v>
      </c>
      <c r="K251" s="29"/>
    </row>
    <row r="252" spans="1:11" x14ac:dyDescent="0.2">
      <c r="B252" s="71"/>
      <c r="K252" s="29"/>
    </row>
    <row r="253" spans="1:11" x14ac:dyDescent="0.2">
      <c r="B253" s="71"/>
      <c r="D253" s="29"/>
      <c r="F253" s="29"/>
      <c r="H253" s="29"/>
      <c r="I253" s="29"/>
      <c r="K253" s="29"/>
    </row>
    <row r="254" spans="1:11" x14ac:dyDescent="0.2">
      <c r="B254" s="71"/>
      <c r="D254" s="29"/>
      <c r="F254" s="29"/>
      <c r="H254" s="29"/>
      <c r="I254" s="29"/>
      <c r="K254" s="29"/>
    </row>
    <row r="255" spans="1:11" x14ac:dyDescent="0.2">
      <c r="B255" s="71"/>
      <c r="D255" s="29"/>
      <c r="F255" s="29"/>
      <c r="H255" s="29"/>
      <c r="I255" s="29"/>
      <c r="K255" s="29"/>
    </row>
    <row r="256" spans="1:11" x14ac:dyDescent="0.2">
      <c r="B256" s="71"/>
      <c r="D256" s="29"/>
      <c r="F256" s="29"/>
      <c r="H256" s="29"/>
      <c r="I256" s="29"/>
      <c r="K256" s="29"/>
    </row>
    <row r="257" spans="2:11" x14ac:dyDescent="0.2">
      <c r="B257" s="71"/>
      <c r="D257" s="29"/>
      <c r="F257" s="29"/>
      <c r="H257" s="29"/>
      <c r="I257" s="29"/>
      <c r="K257" s="29"/>
    </row>
    <row r="258" spans="2:11" x14ac:dyDescent="0.2">
      <c r="B258" s="71"/>
      <c r="D258" s="29"/>
      <c r="F258" s="29"/>
      <c r="H258" s="29"/>
      <c r="I258" s="29"/>
      <c r="K258" s="29"/>
    </row>
    <row r="259" spans="2:11" x14ac:dyDescent="0.2">
      <c r="B259" s="71"/>
      <c r="D259" s="29"/>
      <c r="F259" s="29"/>
      <c r="H259" s="29"/>
      <c r="I259" s="29"/>
      <c r="K259" s="29"/>
    </row>
    <row r="260" spans="2:11" x14ac:dyDescent="0.2">
      <c r="B260" s="71"/>
      <c r="D260" s="29"/>
      <c r="F260" s="29"/>
      <c r="H260" s="29"/>
      <c r="I260" s="29"/>
      <c r="K260" s="29"/>
    </row>
    <row r="261" spans="2:11" x14ac:dyDescent="0.2">
      <c r="B261" s="71"/>
      <c r="D261" s="29"/>
      <c r="F261" s="29"/>
      <c r="H261" s="29"/>
      <c r="I261" s="29"/>
      <c r="K261" s="29"/>
    </row>
    <row r="262" spans="2:11" x14ac:dyDescent="0.2">
      <c r="B262" s="71"/>
      <c r="D262" s="29"/>
      <c r="F262" s="29"/>
      <c r="H262" s="29"/>
      <c r="I262" s="29"/>
      <c r="K262" s="29"/>
    </row>
    <row r="263" spans="2:11" x14ac:dyDescent="0.2">
      <c r="B263" s="71"/>
      <c r="D263" s="29"/>
      <c r="F263" s="29"/>
      <c r="H263" s="29"/>
      <c r="I263" s="29"/>
      <c r="K263" s="29"/>
    </row>
    <row r="264" spans="2:11" x14ac:dyDescent="0.2">
      <c r="B264" s="71"/>
      <c r="D264" s="29"/>
      <c r="F264" s="29"/>
      <c r="H264" s="29"/>
      <c r="I264" s="29"/>
      <c r="K264" s="29"/>
    </row>
    <row r="265" spans="2:11" x14ac:dyDescent="0.2">
      <c r="B265" s="71"/>
      <c r="D265" s="29"/>
      <c r="F265" s="29"/>
      <c r="H265" s="29"/>
      <c r="I265" s="29"/>
      <c r="K265" s="29"/>
    </row>
    <row r="266" spans="2:11" x14ac:dyDescent="0.2">
      <c r="B266" s="71"/>
      <c r="D266" s="29"/>
      <c r="F266" s="29"/>
      <c r="H266" s="29"/>
      <c r="I266" s="29"/>
      <c r="K266" s="29"/>
    </row>
    <row r="267" spans="2:11" x14ac:dyDescent="0.2">
      <c r="B267" s="71"/>
      <c r="D267" s="29"/>
      <c r="F267" s="29"/>
      <c r="H267" s="29"/>
      <c r="I267" s="29"/>
      <c r="K267" s="29"/>
    </row>
    <row r="268" spans="2:11" x14ac:dyDescent="0.2">
      <c r="B268" s="71"/>
      <c r="D268" s="29"/>
      <c r="F268" s="29"/>
      <c r="H268" s="29"/>
      <c r="I268" s="29"/>
      <c r="K268" s="29"/>
    </row>
    <row r="269" spans="2:11" x14ac:dyDescent="0.2">
      <c r="B269" s="71"/>
      <c r="D269" s="29"/>
      <c r="F269" s="29"/>
      <c r="H269" s="29"/>
      <c r="I269" s="29"/>
      <c r="K269" s="29"/>
    </row>
    <row r="270" spans="2:11" x14ac:dyDescent="0.2">
      <c r="B270" s="71"/>
      <c r="D270" s="29"/>
      <c r="F270" s="29"/>
      <c r="H270" s="29"/>
      <c r="I270" s="29"/>
      <c r="K270" s="29"/>
    </row>
    <row r="271" spans="2:11" x14ac:dyDescent="0.2">
      <c r="B271" s="71"/>
      <c r="D271" s="29"/>
      <c r="F271" s="29"/>
      <c r="H271" s="29"/>
      <c r="I271" s="29"/>
      <c r="K271" s="29"/>
    </row>
    <row r="272" spans="2:11" x14ac:dyDescent="0.2">
      <c r="B272" s="71"/>
      <c r="D272" s="29"/>
      <c r="F272" s="29"/>
      <c r="H272" s="29"/>
      <c r="I272" s="29"/>
      <c r="K272" s="29"/>
    </row>
    <row r="273" spans="2:11" x14ac:dyDescent="0.2">
      <c r="B273" s="71"/>
      <c r="D273" s="29"/>
      <c r="F273" s="29"/>
      <c r="H273" s="29"/>
      <c r="I273" s="29"/>
      <c r="K273" s="29"/>
    </row>
    <row r="274" spans="2:11" x14ac:dyDescent="0.2">
      <c r="B274" s="71"/>
      <c r="D274" s="29"/>
      <c r="F274" s="29"/>
      <c r="H274" s="29"/>
      <c r="I274" s="29"/>
      <c r="K274" s="29"/>
    </row>
    <row r="275" spans="2:11" x14ac:dyDescent="0.2">
      <c r="B275" s="71"/>
      <c r="D275" s="29"/>
      <c r="F275" s="29"/>
      <c r="H275" s="29"/>
      <c r="I275" s="29"/>
      <c r="K275" s="29"/>
    </row>
    <row r="276" spans="2:11" x14ac:dyDescent="0.2">
      <c r="B276" s="71"/>
      <c r="D276" s="29"/>
      <c r="F276" s="29"/>
      <c r="H276" s="29"/>
      <c r="I276" s="29"/>
      <c r="K276" s="29"/>
    </row>
    <row r="277" spans="2:11" x14ac:dyDescent="0.2">
      <c r="B277" s="71"/>
      <c r="D277" s="29"/>
      <c r="F277" s="29"/>
      <c r="H277" s="29"/>
      <c r="I277" s="29"/>
      <c r="K277" s="29"/>
    </row>
    <row r="278" spans="2:11" x14ac:dyDescent="0.2">
      <c r="B278" s="71"/>
      <c r="D278" s="29"/>
      <c r="F278" s="29"/>
      <c r="H278" s="29"/>
      <c r="I278" s="29"/>
      <c r="K278" s="29"/>
    </row>
    <row r="279" spans="2:11" x14ac:dyDescent="0.2">
      <c r="B279" s="71"/>
      <c r="D279" s="29"/>
      <c r="F279" s="29"/>
      <c r="H279" s="29"/>
      <c r="I279" s="29"/>
      <c r="K279" s="29"/>
    </row>
    <row r="280" spans="2:11" x14ac:dyDescent="0.2">
      <c r="B280" s="71"/>
      <c r="D280" s="29"/>
      <c r="F280" s="29"/>
      <c r="H280" s="29"/>
      <c r="I280" s="29"/>
      <c r="K280" s="29"/>
    </row>
    <row r="281" spans="2:11" x14ac:dyDescent="0.2">
      <c r="B281" s="71"/>
      <c r="D281" s="29"/>
      <c r="F281" s="29"/>
      <c r="H281" s="29"/>
      <c r="I281" s="29"/>
      <c r="K281" s="29"/>
    </row>
    <row r="282" spans="2:11" x14ac:dyDescent="0.2">
      <c r="B282" s="71"/>
      <c r="D282" s="29"/>
      <c r="F282" s="29"/>
      <c r="H282" s="29"/>
      <c r="I282" s="29"/>
      <c r="K282" s="29"/>
    </row>
    <row r="283" spans="2:11" x14ac:dyDescent="0.2">
      <c r="B283" s="71"/>
      <c r="D283" s="29"/>
      <c r="F283" s="29"/>
      <c r="H283" s="29"/>
      <c r="I283" s="29"/>
      <c r="K283" s="29"/>
    </row>
    <row r="284" spans="2:11" x14ac:dyDescent="0.2">
      <c r="B284" s="71"/>
      <c r="D284" s="29"/>
      <c r="F284" s="29"/>
      <c r="H284" s="29"/>
      <c r="I284" s="29"/>
      <c r="K284" s="29"/>
    </row>
    <row r="285" spans="2:11" x14ac:dyDescent="0.2">
      <c r="B285" s="71"/>
      <c r="D285" s="29"/>
      <c r="F285" s="29"/>
      <c r="H285" s="29"/>
      <c r="I285" s="29"/>
      <c r="K285" s="29"/>
    </row>
    <row r="286" spans="2:11" x14ac:dyDescent="0.2">
      <c r="B286" s="71"/>
      <c r="D286" s="29"/>
      <c r="F286" s="29"/>
      <c r="H286" s="29"/>
      <c r="I286" s="29"/>
      <c r="K286" s="29"/>
    </row>
    <row r="287" spans="2:11" x14ac:dyDescent="0.2">
      <c r="B287" s="71"/>
      <c r="D287" s="29"/>
      <c r="F287" s="29"/>
      <c r="H287" s="29"/>
      <c r="I287" s="29"/>
      <c r="K287" s="29"/>
    </row>
    <row r="288" spans="2:11" x14ac:dyDescent="0.2">
      <c r="B288" s="71"/>
      <c r="D288" s="29"/>
      <c r="F288" s="29"/>
      <c r="H288" s="29"/>
      <c r="I288" s="29"/>
      <c r="K288" s="29"/>
    </row>
    <row r="289" spans="2:11" x14ac:dyDescent="0.2">
      <c r="B289" s="71"/>
      <c r="D289" s="29"/>
      <c r="F289" s="29"/>
      <c r="H289" s="29"/>
      <c r="I289" s="29"/>
      <c r="K289" s="29"/>
    </row>
    <row r="290" spans="2:11" x14ac:dyDescent="0.2">
      <c r="B290" s="71"/>
      <c r="D290" s="29"/>
      <c r="F290" s="29"/>
      <c r="H290" s="29"/>
      <c r="I290" s="29"/>
      <c r="K290" s="29"/>
    </row>
    <row r="291" spans="2:11" x14ac:dyDescent="0.2">
      <c r="B291" s="71"/>
      <c r="D291" s="29"/>
      <c r="F291" s="29"/>
      <c r="H291" s="29"/>
      <c r="I291" s="29"/>
      <c r="K291" s="29"/>
    </row>
    <row r="292" spans="2:11" x14ac:dyDescent="0.2">
      <c r="B292" s="71"/>
      <c r="D292" s="29"/>
      <c r="F292" s="29"/>
      <c r="H292" s="29"/>
      <c r="I292" s="29"/>
      <c r="K292" s="29"/>
    </row>
    <row r="293" spans="2:11" x14ac:dyDescent="0.2">
      <c r="B293" s="71"/>
      <c r="D293" s="29"/>
      <c r="F293" s="29"/>
      <c r="H293" s="29"/>
      <c r="I293" s="29"/>
      <c r="K293" s="29"/>
    </row>
    <row r="294" spans="2:11" x14ac:dyDescent="0.2">
      <c r="B294" s="71"/>
      <c r="D294" s="29"/>
      <c r="F294" s="29"/>
      <c r="H294" s="29"/>
      <c r="I294" s="29"/>
      <c r="K294" s="29"/>
    </row>
    <row r="295" spans="2:11" x14ac:dyDescent="0.2">
      <c r="B295" s="71"/>
      <c r="D295" s="29"/>
      <c r="F295" s="29"/>
      <c r="H295" s="29"/>
      <c r="I295" s="29"/>
      <c r="K295" s="29"/>
    </row>
    <row r="296" spans="2:11" x14ac:dyDescent="0.2">
      <c r="B296" s="71"/>
      <c r="D296" s="29"/>
      <c r="F296" s="29"/>
      <c r="H296" s="29"/>
      <c r="I296" s="29"/>
      <c r="K296" s="29"/>
    </row>
    <row r="297" spans="2:11" x14ac:dyDescent="0.2">
      <c r="B297" s="71"/>
      <c r="D297" s="29"/>
      <c r="F297" s="29"/>
      <c r="H297" s="29"/>
      <c r="I297" s="29"/>
      <c r="K297" s="29"/>
    </row>
    <row r="298" spans="2:11" x14ac:dyDescent="0.2">
      <c r="B298" s="71"/>
      <c r="D298" s="29"/>
      <c r="F298" s="29"/>
      <c r="H298" s="29"/>
      <c r="I298" s="29"/>
      <c r="K298" s="29"/>
    </row>
    <row r="299" spans="2:11" x14ac:dyDescent="0.2">
      <c r="B299" s="71"/>
      <c r="D299" s="29"/>
      <c r="F299" s="29"/>
      <c r="H299" s="29"/>
      <c r="I299" s="29"/>
      <c r="K299" s="29"/>
    </row>
    <row r="300" spans="2:11" x14ac:dyDescent="0.2">
      <c r="B300" s="71"/>
      <c r="D300" s="29"/>
      <c r="F300" s="29"/>
      <c r="H300" s="29"/>
      <c r="I300" s="29"/>
      <c r="K300" s="29"/>
    </row>
    <row r="301" spans="2:11" x14ac:dyDescent="0.2">
      <c r="B301" s="71"/>
      <c r="D301" s="29"/>
      <c r="F301" s="29"/>
      <c r="H301" s="29"/>
      <c r="I301" s="29"/>
      <c r="K301" s="29"/>
    </row>
    <row r="302" spans="2:11" x14ac:dyDescent="0.2">
      <c r="B302" s="71"/>
      <c r="D302" s="29"/>
      <c r="F302" s="29"/>
      <c r="H302" s="29"/>
      <c r="I302" s="29"/>
      <c r="K302" s="29"/>
    </row>
    <row r="303" spans="2:11" x14ac:dyDescent="0.2">
      <c r="B303" s="71"/>
      <c r="D303" s="29"/>
      <c r="F303" s="29"/>
      <c r="H303" s="29"/>
      <c r="I303" s="29"/>
      <c r="K303" s="29"/>
    </row>
    <row r="304" spans="2:11" x14ac:dyDescent="0.2">
      <c r="B304" s="71"/>
      <c r="D304" s="29"/>
      <c r="F304" s="29"/>
      <c r="H304" s="29"/>
      <c r="I304" s="29"/>
      <c r="K304" s="29"/>
    </row>
    <row r="305" spans="2:11" x14ac:dyDescent="0.2">
      <c r="B305" s="71"/>
      <c r="D305" s="29"/>
      <c r="F305" s="29"/>
      <c r="H305" s="29"/>
      <c r="I305" s="29"/>
      <c r="K305" s="29"/>
    </row>
    <row r="306" spans="2:11" x14ac:dyDescent="0.2">
      <c r="B306" s="71"/>
      <c r="D306" s="29"/>
      <c r="F306" s="29"/>
      <c r="H306" s="29"/>
      <c r="I306" s="29"/>
      <c r="K306" s="29"/>
    </row>
    <row r="307" spans="2:11" x14ac:dyDescent="0.2">
      <c r="B307" s="71"/>
      <c r="D307" s="29"/>
      <c r="F307" s="29"/>
      <c r="H307" s="29"/>
      <c r="I307" s="29"/>
      <c r="K307" s="29"/>
    </row>
    <row r="308" spans="2:11" x14ac:dyDescent="0.2">
      <c r="B308" s="71"/>
      <c r="D308" s="29"/>
      <c r="F308" s="29"/>
      <c r="H308" s="29"/>
      <c r="I308" s="29"/>
      <c r="K308" s="29"/>
    </row>
    <row r="309" spans="2:11" x14ac:dyDescent="0.2">
      <c r="B309" s="71"/>
      <c r="D309" s="29"/>
      <c r="F309" s="29"/>
      <c r="H309" s="29"/>
      <c r="I309" s="29"/>
      <c r="K309" s="29"/>
    </row>
    <row r="310" spans="2:11" x14ac:dyDescent="0.2">
      <c r="B310" s="71"/>
      <c r="D310" s="29"/>
      <c r="F310" s="29"/>
      <c r="H310" s="29"/>
      <c r="I310" s="29"/>
      <c r="K310" s="29"/>
    </row>
    <row r="311" spans="2:11" x14ac:dyDescent="0.2">
      <c r="B311" s="71"/>
      <c r="D311" s="29"/>
      <c r="F311" s="29"/>
      <c r="H311" s="29"/>
      <c r="I311" s="29"/>
      <c r="K311" s="29"/>
    </row>
    <row r="312" spans="2:11" x14ac:dyDescent="0.2">
      <c r="B312" s="71"/>
      <c r="D312" s="29"/>
      <c r="F312" s="29"/>
      <c r="H312" s="29"/>
      <c r="I312" s="29"/>
      <c r="K312" s="29"/>
    </row>
    <row r="313" spans="2:11" x14ac:dyDescent="0.2">
      <c r="B313" s="71"/>
      <c r="D313" s="29"/>
      <c r="F313" s="29"/>
      <c r="H313" s="29"/>
      <c r="I313" s="29"/>
      <c r="K313" s="29"/>
    </row>
    <row r="314" spans="2:11" x14ac:dyDescent="0.2">
      <c r="B314" s="71"/>
      <c r="D314" s="29"/>
      <c r="F314" s="29"/>
      <c r="H314" s="29"/>
      <c r="I314" s="29"/>
      <c r="K314" s="29"/>
    </row>
    <row r="315" spans="2:11" x14ac:dyDescent="0.2">
      <c r="B315" s="71"/>
      <c r="D315" s="29"/>
      <c r="F315" s="29"/>
      <c r="H315" s="29"/>
      <c r="I315" s="29"/>
      <c r="K315" s="29"/>
    </row>
    <row r="316" spans="2:11" x14ac:dyDescent="0.2">
      <c r="B316" s="71"/>
      <c r="D316" s="29"/>
      <c r="F316" s="29"/>
      <c r="H316" s="29"/>
      <c r="I316" s="29"/>
      <c r="K316" s="29"/>
    </row>
    <row r="317" spans="2:11" x14ac:dyDescent="0.2">
      <c r="B317" s="71"/>
      <c r="D317" s="29"/>
      <c r="F317" s="29"/>
      <c r="H317" s="29"/>
      <c r="I317" s="29"/>
      <c r="K317" s="29"/>
    </row>
    <row r="318" spans="2:11" x14ac:dyDescent="0.2">
      <c r="B318" s="71"/>
      <c r="D318" s="29"/>
      <c r="F318" s="29"/>
      <c r="H318" s="29"/>
      <c r="I318" s="29"/>
      <c r="K318" s="29"/>
    </row>
    <row r="319" spans="2:11" x14ac:dyDescent="0.2">
      <c r="B319" s="71"/>
      <c r="D319" s="29"/>
      <c r="F319" s="29"/>
      <c r="H319" s="29"/>
      <c r="I319" s="29"/>
      <c r="K319" s="29"/>
    </row>
    <row r="320" spans="2:11" x14ac:dyDescent="0.2">
      <c r="B320" s="71"/>
      <c r="D320" s="29"/>
      <c r="F320" s="29"/>
      <c r="H320" s="29"/>
      <c r="I320" s="29"/>
      <c r="K320" s="29"/>
    </row>
    <row r="321" spans="2:11" x14ac:dyDescent="0.2">
      <c r="B321" s="71"/>
      <c r="D321" s="29"/>
      <c r="F321" s="29"/>
      <c r="H321" s="29"/>
      <c r="I321" s="29"/>
      <c r="K321" s="29"/>
    </row>
    <row r="322" spans="2:11" x14ac:dyDescent="0.2">
      <c r="B322" s="71"/>
      <c r="D322" s="29"/>
      <c r="F322" s="29"/>
      <c r="H322" s="29"/>
      <c r="I322" s="29"/>
      <c r="K322" s="29"/>
    </row>
    <row r="323" spans="2:11" x14ac:dyDescent="0.2">
      <c r="B323" s="71"/>
      <c r="D323" s="29"/>
      <c r="F323" s="29"/>
      <c r="H323" s="29"/>
      <c r="I323" s="29"/>
      <c r="K323" s="29"/>
    </row>
    <row r="324" spans="2:11" x14ac:dyDescent="0.2">
      <c r="B324" s="71"/>
      <c r="D324" s="29"/>
      <c r="F324" s="29"/>
      <c r="H324" s="29"/>
      <c r="I324" s="29"/>
      <c r="K324" s="29"/>
    </row>
    <row r="325" spans="2:11" x14ac:dyDescent="0.2">
      <c r="B325" s="71"/>
      <c r="D325" s="29"/>
      <c r="F325" s="29"/>
      <c r="H325" s="29"/>
      <c r="I325" s="29"/>
      <c r="K325" s="29"/>
    </row>
    <row r="326" spans="2:11" x14ac:dyDescent="0.2">
      <c r="B326" s="71"/>
      <c r="D326" s="29"/>
      <c r="F326" s="29"/>
      <c r="H326" s="29"/>
      <c r="I326" s="29"/>
      <c r="K326" s="29"/>
    </row>
    <row r="327" spans="2:11" x14ac:dyDescent="0.2">
      <c r="B327" s="71"/>
      <c r="D327" s="29"/>
      <c r="F327" s="29"/>
      <c r="H327" s="29"/>
      <c r="I327" s="29"/>
      <c r="K327" s="29"/>
    </row>
    <row r="328" spans="2:11" x14ac:dyDescent="0.2">
      <c r="B328" s="71"/>
      <c r="D328" s="29"/>
      <c r="F328" s="29"/>
      <c r="H328" s="29"/>
      <c r="I328" s="29"/>
      <c r="K328" s="29"/>
    </row>
    <row r="329" spans="2:11" x14ac:dyDescent="0.2">
      <c r="B329" s="71"/>
      <c r="D329" s="29"/>
      <c r="F329" s="29"/>
      <c r="H329" s="29"/>
      <c r="I329" s="29"/>
      <c r="K329" s="29"/>
    </row>
    <row r="330" spans="2:11" x14ac:dyDescent="0.2">
      <c r="B330" s="71"/>
      <c r="D330" s="29"/>
      <c r="F330" s="29"/>
      <c r="H330" s="29"/>
      <c r="I330" s="29"/>
      <c r="K330" s="29"/>
    </row>
    <row r="331" spans="2:11" x14ac:dyDescent="0.2">
      <c r="B331" s="71"/>
      <c r="D331" s="29"/>
      <c r="F331" s="29"/>
      <c r="H331" s="29"/>
      <c r="I331" s="29"/>
      <c r="K331" s="29"/>
    </row>
    <row r="332" spans="2:11" x14ac:dyDescent="0.2">
      <c r="B332" s="71"/>
      <c r="D332" s="29"/>
      <c r="F332" s="29"/>
      <c r="H332" s="29"/>
      <c r="I332" s="29"/>
      <c r="K332" s="29"/>
    </row>
    <row r="333" spans="2:11" x14ac:dyDescent="0.2">
      <c r="B333" s="71"/>
      <c r="D333" s="29"/>
      <c r="F333" s="29"/>
      <c r="H333" s="29"/>
      <c r="I333" s="29"/>
      <c r="K333" s="29"/>
    </row>
    <row r="334" spans="2:11" x14ac:dyDescent="0.2">
      <c r="B334" s="71"/>
      <c r="D334" s="29"/>
      <c r="F334" s="29"/>
      <c r="H334" s="29"/>
      <c r="I334" s="29"/>
      <c r="K334" s="29"/>
    </row>
    <row r="335" spans="2:11" x14ac:dyDescent="0.2">
      <c r="B335" s="71"/>
      <c r="D335" s="29"/>
      <c r="F335" s="29"/>
      <c r="H335" s="29"/>
      <c r="I335" s="29"/>
      <c r="K335" s="29"/>
    </row>
    <row r="336" spans="2:11" x14ac:dyDescent="0.2">
      <c r="B336" s="71"/>
      <c r="D336" s="29"/>
      <c r="F336" s="29"/>
      <c r="H336" s="29"/>
      <c r="I336" s="29"/>
      <c r="K336" s="29"/>
    </row>
    <row r="337" spans="2:11" x14ac:dyDescent="0.2">
      <c r="B337" s="71"/>
      <c r="D337" s="29"/>
      <c r="F337" s="29"/>
      <c r="H337" s="29"/>
      <c r="I337" s="29"/>
      <c r="K337" s="29"/>
    </row>
    <row r="338" spans="2:11" x14ac:dyDescent="0.2">
      <c r="B338" s="71"/>
      <c r="D338" s="29"/>
      <c r="F338" s="29"/>
      <c r="H338" s="29"/>
      <c r="I338" s="29"/>
      <c r="K338" s="29"/>
    </row>
    <row r="339" spans="2:11" x14ac:dyDescent="0.2">
      <c r="B339" s="71"/>
      <c r="D339" s="29"/>
      <c r="F339" s="29"/>
      <c r="H339" s="29"/>
      <c r="I339" s="29"/>
      <c r="K339" s="29"/>
    </row>
    <row r="340" spans="2:11" x14ac:dyDescent="0.2">
      <c r="B340" s="71"/>
      <c r="D340" s="29"/>
      <c r="F340" s="29"/>
      <c r="H340" s="29"/>
      <c r="I340" s="29"/>
      <c r="K340" s="29"/>
    </row>
    <row r="341" spans="2:11" x14ac:dyDescent="0.2">
      <c r="B341" s="71"/>
      <c r="D341" s="29"/>
      <c r="F341" s="29"/>
      <c r="H341" s="29"/>
      <c r="I341" s="29"/>
      <c r="K341" s="29"/>
    </row>
    <row r="342" spans="2:11" x14ac:dyDescent="0.2">
      <c r="B342" s="71"/>
      <c r="D342" s="29"/>
      <c r="F342" s="29"/>
      <c r="H342" s="29"/>
      <c r="I342" s="29"/>
      <c r="K342" s="29"/>
    </row>
    <row r="343" spans="2:11" x14ac:dyDescent="0.2">
      <c r="B343" s="71"/>
      <c r="D343" s="29"/>
      <c r="F343" s="29"/>
      <c r="H343" s="29"/>
      <c r="I343" s="29"/>
      <c r="K343" s="29"/>
    </row>
    <row r="344" spans="2:11" x14ac:dyDescent="0.2">
      <c r="B344" s="71"/>
      <c r="D344" s="29"/>
      <c r="F344" s="29"/>
      <c r="H344" s="29"/>
      <c r="I344" s="29"/>
      <c r="K344" s="29"/>
    </row>
    <row r="345" spans="2:11" x14ac:dyDescent="0.2">
      <c r="B345" s="71"/>
      <c r="D345" s="29"/>
      <c r="F345" s="29"/>
      <c r="H345" s="29"/>
      <c r="I345" s="29"/>
      <c r="K345" s="29"/>
    </row>
    <row r="346" spans="2:11" x14ac:dyDescent="0.2">
      <c r="B346" s="71"/>
      <c r="D346" s="29"/>
      <c r="F346" s="29"/>
      <c r="H346" s="29"/>
      <c r="I346" s="29"/>
      <c r="K346" s="29"/>
    </row>
    <row r="347" spans="2:11" x14ac:dyDescent="0.2">
      <c r="B347" s="71"/>
      <c r="D347" s="29"/>
      <c r="F347" s="29"/>
      <c r="H347" s="29"/>
      <c r="I347" s="29"/>
      <c r="K347" s="29"/>
    </row>
    <row r="348" spans="2:11" x14ac:dyDescent="0.2">
      <c r="B348" s="71"/>
      <c r="D348" s="29"/>
      <c r="F348" s="29"/>
      <c r="H348" s="29"/>
      <c r="I348" s="29"/>
      <c r="K348" s="29"/>
    </row>
    <row r="349" spans="2:11" x14ac:dyDescent="0.2">
      <c r="B349" s="71"/>
      <c r="D349" s="29"/>
      <c r="F349" s="29"/>
      <c r="H349" s="29"/>
      <c r="I349" s="29"/>
      <c r="K349" s="29"/>
    </row>
    <row r="350" spans="2:11" x14ac:dyDescent="0.2">
      <c r="B350" s="71"/>
      <c r="D350" s="29"/>
      <c r="F350" s="29"/>
      <c r="H350" s="29"/>
      <c r="I350" s="29"/>
      <c r="K350" s="29"/>
    </row>
    <row r="351" spans="2:11" x14ac:dyDescent="0.2">
      <c r="B351" s="71"/>
      <c r="D351" s="29"/>
      <c r="F351" s="29"/>
      <c r="H351" s="29"/>
      <c r="I351" s="29"/>
      <c r="K351" s="29"/>
    </row>
    <row r="352" spans="2:11" x14ac:dyDescent="0.2">
      <c r="B352" s="71"/>
      <c r="D352" s="29"/>
      <c r="F352" s="29"/>
      <c r="H352" s="29"/>
      <c r="I352" s="29"/>
      <c r="K352" s="29"/>
    </row>
    <row r="353" spans="2:11" x14ac:dyDescent="0.2">
      <c r="B353" s="71"/>
      <c r="D353" s="29"/>
      <c r="F353" s="29"/>
      <c r="H353" s="29"/>
      <c r="I353" s="29"/>
      <c r="K353" s="29"/>
    </row>
    <row r="354" spans="2:11" x14ac:dyDescent="0.2">
      <c r="B354" s="71"/>
      <c r="D354" s="29"/>
      <c r="F354" s="29"/>
      <c r="H354" s="29"/>
      <c r="I354" s="29"/>
      <c r="K354" s="29"/>
    </row>
    <row r="355" spans="2:11" x14ac:dyDescent="0.2">
      <c r="B355" s="71"/>
      <c r="D355" s="29"/>
      <c r="F355" s="29"/>
      <c r="H355" s="29"/>
      <c r="I355" s="29"/>
      <c r="K355" s="29"/>
    </row>
    <row r="356" spans="2:11" x14ac:dyDescent="0.2">
      <c r="B356" s="71"/>
      <c r="D356" s="29"/>
      <c r="F356" s="29"/>
      <c r="H356" s="29"/>
      <c r="I356" s="29"/>
      <c r="K356" s="29"/>
    </row>
    <row r="357" spans="2:11" x14ac:dyDescent="0.2">
      <c r="B357" s="71"/>
      <c r="D357" s="29"/>
      <c r="F357" s="29"/>
      <c r="H357" s="29"/>
      <c r="I357" s="29"/>
      <c r="K357" s="29"/>
    </row>
    <row r="358" spans="2:11" x14ac:dyDescent="0.2">
      <c r="B358" s="71"/>
      <c r="D358" s="29"/>
      <c r="F358" s="29"/>
      <c r="H358" s="29"/>
      <c r="I358" s="29"/>
      <c r="K358" s="29"/>
    </row>
    <row r="359" spans="2:11" x14ac:dyDescent="0.2">
      <c r="B359" s="71"/>
      <c r="D359" s="29"/>
      <c r="F359" s="29"/>
      <c r="H359" s="29"/>
      <c r="I359" s="29"/>
      <c r="K359" s="29"/>
    </row>
    <row r="360" spans="2:11" x14ac:dyDescent="0.2">
      <c r="B360" s="71"/>
      <c r="D360" s="29"/>
      <c r="F360" s="29"/>
      <c r="H360" s="29"/>
      <c r="I360" s="29"/>
      <c r="K360" s="29"/>
    </row>
    <row r="361" spans="2:11" x14ac:dyDescent="0.2">
      <c r="B361" s="71"/>
      <c r="D361" s="29"/>
      <c r="F361" s="29"/>
      <c r="H361" s="29"/>
      <c r="I361" s="29"/>
      <c r="K361" s="29"/>
    </row>
    <row r="362" spans="2:11" x14ac:dyDescent="0.2">
      <c r="B362" s="71"/>
      <c r="D362" s="29"/>
      <c r="F362" s="29"/>
      <c r="H362" s="29"/>
      <c r="I362" s="29"/>
      <c r="K362" s="29"/>
    </row>
    <row r="363" spans="2:11" x14ac:dyDescent="0.2">
      <c r="B363" s="71"/>
      <c r="D363" s="29"/>
      <c r="F363" s="29"/>
      <c r="H363" s="29"/>
      <c r="I363" s="29"/>
      <c r="K363" s="29"/>
    </row>
    <row r="364" spans="2:11" x14ac:dyDescent="0.2">
      <c r="B364" s="71"/>
      <c r="D364" s="29"/>
      <c r="F364" s="29"/>
      <c r="H364" s="29"/>
      <c r="I364" s="29"/>
      <c r="K364" s="29"/>
    </row>
    <row r="365" spans="2:11" x14ac:dyDescent="0.2">
      <c r="B365" s="71"/>
      <c r="D365" s="29"/>
      <c r="F365" s="29"/>
      <c r="H365" s="29"/>
      <c r="I365" s="29"/>
      <c r="K365" s="29"/>
    </row>
    <row r="366" spans="2:11" x14ac:dyDescent="0.2">
      <c r="B366" s="71"/>
      <c r="D366" s="29"/>
      <c r="F366" s="29"/>
      <c r="H366" s="29"/>
      <c r="I366" s="29"/>
      <c r="K366" s="29"/>
    </row>
    <row r="367" spans="2:11" x14ac:dyDescent="0.2">
      <c r="B367" s="71"/>
      <c r="D367" s="29"/>
      <c r="F367" s="29"/>
      <c r="H367" s="29"/>
      <c r="I367" s="29"/>
      <c r="K367" s="29"/>
    </row>
    <row r="368" spans="2:11" x14ac:dyDescent="0.2">
      <c r="B368" s="71"/>
      <c r="D368" s="29"/>
      <c r="F368" s="29"/>
      <c r="H368" s="29"/>
      <c r="I368" s="29"/>
      <c r="K368" s="29"/>
    </row>
    <row r="369" spans="2:11" x14ac:dyDescent="0.2">
      <c r="B369" s="71"/>
      <c r="D369" s="29"/>
      <c r="F369" s="29"/>
      <c r="H369" s="29"/>
      <c r="I369" s="29"/>
      <c r="K369" s="29"/>
    </row>
    <row r="370" spans="2:11" x14ac:dyDescent="0.2">
      <c r="B370" s="71"/>
      <c r="D370" s="29"/>
      <c r="F370" s="29"/>
      <c r="H370" s="29"/>
      <c r="I370" s="29"/>
      <c r="K370" s="29"/>
    </row>
    <row r="371" spans="2:11" x14ac:dyDescent="0.2">
      <c r="B371" s="71"/>
      <c r="D371" s="29"/>
      <c r="F371" s="29"/>
      <c r="H371" s="29"/>
      <c r="I371" s="29"/>
      <c r="K371" s="29"/>
    </row>
    <row r="372" spans="2:11" x14ac:dyDescent="0.2">
      <c r="B372" s="71"/>
      <c r="D372" s="29"/>
      <c r="F372" s="29"/>
      <c r="H372" s="29"/>
      <c r="I372" s="29"/>
      <c r="K372" s="29"/>
    </row>
    <row r="373" spans="2:11" x14ac:dyDescent="0.2">
      <c r="B373" s="71"/>
      <c r="D373" s="29"/>
      <c r="F373" s="29"/>
      <c r="H373" s="29"/>
      <c r="I373" s="29"/>
      <c r="K373" s="29"/>
    </row>
    <row r="374" spans="2:11" x14ac:dyDescent="0.2">
      <c r="B374" s="71"/>
      <c r="D374" s="29"/>
      <c r="F374" s="29"/>
      <c r="H374" s="29"/>
      <c r="I374" s="29"/>
      <c r="K374" s="29"/>
    </row>
    <row r="375" spans="2:11" x14ac:dyDescent="0.2">
      <c r="B375" s="71"/>
      <c r="D375" s="29"/>
      <c r="F375" s="29"/>
      <c r="H375" s="29"/>
      <c r="I375" s="29"/>
      <c r="K375" s="29"/>
    </row>
    <row r="376" spans="2:11" x14ac:dyDescent="0.2">
      <c r="B376" s="71"/>
      <c r="D376" s="29"/>
      <c r="F376" s="29"/>
      <c r="H376" s="29"/>
      <c r="I376" s="29"/>
      <c r="K376" s="29"/>
    </row>
    <row r="377" spans="2:11" x14ac:dyDescent="0.2">
      <c r="B377" s="71"/>
      <c r="D377" s="29"/>
      <c r="F377" s="29"/>
      <c r="H377" s="29"/>
      <c r="I377" s="29"/>
      <c r="K377" s="29"/>
    </row>
    <row r="378" spans="2:11" x14ac:dyDescent="0.2">
      <c r="B378" s="71"/>
      <c r="D378" s="29"/>
      <c r="F378" s="29"/>
      <c r="H378" s="29"/>
      <c r="I378" s="29"/>
      <c r="K378" s="29"/>
    </row>
    <row r="379" spans="2:11" x14ac:dyDescent="0.2">
      <c r="B379" s="71"/>
      <c r="D379" s="29"/>
      <c r="F379" s="29"/>
      <c r="H379" s="29"/>
      <c r="I379" s="29"/>
      <c r="K379" s="29"/>
    </row>
    <row r="380" spans="2:11" x14ac:dyDescent="0.2">
      <c r="B380" s="71"/>
      <c r="D380" s="29"/>
      <c r="F380" s="29"/>
      <c r="H380" s="29"/>
      <c r="I380" s="29"/>
      <c r="K380" s="29"/>
    </row>
    <row r="381" spans="2:11" x14ac:dyDescent="0.2">
      <c r="B381" s="71"/>
      <c r="D381" s="29"/>
      <c r="F381" s="29"/>
      <c r="H381" s="29"/>
      <c r="I381" s="29"/>
      <c r="K381" s="29"/>
    </row>
    <row r="382" spans="2:11" x14ac:dyDescent="0.2">
      <c r="B382" s="71"/>
      <c r="D382" s="29"/>
      <c r="F382" s="29"/>
      <c r="H382" s="29"/>
      <c r="I382" s="29"/>
      <c r="K382" s="29"/>
    </row>
    <row r="383" spans="2:11" x14ac:dyDescent="0.2">
      <c r="B383" s="71"/>
      <c r="D383" s="29"/>
      <c r="F383" s="29"/>
      <c r="H383" s="29"/>
      <c r="I383" s="29"/>
      <c r="K383" s="29"/>
    </row>
  </sheetData>
  <autoFilter ref="A6:K245">
    <filterColumn colId="5" showButton="0"/>
  </autoFilter>
  <mergeCells count="5">
    <mergeCell ref="A1:I1"/>
    <mergeCell ref="A2:I2"/>
    <mergeCell ref="A3:I3"/>
    <mergeCell ref="A4:I4"/>
    <mergeCell ref="F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30"/>
  <sheetViews>
    <sheetView workbookViewId="0">
      <selection activeCell="H157" sqref="H157:H194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1.7109375" style="35" bestFit="1" customWidth="1"/>
    <col min="5" max="5" width="33.5703125" style="29" bestFit="1" customWidth="1"/>
    <col min="6" max="6" width="9.7109375" style="8" bestFit="1" customWidth="1"/>
    <col min="7" max="7" width="9" style="8" bestFit="1" customWidth="1"/>
    <col min="8" max="8" width="9.85546875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42736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75" t="s">
        <v>8</v>
      </c>
      <c r="G6" s="75"/>
      <c r="H6" s="28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</f>
        <v>227967.7</v>
      </c>
      <c r="I7" s="34"/>
      <c r="J7" s="12"/>
      <c r="K7" s="31"/>
    </row>
    <row r="8" spans="1:11" hidden="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>+H7+F8-G8</f>
        <v>227817.7</v>
      </c>
    </row>
    <row r="9" spans="1:11" hidden="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ref="H9:H72" si="0">+H8+F9-G9</f>
        <v>227217.7</v>
      </c>
      <c r="I9" s="37"/>
    </row>
    <row r="10" spans="1:11" hidden="1" x14ac:dyDescent="0.2">
      <c r="A10" s="19" t="s">
        <v>17</v>
      </c>
      <c r="B10" s="20">
        <v>42367</v>
      </c>
      <c r="C10" s="19" t="s">
        <v>18</v>
      </c>
      <c r="D10" s="17" t="s">
        <v>19</v>
      </c>
      <c r="E10" s="19" t="s">
        <v>20</v>
      </c>
      <c r="F10" s="21">
        <v>3030.01</v>
      </c>
      <c r="G10" s="21"/>
      <c r="H10" s="21">
        <f t="shared" si="0"/>
        <v>230247.71000000002</v>
      </c>
    </row>
    <row r="11" spans="1:11" hidden="1" x14ac:dyDescent="0.2">
      <c r="A11" s="1" t="s">
        <v>21</v>
      </c>
      <c r="B11" s="3">
        <v>42579</v>
      </c>
      <c r="C11" s="1" t="s">
        <v>11</v>
      </c>
      <c r="D11" s="18">
        <v>34085</v>
      </c>
      <c r="E11" s="1" t="s">
        <v>22</v>
      </c>
      <c r="F11" s="21"/>
      <c r="G11" s="7">
        <v>8</v>
      </c>
      <c r="H11" s="21">
        <f t="shared" si="0"/>
        <v>230239.71000000002</v>
      </c>
    </row>
    <row r="12" spans="1:11" hidden="1" x14ac:dyDescent="0.2">
      <c r="A12" s="19" t="s">
        <v>23</v>
      </c>
      <c r="B12" s="20">
        <v>42368</v>
      </c>
      <c r="C12" s="19" t="s">
        <v>24</v>
      </c>
      <c r="D12" s="17" t="s">
        <v>25</v>
      </c>
      <c r="E12" s="19" t="s">
        <v>26</v>
      </c>
      <c r="F12" s="21">
        <v>7219.68</v>
      </c>
      <c r="G12" s="21"/>
      <c r="H12" s="21">
        <f t="shared" si="0"/>
        <v>237459.39</v>
      </c>
    </row>
    <row r="13" spans="1:11" hidden="1" x14ac:dyDescent="0.2">
      <c r="A13" s="19" t="s">
        <v>27</v>
      </c>
      <c r="B13" s="20">
        <v>42070</v>
      </c>
      <c r="C13" s="19" t="s">
        <v>11</v>
      </c>
      <c r="D13" s="17">
        <v>26478</v>
      </c>
      <c r="E13" s="19" t="s">
        <v>28</v>
      </c>
      <c r="F13" s="21"/>
      <c r="G13" s="21">
        <v>25</v>
      </c>
      <c r="H13" s="21">
        <f t="shared" si="0"/>
        <v>237434.39</v>
      </c>
      <c r="J13" s="12"/>
    </row>
    <row r="14" spans="1:11" hidden="1" x14ac:dyDescent="0.2">
      <c r="A14" s="19" t="s">
        <v>29</v>
      </c>
      <c r="B14" s="20">
        <v>42062</v>
      </c>
      <c r="C14" s="19" t="s">
        <v>30</v>
      </c>
      <c r="D14" s="17" t="s">
        <v>31</v>
      </c>
      <c r="E14" s="22" t="s">
        <v>32</v>
      </c>
      <c r="F14" s="21">
        <v>1773.83</v>
      </c>
      <c r="G14" s="21"/>
      <c r="H14" s="21">
        <f t="shared" si="0"/>
        <v>239208.22</v>
      </c>
    </row>
    <row r="15" spans="1:11" hidden="1" x14ac:dyDescent="0.2">
      <c r="A15" s="1" t="s">
        <v>33</v>
      </c>
      <c r="B15" s="3">
        <v>42690</v>
      </c>
      <c r="C15" s="1" t="s">
        <v>11</v>
      </c>
      <c r="D15" s="18">
        <v>36095</v>
      </c>
      <c r="E15" s="1" t="s">
        <v>34</v>
      </c>
      <c r="F15" s="7"/>
      <c r="G15" s="7">
        <v>148</v>
      </c>
      <c r="H15" s="21">
        <f t="shared" si="0"/>
        <v>239060.22</v>
      </c>
    </row>
    <row r="16" spans="1:11" hidden="1" x14ac:dyDescent="0.2">
      <c r="A16" s="1" t="s">
        <v>35</v>
      </c>
      <c r="B16" s="3">
        <v>42643</v>
      </c>
      <c r="C16" s="1" t="s">
        <v>11</v>
      </c>
      <c r="D16" s="18">
        <v>35206</v>
      </c>
      <c r="E16" s="1" t="s">
        <v>36</v>
      </c>
      <c r="F16" s="21"/>
      <c r="G16" s="7">
        <v>235.62</v>
      </c>
      <c r="H16" s="21">
        <f t="shared" si="0"/>
        <v>238824.6</v>
      </c>
    </row>
    <row r="17" spans="1:10" hidden="1" x14ac:dyDescent="0.2">
      <c r="A17" s="1" t="s">
        <v>37</v>
      </c>
      <c r="B17" s="3">
        <v>42704</v>
      </c>
      <c r="C17" s="1" t="s">
        <v>11</v>
      </c>
      <c r="D17" s="18">
        <v>36389</v>
      </c>
      <c r="E17" s="1" t="s">
        <v>38</v>
      </c>
      <c r="F17" s="7"/>
      <c r="G17" s="7">
        <v>59.33</v>
      </c>
      <c r="H17" s="21">
        <f t="shared" si="0"/>
        <v>238765.27000000002</v>
      </c>
      <c r="I17" s="36" t="s">
        <v>377</v>
      </c>
    </row>
    <row r="18" spans="1:10" hidden="1" x14ac:dyDescent="0.2">
      <c r="A18" s="19" t="s">
        <v>39</v>
      </c>
      <c r="B18" s="20">
        <v>42222</v>
      </c>
      <c r="C18" s="19" t="s">
        <v>11</v>
      </c>
      <c r="D18" s="17">
        <v>28365</v>
      </c>
      <c r="E18" s="19" t="s">
        <v>40</v>
      </c>
      <c r="F18" s="21"/>
      <c r="G18" s="21">
        <v>10</v>
      </c>
      <c r="H18" s="21">
        <f t="shared" si="0"/>
        <v>238755.27000000002</v>
      </c>
    </row>
    <row r="19" spans="1:10" hidden="1" x14ac:dyDescent="0.2">
      <c r="A19" s="19" t="s">
        <v>41</v>
      </c>
      <c r="B19" s="20">
        <v>42275</v>
      </c>
      <c r="C19" s="10" t="s">
        <v>11</v>
      </c>
      <c r="D19" s="17">
        <v>29107</v>
      </c>
      <c r="E19" s="19" t="s">
        <v>42</v>
      </c>
      <c r="F19" s="21"/>
      <c r="G19" s="21">
        <v>16050</v>
      </c>
      <c r="H19" s="21">
        <f t="shared" si="0"/>
        <v>222705.27000000002</v>
      </c>
    </row>
    <row r="20" spans="1:10" hidden="1" x14ac:dyDescent="0.2">
      <c r="A20" s="19" t="s">
        <v>45</v>
      </c>
      <c r="B20" s="20">
        <v>42208</v>
      </c>
      <c r="C20" s="10" t="s">
        <v>11</v>
      </c>
      <c r="D20" s="17">
        <v>28121</v>
      </c>
      <c r="E20" s="19" t="s">
        <v>46</v>
      </c>
      <c r="F20" s="21"/>
      <c r="G20" s="21">
        <v>200</v>
      </c>
      <c r="H20" s="21">
        <f t="shared" si="0"/>
        <v>222505.27000000002</v>
      </c>
    </row>
    <row r="21" spans="1:10" hidden="1" x14ac:dyDescent="0.2">
      <c r="A21" s="19" t="s">
        <v>47</v>
      </c>
      <c r="B21" s="20">
        <v>42278</v>
      </c>
      <c r="C21" s="19" t="s">
        <v>11</v>
      </c>
      <c r="D21" s="17">
        <v>29227</v>
      </c>
      <c r="E21" s="19" t="s">
        <v>48</v>
      </c>
      <c r="F21" s="21"/>
      <c r="G21" s="21">
        <v>323</v>
      </c>
      <c r="H21" s="21">
        <f t="shared" si="0"/>
        <v>222182.27000000002</v>
      </c>
    </row>
    <row r="22" spans="1:10" hidden="1" x14ac:dyDescent="0.2">
      <c r="A22" s="19" t="s">
        <v>49</v>
      </c>
      <c r="B22" s="20">
        <v>42199</v>
      </c>
      <c r="C22" s="10" t="s">
        <v>11</v>
      </c>
      <c r="D22" s="17">
        <v>28031</v>
      </c>
      <c r="E22" s="19" t="s">
        <v>50</v>
      </c>
      <c r="F22" s="21"/>
      <c r="G22" s="21">
        <v>394.4</v>
      </c>
      <c r="H22" s="21">
        <f t="shared" si="0"/>
        <v>221787.87000000002</v>
      </c>
    </row>
    <row r="23" spans="1:10" hidden="1" x14ac:dyDescent="0.2">
      <c r="A23" s="19" t="s">
        <v>51</v>
      </c>
      <c r="B23" s="23">
        <v>42391</v>
      </c>
      <c r="C23" s="19" t="s">
        <v>52</v>
      </c>
      <c r="D23" s="17" t="s">
        <v>53</v>
      </c>
      <c r="E23" s="19" t="s">
        <v>54</v>
      </c>
      <c r="F23" s="21">
        <v>200</v>
      </c>
      <c r="G23" s="21"/>
      <c r="H23" s="21">
        <f t="shared" si="0"/>
        <v>221987.87000000002</v>
      </c>
    </row>
    <row r="24" spans="1:10" hidden="1" x14ac:dyDescent="0.2">
      <c r="A24" s="19" t="s">
        <v>55</v>
      </c>
      <c r="B24" s="23">
        <v>42488</v>
      </c>
      <c r="C24" s="19" t="s">
        <v>56</v>
      </c>
      <c r="D24" s="17">
        <v>32486</v>
      </c>
      <c r="E24" s="19" t="s">
        <v>57</v>
      </c>
      <c r="F24" s="21"/>
      <c r="G24" s="21">
        <v>3.17</v>
      </c>
      <c r="H24" s="21">
        <f t="shared" si="0"/>
        <v>221984.7</v>
      </c>
    </row>
    <row r="25" spans="1:10" hidden="1" x14ac:dyDescent="0.2">
      <c r="A25" s="1" t="s">
        <v>58</v>
      </c>
      <c r="B25" s="3">
        <v>42577</v>
      </c>
      <c r="C25" s="1" t="s">
        <v>11</v>
      </c>
      <c r="D25" s="18">
        <v>34033</v>
      </c>
      <c r="E25" s="1" t="s">
        <v>59</v>
      </c>
      <c r="F25" s="21"/>
      <c r="G25" s="7">
        <v>294.39999999999998</v>
      </c>
      <c r="H25" s="21">
        <f t="shared" si="0"/>
        <v>221690.30000000002</v>
      </c>
    </row>
    <row r="26" spans="1:10" hidden="1" x14ac:dyDescent="0.2">
      <c r="A26" s="19" t="s">
        <v>60</v>
      </c>
      <c r="B26" s="20">
        <v>42094</v>
      </c>
      <c r="C26" s="19" t="s">
        <v>61</v>
      </c>
      <c r="D26" s="17">
        <v>24761</v>
      </c>
      <c r="E26" s="19" t="s">
        <v>62</v>
      </c>
      <c r="F26" s="21"/>
      <c r="G26" s="21">
        <v>12255</v>
      </c>
      <c r="H26" s="21">
        <f t="shared" si="0"/>
        <v>209435.30000000002</v>
      </c>
      <c r="I26" s="37"/>
    </row>
    <row r="27" spans="1:10" hidden="1" x14ac:dyDescent="0.2">
      <c r="A27" s="19" t="s">
        <v>63</v>
      </c>
      <c r="B27" s="20">
        <v>42104</v>
      </c>
      <c r="C27" s="19" t="s">
        <v>61</v>
      </c>
      <c r="D27" s="17">
        <v>24762</v>
      </c>
      <c r="E27" s="19" t="s">
        <v>62</v>
      </c>
      <c r="F27" s="21"/>
      <c r="G27" s="21">
        <v>552.04999999999995</v>
      </c>
      <c r="H27" s="21">
        <f t="shared" si="0"/>
        <v>208883.25000000003</v>
      </c>
    </row>
    <row r="28" spans="1:10" hidden="1" x14ac:dyDescent="0.2">
      <c r="A28" s="19" t="s">
        <v>64</v>
      </c>
      <c r="B28" s="20">
        <v>42115</v>
      </c>
      <c r="C28" s="19" t="s">
        <v>61</v>
      </c>
      <c r="D28" s="17">
        <v>24763</v>
      </c>
      <c r="E28" s="19" t="s">
        <v>62</v>
      </c>
      <c r="F28" s="21"/>
      <c r="G28" s="21">
        <v>9370</v>
      </c>
      <c r="H28" s="21">
        <f t="shared" si="0"/>
        <v>199513.25000000003</v>
      </c>
      <c r="J28" s="12"/>
    </row>
    <row r="29" spans="1:10" hidden="1" x14ac:dyDescent="0.2">
      <c r="A29" s="19" t="s">
        <v>65</v>
      </c>
      <c r="B29" s="20">
        <v>42116</v>
      </c>
      <c r="C29" s="19" t="s">
        <v>61</v>
      </c>
      <c r="D29" s="17">
        <v>24764</v>
      </c>
      <c r="E29" s="19" t="s">
        <v>62</v>
      </c>
      <c r="F29" s="21"/>
      <c r="G29" s="21">
        <v>6051</v>
      </c>
      <c r="H29" s="21">
        <f t="shared" si="0"/>
        <v>193462.25000000003</v>
      </c>
    </row>
    <row r="30" spans="1:10" hidden="1" x14ac:dyDescent="0.2">
      <c r="A30" s="19" t="s">
        <v>66</v>
      </c>
      <c r="B30" s="20">
        <v>42151</v>
      </c>
      <c r="C30" s="19" t="s">
        <v>61</v>
      </c>
      <c r="D30" s="17">
        <v>24766</v>
      </c>
      <c r="E30" s="19" t="s">
        <v>62</v>
      </c>
      <c r="F30" s="21"/>
      <c r="G30" s="21">
        <v>2405.81</v>
      </c>
      <c r="H30" s="21">
        <f t="shared" si="0"/>
        <v>191056.44000000003</v>
      </c>
    </row>
    <row r="31" spans="1:10" hidden="1" x14ac:dyDescent="0.2">
      <c r="A31" s="19" t="s">
        <v>67</v>
      </c>
      <c r="B31" s="20">
        <v>42158</v>
      </c>
      <c r="C31" s="19" t="s">
        <v>61</v>
      </c>
      <c r="D31" s="17">
        <v>24767</v>
      </c>
      <c r="E31" s="19" t="s">
        <v>62</v>
      </c>
      <c r="F31" s="21"/>
      <c r="G31" s="21">
        <v>10050</v>
      </c>
      <c r="H31" s="21">
        <f t="shared" si="0"/>
        <v>181006.44000000003</v>
      </c>
    </row>
    <row r="32" spans="1:10" hidden="1" x14ac:dyDescent="0.2">
      <c r="A32" s="19" t="s">
        <v>68</v>
      </c>
      <c r="B32" s="23">
        <v>42468</v>
      </c>
      <c r="C32" s="19" t="s">
        <v>11</v>
      </c>
      <c r="D32" s="17">
        <v>32220</v>
      </c>
      <c r="E32" s="19" t="s">
        <v>69</v>
      </c>
      <c r="F32" s="21"/>
      <c r="G32" s="21">
        <v>580</v>
      </c>
      <c r="H32" s="21">
        <f t="shared" si="0"/>
        <v>180426.44000000003</v>
      </c>
    </row>
    <row r="33" spans="1:10" hidden="1" x14ac:dyDescent="0.2">
      <c r="A33" s="19" t="s">
        <v>70</v>
      </c>
      <c r="B33" s="20">
        <v>42065</v>
      </c>
      <c r="C33" s="19" t="s">
        <v>71</v>
      </c>
      <c r="D33" s="17">
        <v>26408</v>
      </c>
      <c r="E33" s="19" t="s">
        <v>72</v>
      </c>
      <c r="F33" s="21"/>
      <c r="G33" s="21">
        <v>2319.6</v>
      </c>
      <c r="H33" s="21">
        <f t="shared" si="0"/>
        <v>178106.84000000003</v>
      </c>
    </row>
    <row r="34" spans="1:10" hidden="1" x14ac:dyDescent="0.2">
      <c r="A34" s="19" t="s">
        <v>75</v>
      </c>
      <c r="B34" s="20">
        <v>42094</v>
      </c>
      <c r="C34" s="19" t="s">
        <v>11</v>
      </c>
      <c r="D34" s="17">
        <v>26735</v>
      </c>
      <c r="E34" s="19" t="s">
        <v>76</v>
      </c>
      <c r="F34" s="21"/>
      <c r="G34" s="21">
        <v>600</v>
      </c>
      <c r="H34" s="21">
        <f t="shared" si="0"/>
        <v>177506.84000000003</v>
      </c>
    </row>
    <row r="35" spans="1:10" hidden="1" x14ac:dyDescent="0.2">
      <c r="A35" s="19" t="s">
        <v>77</v>
      </c>
      <c r="B35" s="20">
        <v>42019</v>
      </c>
      <c r="C35" s="10" t="s">
        <v>11</v>
      </c>
      <c r="D35" s="17">
        <v>25853</v>
      </c>
      <c r="E35" s="19" t="s">
        <v>78</v>
      </c>
      <c r="F35" s="21"/>
      <c r="G35" s="21">
        <v>2191.4</v>
      </c>
      <c r="H35" s="21">
        <f t="shared" si="0"/>
        <v>175315.44000000003</v>
      </c>
      <c r="J35" s="12"/>
    </row>
    <row r="36" spans="1:10" hidden="1" x14ac:dyDescent="0.2">
      <c r="A36" s="19" t="s">
        <v>79</v>
      </c>
      <c r="B36" s="20">
        <v>42261</v>
      </c>
      <c r="C36" s="10" t="s">
        <v>80</v>
      </c>
      <c r="D36" s="17" t="s">
        <v>81</v>
      </c>
      <c r="E36" s="19" t="s">
        <v>82</v>
      </c>
      <c r="F36" s="21">
        <v>1376.02</v>
      </c>
      <c r="G36" s="21"/>
      <c r="H36" s="21">
        <f t="shared" si="0"/>
        <v>176691.46000000002</v>
      </c>
    </row>
    <row r="37" spans="1:10" hidden="1" x14ac:dyDescent="0.2">
      <c r="A37" s="19" t="s">
        <v>83</v>
      </c>
      <c r="B37" s="20">
        <v>42368</v>
      </c>
      <c r="C37" s="19" t="s">
        <v>84</v>
      </c>
      <c r="D37" s="17" t="s">
        <v>85</v>
      </c>
      <c r="E37" s="19" t="s">
        <v>86</v>
      </c>
      <c r="F37" s="21">
        <v>3181.68</v>
      </c>
      <c r="G37" s="21"/>
      <c r="H37" s="21">
        <f t="shared" si="0"/>
        <v>179873.14</v>
      </c>
    </row>
    <row r="38" spans="1:10" hidden="1" x14ac:dyDescent="0.2">
      <c r="A38" s="19" t="s">
        <v>87</v>
      </c>
      <c r="B38" s="20">
        <v>42231</v>
      </c>
      <c r="C38" s="19" t="s">
        <v>88</v>
      </c>
      <c r="D38" s="17">
        <v>28495</v>
      </c>
      <c r="E38" s="19" t="s">
        <v>89</v>
      </c>
      <c r="F38" s="21"/>
      <c r="G38" s="21">
        <v>100</v>
      </c>
      <c r="H38" s="21">
        <f t="shared" si="0"/>
        <v>179773.14</v>
      </c>
    </row>
    <row r="39" spans="1:10" hidden="1" x14ac:dyDescent="0.2">
      <c r="A39" s="19" t="s">
        <v>90</v>
      </c>
      <c r="B39" s="20">
        <v>42060</v>
      </c>
      <c r="C39" s="19" t="s">
        <v>11</v>
      </c>
      <c r="D39" s="17">
        <v>26322</v>
      </c>
      <c r="E39" s="22" t="s">
        <v>91</v>
      </c>
      <c r="F39" s="21"/>
      <c r="G39" s="21">
        <v>20</v>
      </c>
      <c r="H39" s="21">
        <f t="shared" si="0"/>
        <v>179753.14</v>
      </c>
    </row>
    <row r="40" spans="1:10" hidden="1" x14ac:dyDescent="0.2">
      <c r="A40" s="1" t="s">
        <v>92</v>
      </c>
      <c r="B40" s="3">
        <v>42637</v>
      </c>
      <c r="C40" s="1" t="s">
        <v>11</v>
      </c>
      <c r="D40" s="18">
        <v>35073</v>
      </c>
      <c r="E40" s="1" t="s">
        <v>93</v>
      </c>
      <c r="F40" s="21"/>
      <c r="G40" s="7">
        <v>1199.99</v>
      </c>
      <c r="H40" s="21">
        <f t="shared" si="0"/>
        <v>178553.15000000002</v>
      </c>
    </row>
    <row r="41" spans="1:10" hidden="1" x14ac:dyDescent="0.2">
      <c r="A41" s="19" t="s">
        <v>94</v>
      </c>
      <c r="B41" s="20">
        <v>42368</v>
      </c>
      <c r="C41" s="19" t="s">
        <v>95</v>
      </c>
      <c r="D41" s="17" t="s">
        <v>96</v>
      </c>
      <c r="E41" s="19" t="s">
        <v>97</v>
      </c>
      <c r="F41" s="21">
        <v>3384.75</v>
      </c>
      <c r="G41" s="21"/>
      <c r="H41" s="21">
        <f t="shared" si="0"/>
        <v>181937.90000000002</v>
      </c>
    </row>
    <row r="42" spans="1:10" hidden="1" x14ac:dyDescent="0.2">
      <c r="A42" s="1" t="s">
        <v>100</v>
      </c>
      <c r="B42" s="3">
        <v>42714</v>
      </c>
      <c r="C42" s="1" t="s">
        <v>11</v>
      </c>
      <c r="D42" s="18">
        <v>36672</v>
      </c>
      <c r="E42" s="1" t="s">
        <v>101</v>
      </c>
      <c r="F42" s="7"/>
      <c r="G42" s="7">
        <v>420.97</v>
      </c>
      <c r="H42" s="21">
        <f t="shared" si="0"/>
        <v>181516.93000000002</v>
      </c>
    </row>
    <row r="43" spans="1:10" hidden="1" x14ac:dyDescent="0.2">
      <c r="A43" s="19" t="s">
        <v>102</v>
      </c>
      <c r="B43" s="23">
        <v>42475</v>
      </c>
      <c r="C43" s="19" t="s">
        <v>103</v>
      </c>
      <c r="D43" s="17" t="s">
        <v>104</v>
      </c>
      <c r="E43" s="19" t="s">
        <v>105</v>
      </c>
      <c r="F43" s="21">
        <v>840</v>
      </c>
      <c r="G43" s="21"/>
      <c r="H43" s="21">
        <f t="shared" si="0"/>
        <v>182356.93000000002</v>
      </c>
    </row>
    <row r="44" spans="1:10" hidden="1" x14ac:dyDescent="0.2">
      <c r="A44" s="1" t="s">
        <v>106</v>
      </c>
      <c r="B44" s="3">
        <v>42726</v>
      </c>
      <c r="C44" s="1" t="s">
        <v>11</v>
      </c>
      <c r="D44" s="18">
        <v>36946</v>
      </c>
      <c r="E44" s="1" t="s">
        <v>107</v>
      </c>
      <c r="F44" s="7"/>
      <c r="G44" s="7">
        <v>5108.08</v>
      </c>
      <c r="H44" s="21">
        <f t="shared" si="0"/>
        <v>177248.85000000003</v>
      </c>
    </row>
    <row r="45" spans="1:10" hidden="1" x14ac:dyDescent="0.2">
      <c r="A45" s="1" t="s">
        <v>108</v>
      </c>
      <c r="B45" s="3">
        <v>42712</v>
      </c>
      <c r="C45" s="1" t="s">
        <v>11</v>
      </c>
      <c r="D45" s="18">
        <v>36599</v>
      </c>
      <c r="E45" s="1" t="s">
        <v>109</v>
      </c>
      <c r="F45" s="7"/>
      <c r="G45" s="7">
        <v>225</v>
      </c>
      <c r="H45" s="21">
        <f t="shared" si="0"/>
        <v>177023.85000000003</v>
      </c>
    </row>
    <row r="46" spans="1:10" hidden="1" x14ac:dyDescent="0.2">
      <c r="A46" s="19" t="s">
        <v>110</v>
      </c>
      <c r="B46" s="20">
        <v>42366</v>
      </c>
      <c r="C46" s="19" t="s">
        <v>11</v>
      </c>
      <c r="D46" s="17">
        <v>30590</v>
      </c>
      <c r="E46" s="19" t="s">
        <v>111</v>
      </c>
      <c r="F46" s="21"/>
      <c r="G46" s="21">
        <v>100</v>
      </c>
      <c r="H46" s="21">
        <f t="shared" si="0"/>
        <v>176923.85000000003</v>
      </c>
    </row>
    <row r="47" spans="1:10" hidden="1" x14ac:dyDescent="0.2">
      <c r="A47" s="1" t="s">
        <v>112</v>
      </c>
      <c r="B47" s="3">
        <v>42732</v>
      </c>
      <c r="C47" s="1" t="s">
        <v>11</v>
      </c>
      <c r="D47" s="18">
        <v>37132</v>
      </c>
      <c r="E47" s="1" t="s">
        <v>113</v>
      </c>
      <c r="F47" s="7"/>
      <c r="G47" s="7">
        <v>500</v>
      </c>
      <c r="H47" s="21">
        <f t="shared" si="0"/>
        <v>176423.85000000003</v>
      </c>
    </row>
    <row r="48" spans="1:10" hidden="1" x14ac:dyDescent="0.2">
      <c r="A48" s="19" t="s">
        <v>115</v>
      </c>
      <c r="B48" s="23">
        <v>42510</v>
      </c>
      <c r="C48" s="19" t="s">
        <v>11</v>
      </c>
      <c r="D48" s="17">
        <v>32846</v>
      </c>
      <c r="E48" s="19" t="s">
        <v>114</v>
      </c>
      <c r="F48" s="21"/>
      <c r="G48" s="21">
        <v>1025</v>
      </c>
      <c r="H48" s="21">
        <f t="shared" si="0"/>
        <v>175398.85000000003</v>
      </c>
    </row>
    <row r="49" spans="1:8" hidden="1" x14ac:dyDescent="0.2">
      <c r="A49" s="19" t="s">
        <v>116</v>
      </c>
      <c r="B49" s="20">
        <v>42167</v>
      </c>
      <c r="C49" s="19" t="s">
        <v>11</v>
      </c>
      <c r="D49" s="17">
        <v>27546</v>
      </c>
      <c r="E49" s="19" t="s">
        <v>117</v>
      </c>
      <c r="F49" s="21"/>
      <c r="G49" s="21">
        <v>100</v>
      </c>
      <c r="H49" s="21">
        <f t="shared" si="0"/>
        <v>175298.85000000003</v>
      </c>
    </row>
    <row r="50" spans="1:8" hidden="1" x14ac:dyDescent="0.2">
      <c r="A50" s="19" t="s">
        <v>118</v>
      </c>
      <c r="B50" s="20">
        <v>42368</v>
      </c>
      <c r="C50" s="19" t="s">
        <v>119</v>
      </c>
      <c r="D50" s="17" t="s">
        <v>120</v>
      </c>
      <c r="E50" s="19" t="s">
        <v>121</v>
      </c>
      <c r="F50" s="21">
        <v>3030</v>
      </c>
      <c r="G50" s="21"/>
      <c r="H50" s="21">
        <f t="shared" si="0"/>
        <v>178328.85000000003</v>
      </c>
    </row>
    <row r="51" spans="1:8" hidden="1" x14ac:dyDescent="0.2">
      <c r="A51" s="19" t="s">
        <v>122</v>
      </c>
      <c r="B51" s="20">
        <v>42368</v>
      </c>
      <c r="C51" s="19" t="s">
        <v>123</v>
      </c>
      <c r="D51" s="17" t="s">
        <v>124</v>
      </c>
      <c r="E51" s="19" t="s">
        <v>121</v>
      </c>
      <c r="F51" s="21">
        <v>1840</v>
      </c>
      <c r="G51" s="21"/>
      <c r="H51" s="21">
        <f t="shared" si="0"/>
        <v>180168.85000000003</v>
      </c>
    </row>
    <row r="52" spans="1:8" hidden="1" x14ac:dyDescent="0.2">
      <c r="A52" s="1" t="s">
        <v>126</v>
      </c>
      <c r="B52" s="3">
        <v>42672</v>
      </c>
      <c r="C52" s="1" t="s">
        <v>127</v>
      </c>
      <c r="D52" s="18" t="s">
        <v>128</v>
      </c>
      <c r="E52" s="1" t="s">
        <v>129</v>
      </c>
      <c r="F52" s="7">
        <v>800</v>
      </c>
      <c r="G52" s="7"/>
      <c r="H52" s="21">
        <f t="shared" si="0"/>
        <v>180968.85000000003</v>
      </c>
    </row>
    <row r="53" spans="1:8" hidden="1" x14ac:dyDescent="0.2">
      <c r="A53" s="1" t="s">
        <v>132</v>
      </c>
      <c r="B53" s="3">
        <v>42681</v>
      </c>
      <c r="C53" s="1" t="s">
        <v>133</v>
      </c>
      <c r="D53" s="18" t="s">
        <v>134</v>
      </c>
      <c r="E53" s="1" t="s">
        <v>135</v>
      </c>
      <c r="F53" s="7"/>
      <c r="G53" s="7">
        <v>2700</v>
      </c>
      <c r="H53" s="21">
        <f t="shared" si="0"/>
        <v>178268.85000000003</v>
      </c>
    </row>
    <row r="54" spans="1:8" hidden="1" x14ac:dyDescent="0.2">
      <c r="A54" s="1" t="s">
        <v>136</v>
      </c>
      <c r="B54" s="3">
        <v>42681</v>
      </c>
      <c r="C54" s="1" t="s">
        <v>137</v>
      </c>
      <c r="D54" s="18" t="s">
        <v>138</v>
      </c>
      <c r="E54" s="1" t="s">
        <v>135</v>
      </c>
      <c r="F54" s="7">
        <v>5368</v>
      </c>
      <c r="G54" s="7"/>
      <c r="H54" s="21">
        <f t="shared" si="0"/>
        <v>183636.85000000003</v>
      </c>
    </row>
    <row r="55" spans="1:8" hidden="1" x14ac:dyDescent="0.2">
      <c r="A55" s="1" t="s">
        <v>139</v>
      </c>
      <c r="B55" s="3">
        <v>42669</v>
      </c>
      <c r="C55" s="1" t="s">
        <v>140</v>
      </c>
      <c r="D55" s="18" t="s">
        <v>141</v>
      </c>
      <c r="E55" s="1" t="s">
        <v>142</v>
      </c>
      <c r="F55" s="7">
        <v>782.15</v>
      </c>
      <c r="G55" s="7"/>
      <c r="H55" s="21">
        <f t="shared" si="0"/>
        <v>184419.00000000003</v>
      </c>
    </row>
    <row r="56" spans="1:8" hidden="1" x14ac:dyDescent="0.2">
      <c r="A56" s="19" t="s">
        <v>145</v>
      </c>
      <c r="B56" s="20">
        <v>42038</v>
      </c>
      <c r="C56" s="19" t="s">
        <v>11</v>
      </c>
      <c r="D56" s="17">
        <v>26088</v>
      </c>
      <c r="E56" s="22" t="s">
        <v>146</v>
      </c>
      <c r="F56" s="21"/>
      <c r="G56" s="21">
        <v>4.3</v>
      </c>
      <c r="H56" s="21">
        <f t="shared" si="0"/>
        <v>184414.70000000004</v>
      </c>
    </row>
    <row r="57" spans="1:8" hidden="1" x14ac:dyDescent="0.2">
      <c r="A57" s="1" t="s">
        <v>147</v>
      </c>
      <c r="B57" s="3">
        <v>42706</v>
      </c>
      <c r="C57" s="1" t="s">
        <v>11</v>
      </c>
      <c r="D57" s="18">
        <v>36476</v>
      </c>
      <c r="E57" s="1" t="s">
        <v>148</v>
      </c>
      <c r="F57" s="7"/>
      <c r="G57" s="7">
        <v>100</v>
      </c>
      <c r="H57" s="21">
        <f t="shared" si="0"/>
        <v>184314.70000000004</v>
      </c>
    </row>
    <row r="58" spans="1:8" hidden="1" x14ac:dyDescent="0.2">
      <c r="A58" s="19" t="s">
        <v>149</v>
      </c>
      <c r="B58" s="20">
        <v>42368</v>
      </c>
      <c r="C58" s="19" t="s">
        <v>150</v>
      </c>
      <c r="D58" s="17" t="s">
        <v>151</v>
      </c>
      <c r="E58" s="19" t="s">
        <v>152</v>
      </c>
      <c r="F58" s="21">
        <v>3030.01</v>
      </c>
      <c r="G58" s="21"/>
      <c r="H58" s="21">
        <f t="shared" si="0"/>
        <v>187344.71000000005</v>
      </c>
    </row>
    <row r="59" spans="1:8" hidden="1" x14ac:dyDescent="0.2">
      <c r="A59" s="19" t="s">
        <v>153</v>
      </c>
      <c r="B59" s="20">
        <v>42144</v>
      </c>
      <c r="C59" s="19" t="s">
        <v>11</v>
      </c>
      <c r="D59" s="17">
        <v>27263</v>
      </c>
      <c r="E59" s="19" t="s">
        <v>154</v>
      </c>
      <c r="F59" s="21"/>
      <c r="G59" s="21">
        <v>774.08</v>
      </c>
      <c r="H59" s="21">
        <f t="shared" si="0"/>
        <v>186570.63000000006</v>
      </c>
    </row>
    <row r="60" spans="1:8" hidden="1" x14ac:dyDescent="0.2">
      <c r="A60" s="19" t="s">
        <v>157</v>
      </c>
      <c r="B60" s="23">
        <v>42508</v>
      </c>
      <c r="C60" s="19" t="s">
        <v>11</v>
      </c>
      <c r="D60" s="17">
        <v>32815</v>
      </c>
      <c r="E60" s="19" t="s">
        <v>158</v>
      </c>
      <c r="F60" s="21"/>
      <c r="G60" s="21">
        <v>200</v>
      </c>
      <c r="H60" s="21">
        <f t="shared" si="0"/>
        <v>186370.63000000006</v>
      </c>
    </row>
    <row r="61" spans="1:8" hidden="1" x14ac:dyDescent="0.2">
      <c r="A61" s="1" t="s">
        <v>159</v>
      </c>
      <c r="B61" s="3">
        <v>42607</v>
      </c>
      <c r="C61" s="1" t="s">
        <v>11</v>
      </c>
      <c r="D61" s="18">
        <v>34589</v>
      </c>
      <c r="E61" s="1" t="s">
        <v>160</v>
      </c>
      <c r="F61" s="7"/>
      <c r="G61" s="7">
        <v>305.01</v>
      </c>
      <c r="H61" s="21">
        <f t="shared" si="0"/>
        <v>186065.62000000005</v>
      </c>
    </row>
    <row r="62" spans="1:8" hidden="1" x14ac:dyDescent="0.2">
      <c r="A62" s="1" t="s">
        <v>163</v>
      </c>
      <c r="B62" s="3">
        <v>42612</v>
      </c>
      <c r="C62" s="1" t="s">
        <v>164</v>
      </c>
      <c r="D62" s="18" t="s">
        <v>165</v>
      </c>
      <c r="E62" s="1" t="s">
        <v>166</v>
      </c>
      <c r="F62" s="7">
        <v>746</v>
      </c>
      <c r="G62" s="7"/>
      <c r="H62" s="21">
        <f t="shared" si="0"/>
        <v>186811.62000000005</v>
      </c>
    </row>
    <row r="63" spans="1:8" hidden="1" x14ac:dyDescent="0.2">
      <c r="A63" s="19" t="s">
        <v>167</v>
      </c>
      <c r="B63" s="20">
        <v>42139</v>
      </c>
      <c r="C63" s="19" t="s">
        <v>11</v>
      </c>
      <c r="D63" s="17">
        <v>27210</v>
      </c>
      <c r="E63" s="19" t="s">
        <v>168</v>
      </c>
      <c r="F63" s="21"/>
      <c r="G63" s="21">
        <v>200</v>
      </c>
      <c r="H63" s="21">
        <f t="shared" si="0"/>
        <v>186611.62000000005</v>
      </c>
    </row>
    <row r="64" spans="1:8" hidden="1" x14ac:dyDescent="0.2">
      <c r="A64" s="1" t="s">
        <v>171</v>
      </c>
      <c r="B64" s="3">
        <v>42594</v>
      </c>
      <c r="C64" s="1" t="s">
        <v>11</v>
      </c>
      <c r="D64" s="18">
        <v>34374</v>
      </c>
      <c r="E64" s="1" t="s">
        <v>172</v>
      </c>
      <c r="F64" s="7"/>
      <c r="G64" s="7">
        <v>100</v>
      </c>
      <c r="H64" s="21">
        <f t="shared" si="0"/>
        <v>186511.62000000005</v>
      </c>
    </row>
    <row r="65" spans="1:9" hidden="1" x14ac:dyDescent="0.2">
      <c r="A65" s="1" t="s">
        <v>175</v>
      </c>
      <c r="B65" s="3">
        <v>42685</v>
      </c>
      <c r="C65" s="1" t="s">
        <v>11</v>
      </c>
      <c r="D65" s="18">
        <v>35999</v>
      </c>
      <c r="E65" s="1" t="s">
        <v>176</v>
      </c>
      <c r="F65" s="7"/>
      <c r="G65" s="7">
        <v>116</v>
      </c>
      <c r="H65" s="21">
        <f t="shared" si="0"/>
        <v>186395.62000000005</v>
      </c>
    </row>
    <row r="66" spans="1:9" hidden="1" x14ac:dyDescent="0.2">
      <c r="A66" s="19" t="s">
        <v>177</v>
      </c>
      <c r="B66" s="20">
        <v>42047</v>
      </c>
      <c r="C66" s="19" t="s">
        <v>11</v>
      </c>
      <c r="D66" s="17">
        <v>26194</v>
      </c>
      <c r="E66" s="22" t="s">
        <v>178</v>
      </c>
      <c r="F66" s="21"/>
      <c r="G66" s="21">
        <v>1200</v>
      </c>
      <c r="H66" s="21">
        <f t="shared" si="0"/>
        <v>185195.62000000005</v>
      </c>
    </row>
    <row r="67" spans="1:9" hidden="1" x14ac:dyDescent="0.2">
      <c r="A67" s="19" t="s">
        <v>179</v>
      </c>
      <c r="B67" s="20">
        <v>42072</v>
      </c>
      <c r="C67" s="19" t="s">
        <v>11</v>
      </c>
      <c r="D67" s="17">
        <v>26489</v>
      </c>
      <c r="E67" s="19" t="s">
        <v>180</v>
      </c>
      <c r="F67" s="21"/>
      <c r="G67" s="21">
        <v>270</v>
      </c>
      <c r="H67" s="21">
        <f t="shared" si="0"/>
        <v>184925.62000000005</v>
      </c>
    </row>
    <row r="68" spans="1:9" hidden="1" x14ac:dyDescent="0.2">
      <c r="A68" s="19" t="s">
        <v>181</v>
      </c>
      <c r="B68" s="23">
        <v>42427</v>
      </c>
      <c r="C68" s="19" t="s">
        <v>11</v>
      </c>
      <c r="D68" s="17">
        <v>31551</v>
      </c>
      <c r="E68" s="19" t="s">
        <v>182</v>
      </c>
      <c r="F68" s="21"/>
      <c r="G68" s="21">
        <v>2960.2</v>
      </c>
      <c r="H68" s="21">
        <f t="shared" si="0"/>
        <v>181965.42000000004</v>
      </c>
    </row>
    <row r="69" spans="1:9" hidden="1" x14ac:dyDescent="0.2">
      <c r="A69" s="1" t="s">
        <v>183</v>
      </c>
      <c r="B69" s="3">
        <v>42717</v>
      </c>
      <c r="C69" s="1" t="s">
        <v>11</v>
      </c>
      <c r="D69" s="18">
        <v>36719</v>
      </c>
      <c r="E69" s="1" t="s">
        <v>182</v>
      </c>
      <c r="F69" s="7"/>
      <c r="G69" s="7">
        <v>1460</v>
      </c>
      <c r="H69" s="21">
        <f t="shared" si="0"/>
        <v>180505.42000000004</v>
      </c>
      <c r="I69" s="36" t="s">
        <v>380</v>
      </c>
    </row>
    <row r="70" spans="1:9" hidden="1" x14ac:dyDescent="0.2">
      <c r="A70" s="19" t="s">
        <v>184</v>
      </c>
      <c r="B70" s="20">
        <v>42369</v>
      </c>
      <c r="C70" s="19" t="s">
        <v>185</v>
      </c>
      <c r="D70" s="17">
        <v>33110</v>
      </c>
      <c r="E70" s="19" t="s">
        <v>186</v>
      </c>
      <c r="F70" s="21"/>
      <c r="G70" s="21">
        <v>1601.36</v>
      </c>
      <c r="H70" s="21">
        <f t="shared" si="0"/>
        <v>178904.06000000006</v>
      </c>
    </row>
    <row r="71" spans="1:9" hidden="1" x14ac:dyDescent="0.2">
      <c r="A71" s="1" t="s">
        <v>187</v>
      </c>
      <c r="B71" s="3">
        <v>42651</v>
      </c>
      <c r="C71" s="1" t="s">
        <v>11</v>
      </c>
      <c r="D71" s="18">
        <v>35364</v>
      </c>
      <c r="E71" s="1" t="s">
        <v>188</v>
      </c>
      <c r="F71" s="7"/>
      <c r="G71" s="7">
        <v>77.14</v>
      </c>
      <c r="H71" s="21">
        <f t="shared" si="0"/>
        <v>178826.92000000004</v>
      </c>
      <c r="I71" s="36" t="s">
        <v>386</v>
      </c>
    </row>
    <row r="72" spans="1:9" hidden="1" x14ac:dyDescent="0.2">
      <c r="A72" s="1" t="s">
        <v>189</v>
      </c>
      <c r="B72" s="3">
        <v>42713</v>
      </c>
      <c r="C72" s="1" t="s">
        <v>11</v>
      </c>
      <c r="D72" s="18">
        <v>36635</v>
      </c>
      <c r="E72" s="1" t="s">
        <v>190</v>
      </c>
      <c r="F72" s="7"/>
      <c r="G72" s="7">
        <v>674.11</v>
      </c>
      <c r="H72" s="21">
        <f t="shared" si="0"/>
        <v>178152.81000000006</v>
      </c>
    </row>
    <row r="73" spans="1:9" hidden="1" x14ac:dyDescent="0.2">
      <c r="A73" s="1" t="s">
        <v>191</v>
      </c>
      <c r="B73" s="3">
        <v>42537</v>
      </c>
      <c r="C73" s="1"/>
      <c r="D73" s="27">
        <v>33352</v>
      </c>
      <c r="E73" s="26" t="s">
        <v>192</v>
      </c>
      <c r="F73" s="21"/>
      <c r="G73" s="21">
        <v>30.4</v>
      </c>
      <c r="H73" s="21">
        <f t="shared" ref="H73:H136" si="1">+H72+F73-G73</f>
        <v>178122.41000000006</v>
      </c>
    </row>
    <row r="74" spans="1:9" hidden="1" x14ac:dyDescent="0.2">
      <c r="A74" s="1" t="s">
        <v>193</v>
      </c>
      <c r="B74" s="3">
        <v>42674</v>
      </c>
      <c r="C74" s="1" t="s">
        <v>11</v>
      </c>
      <c r="D74" s="18">
        <v>35762</v>
      </c>
      <c r="E74" s="1" t="s">
        <v>194</v>
      </c>
      <c r="F74" s="7"/>
      <c r="G74" s="7">
        <v>2668</v>
      </c>
      <c r="H74" s="21">
        <f t="shared" si="1"/>
        <v>175454.41000000006</v>
      </c>
    </row>
    <row r="75" spans="1:9" hidden="1" x14ac:dyDescent="0.2">
      <c r="A75" s="1" t="s">
        <v>199</v>
      </c>
      <c r="B75" s="3">
        <v>42663</v>
      </c>
      <c r="C75" s="1" t="s">
        <v>11</v>
      </c>
      <c r="D75" s="18">
        <v>35564</v>
      </c>
      <c r="E75" s="1" t="s">
        <v>200</v>
      </c>
      <c r="F75" s="7"/>
      <c r="G75" s="7">
        <v>128.76</v>
      </c>
      <c r="H75" s="21">
        <f t="shared" si="1"/>
        <v>175325.65000000005</v>
      </c>
    </row>
    <row r="76" spans="1:9" hidden="1" x14ac:dyDescent="0.2">
      <c r="A76" s="19" t="s">
        <v>201</v>
      </c>
      <c r="B76" s="20">
        <v>42077</v>
      </c>
      <c r="C76" s="19" t="s">
        <v>11</v>
      </c>
      <c r="D76" s="17">
        <v>26544</v>
      </c>
      <c r="E76" s="19" t="s">
        <v>202</v>
      </c>
      <c r="F76" s="21"/>
      <c r="G76" s="21">
        <v>776.01</v>
      </c>
      <c r="H76" s="21">
        <f t="shared" si="1"/>
        <v>174549.64000000004</v>
      </c>
    </row>
    <row r="77" spans="1:9" hidden="1" x14ac:dyDescent="0.2">
      <c r="A77" s="19" t="s">
        <v>203</v>
      </c>
      <c r="B77" s="23">
        <v>42396</v>
      </c>
      <c r="C77" s="19" t="s">
        <v>11</v>
      </c>
      <c r="D77" s="17">
        <v>31085</v>
      </c>
      <c r="E77" s="19" t="s">
        <v>204</v>
      </c>
      <c r="F77" s="21"/>
      <c r="G77" s="21">
        <v>282.77999999999997</v>
      </c>
      <c r="H77" s="21">
        <f t="shared" si="1"/>
        <v>174266.86000000004</v>
      </c>
    </row>
    <row r="78" spans="1:9" hidden="1" x14ac:dyDescent="0.2">
      <c r="A78" s="1" t="s">
        <v>205</v>
      </c>
      <c r="B78" s="3">
        <v>42651</v>
      </c>
      <c r="C78" s="1" t="s">
        <v>11</v>
      </c>
      <c r="D78" s="18">
        <v>35362</v>
      </c>
      <c r="E78" s="1" t="s">
        <v>206</v>
      </c>
      <c r="F78" s="7"/>
      <c r="G78" s="7">
        <v>1030.49</v>
      </c>
      <c r="H78" s="21">
        <f t="shared" si="1"/>
        <v>173236.37000000005</v>
      </c>
      <c r="I78" s="36" t="s">
        <v>389</v>
      </c>
    </row>
    <row r="79" spans="1:9" hidden="1" x14ac:dyDescent="0.2">
      <c r="A79" s="1" t="s">
        <v>207</v>
      </c>
      <c r="B79" s="3">
        <v>42696</v>
      </c>
      <c r="C79" s="1" t="s">
        <v>11</v>
      </c>
      <c r="D79" s="18">
        <v>36188</v>
      </c>
      <c r="E79" s="1" t="s">
        <v>208</v>
      </c>
      <c r="F79" s="7"/>
      <c r="G79" s="7">
        <v>445.19</v>
      </c>
      <c r="H79" s="21">
        <f t="shared" si="1"/>
        <v>172791.18000000005</v>
      </c>
    </row>
    <row r="80" spans="1:9" hidden="1" x14ac:dyDescent="0.2">
      <c r="A80" s="1" t="s">
        <v>211</v>
      </c>
      <c r="B80" s="3">
        <v>42689</v>
      </c>
      <c r="C80" s="1" t="s">
        <v>212</v>
      </c>
      <c r="D80" s="18" t="s">
        <v>213</v>
      </c>
      <c r="E80" s="1" t="s">
        <v>214</v>
      </c>
      <c r="F80" s="7"/>
      <c r="G80" s="7">
        <v>1000</v>
      </c>
      <c r="H80" s="21">
        <f t="shared" si="1"/>
        <v>171791.18000000005</v>
      </c>
    </row>
    <row r="81" spans="1:8" hidden="1" x14ac:dyDescent="0.2">
      <c r="A81" s="19" t="s">
        <v>215</v>
      </c>
      <c r="B81" s="20">
        <v>42104</v>
      </c>
      <c r="C81" s="19" t="s">
        <v>216</v>
      </c>
      <c r="D81" s="17" t="s">
        <v>217</v>
      </c>
      <c r="E81" s="19" t="s">
        <v>218</v>
      </c>
      <c r="F81" s="21">
        <v>70.599999999999994</v>
      </c>
      <c r="G81" s="21"/>
      <c r="H81" s="21">
        <f t="shared" si="1"/>
        <v>171861.78000000006</v>
      </c>
    </row>
    <row r="82" spans="1:8" hidden="1" x14ac:dyDescent="0.2">
      <c r="A82" s="19" t="s">
        <v>219</v>
      </c>
      <c r="B82" s="20">
        <v>42209</v>
      </c>
      <c r="C82" s="10" t="s">
        <v>11</v>
      </c>
      <c r="D82" s="17">
        <v>28137</v>
      </c>
      <c r="E82" s="19" t="s">
        <v>218</v>
      </c>
      <c r="F82" s="21"/>
      <c r="G82" s="21">
        <v>8333.5</v>
      </c>
      <c r="H82" s="21">
        <f t="shared" si="1"/>
        <v>163528.28000000006</v>
      </c>
    </row>
    <row r="83" spans="1:8" hidden="1" x14ac:dyDescent="0.2">
      <c r="A83" s="19" t="s">
        <v>220</v>
      </c>
      <c r="B83" s="20">
        <v>42369</v>
      </c>
      <c r="C83" s="19" t="s">
        <v>221</v>
      </c>
      <c r="D83" s="17">
        <v>31160</v>
      </c>
      <c r="E83" s="19" t="s">
        <v>218</v>
      </c>
      <c r="F83" s="21"/>
      <c r="G83" s="21">
        <v>23675.33</v>
      </c>
      <c r="H83" s="21">
        <f t="shared" si="1"/>
        <v>139852.95000000007</v>
      </c>
    </row>
    <row r="84" spans="1:8" hidden="1" x14ac:dyDescent="0.2">
      <c r="A84" s="1" t="s">
        <v>222</v>
      </c>
      <c r="B84" s="3">
        <v>42620</v>
      </c>
      <c r="C84" s="1" t="s">
        <v>11</v>
      </c>
      <c r="D84" s="18">
        <v>34830</v>
      </c>
      <c r="E84" s="1" t="s">
        <v>223</v>
      </c>
      <c r="F84" s="21"/>
      <c r="G84" s="7">
        <v>5100.82</v>
      </c>
      <c r="H84" s="21">
        <f t="shared" si="1"/>
        <v>134752.13000000006</v>
      </c>
    </row>
    <row r="85" spans="1:8" hidden="1" x14ac:dyDescent="0.2">
      <c r="A85" s="19" t="s">
        <v>225</v>
      </c>
      <c r="B85" s="20">
        <v>42087</v>
      </c>
      <c r="C85" s="19" t="s">
        <v>11</v>
      </c>
      <c r="D85" s="17">
        <v>26640</v>
      </c>
      <c r="E85" s="19" t="s">
        <v>224</v>
      </c>
      <c r="F85" s="21"/>
      <c r="G85" s="21">
        <v>13.2</v>
      </c>
      <c r="H85" s="21">
        <f t="shared" si="1"/>
        <v>134738.93000000005</v>
      </c>
    </row>
    <row r="86" spans="1:8" hidden="1" x14ac:dyDescent="0.2">
      <c r="A86" s="19" t="s">
        <v>226</v>
      </c>
      <c r="B86" s="20">
        <v>42182</v>
      </c>
      <c r="C86" s="19" t="s">
        <v>11</v>
      </c>
      <c r="D86" s="17">
        <v>27703</v>
      </c>
      <c r="E86" s="19" t="s">
        <v>227</v>
      </c>
      <c r="F86" s="21"/>
      <c r="G86" s="21">
        <v>80</v>
      </c>
      <c r="H86" s="21">
        <f t="shared" si="1"/>
        <v>134658.93000000005</v>
      </c>
    </row>
    <row r="87" spans="1:8" hidden="1" x14ac:dyDescent="0.2">
      <c r="A87" s="19" t="s">
        <v>228</v>
      </c>
      <c r="B87" s="20">
        <v>42187</v>
      </c>
      <c r="C87" s="10" t="s">
        <v>11</v>
      </c>
      <c r="D87" s="17">
        <v>27885</v>
      </c>
      <c r="E87" s="19" t="s">
        <v>227</v>
      </c>
      <c r="F87" s="21"/>
      <c r="G87" s="21">
        <v>96.74</v>
      </c>
      <c r="H87" s="21">
        <f t="shared" si="1"/>
        <v>134562.19000000006</v>
      </c>
    </row>
    <row r="88" spans="1:8" hidden="1" x14ac:dyDescent="0.2">
      <c r="A88" s="19" t="s">
        <v>229</v>
      </c>
      <c r="B88" s="20">
        <v>42187</v>
      </c>
      <c r="C88" s="10" t="s">
        <v>11</v>
      </c>
      <c r="D88" s="17">
        <v>27902</v>
      </c>
      <c r="E88" s="19" t="s">
        <v>227</v>
      </c>
      <c r="F88" s="21"/>
      <c r="G88" s="21">
        <v>251.48</v>
      </c>
      <c r="H88" s="21">
        <f t="shared" si="1"/>
        <v>134310.71000000005</v>
      </c>
    </row>
    <row r="89" spans="1:8" hidden="1" x14ac:dyDescent="0.2">
      <c r="A89" s="19" t="s">
        <v>230</v>
      </c>
      <c r="B89" s="20">
        <v>42189</v>
      </c>
      <c r="C89" s="10" t="s">
        <v>11</v>
      </c>
      <c r="D89" s="17">
        <v>27943</v>
      </c>
      <c r="E89" s="19" t="s">
        <v>227</v>
      </c>
      <c r="F89" s="21"/>
      <c r="G89" s="21">
        <v>80.13</v>
      </c>
      <c r="H89" s="21">
        <f t="shared" si="1"/>
        <v>134230.58000000005</v>
      </c>
    </row>
    <row r="90" spans="1:8" hidden="1" x14ac:dyDescent="0.2">
      <c r="A90" s="19" t="s">
        <v>231</v>
      </c>
      <c r="B90" s="20">
        <v>42210</v>
      </c>
      <c r="C90" s="10" t="s">
        <v>11</v>
      </c>
      <c r="D90" s="17">
        <v>28171</v>
      </c>
      <c r="E90" s="19" t="s">
        <v>227</v>
      </c>
      <c r="F90" s="21"/>
      <c r="G90" s="21">
        <v>73</v>
      </c>
      <c r="H90" s="21">
        <f t="shared" si="1"/>
        <v>134157.58000000005</v>
      </c>
    </row>
    <row r="91" spans="1:8" hidden="1" x14ac:dyDescent="0.2">
      <c r="A91" s="19" t="s">
        <v>169</v>
      </c>
      <c r="B91" s="20">
        <v>42289</v>
      </c>
      <c r="C91" s="19" t="s">
        <v>11</v>
      </c>
      <c r="D91" s="17">
        <v>29349</v>
      </c>
      <c r="E91" s="19" t="s">
        <v>227</v>
      </c>
      <c r="F91" s="21"/>
      <c r="G91" s="21">
        <v>400</v>
      </c>
      <c r="H91" s="21">
        <f t="shared" si="1"/>
        <v>133757.58000000005</v>
      </c>
    </row>
    <row r="92" spans="1:8" hidden="1" x14ac:dyDescent="0.2">
      <c r="A92" s="19" t="s">
        <v>232</v>
      </c>
      <c r="B92" s="23">
        <v>42377</v>
      </c>
      <c r="C92" s="19" t="s">
        <v>11</v>
      </c>
      <c r="D92" s="17">
        <v>30789</v>
      </c>
      <c r="E92" s="19" t="s">
        <v>227</v>
      </c>
      <c r="F92" s="21"/>
      <c r="G92" s="21">
        <v>50</v>
      </c>
      <c r="H92" s="21">
        <f t="shared" si="1"/>
        <v>133707.58000000005</v>
      </c>
    </row>
    <row r="93" spans="1:8" hidden="1" x14ac:dyDescent="0.2">
      <c r="A93" s="19" t="s">
        <v>233</v>
      </c>
      <c r="B93" s="23">
        <v>42387</v>
      </c>
      <c r="C93" s="19" t="s">
        <v>11</v>
      </c>
      <c r="D93" s="17">
        <v>30925</v>
      </c>
      <c r="E93" s="19" t="s">
        <v>227</v>
      </c>
      <c r="F93" s="21"/>
      <c r="G93" s="21">
        <v>100</v>
      </c>
      <c r="H93" s="21">
        <f t="shared" si="1"/>
        <v>133607.58000000005</v>
      </c>
    </row>
    <row r="94" spans="1:8" hidden="1" x14ac:dyDescent="0.2">
      <c r="A94" s="19" t="s">
        <v>234</v>
      </c>
      <c r="B94" s="23">
        <v>42405</v>
      </c>
      <c r="C94" s="19" t="s">
        <v>11</v>
      </c>
      <c r="D94" s="17">
        <v>31226</v>
      </c>
      <c r="E94" s="19" t="s">
        <v>227</v>
      </c>
      <c r="F94" s="21"/>
      <c r="G94" s="21">
        <v>360</v>
      </c>
      <c r="H94" s="21">
        <f t="shared" si="1"/>
        <v>133247.58000000005</v>
      </c>
    </row>
    <row r="95" spans="1:8" hidden="1" x14ac:dyDescent="0.2">
      <c r="A95" s="19" t="s">
        <v>235</v>
      </c>
      <c r="B95" s="23">
        <v>42411</v>
      </c>
      <c r="C95" s="19" t="s">
        <v>11</v>
      </c>
      <c r="D95" s="17">
        <v>31302</v>
      </c>
      <c r="E95" s="19" t="s">
        <v>227</v>
      </c>
      <c r="F95" s="21"/>
      <c r="G95" s="21">
        <v>200</v>
      </c>
      <c r="H95" s="21">
        <f t="shared" si="1"/>
        <v>133047.58000000005</v>
      </c>
    </row>
    <row r="96" spans="1:8" hidden="1" x14ac:dyDescent="0.2">
      <c r="A96" s="19" t="s">
        <v>237</v>
      </c>
      <c r="B96" s="24">
        <v>42460</v>
      </c>
      <c r="C96" s="19" t="s">
        <v>11</v>
      </c>
      <c r="D96" s="17">
        <v>32063</v>
      </c>
      <c r="E96" s="19" t="s">
        <v>227</v>
      </c>
      <c r="F96" s="21"/>
      <c r="G96" s="21">
        <v>150</v>
      </c>
      <c r="H96" s="21">
        <f t="shared" si="1"/>
        <v>132897.58000000005</v>
      </c>
    </row>
    <row r="97" spans="1:8" hidden="1" x14ac:dyDescent="0.2">
      <c r="A97" s="19" t="s">
        <v>238</v>
      </c>
      <c r="B97" s="24">
        <v>42460</v>
      </c>
      <c r="C97" s="19" t="s">
        <v>11</v>
      </c>
      <c r="D97" s="17">
        <v>32072</v>
      </c>
      <c r="E97" s="19" t="s">
        <v>227</v>
      </c>
      <c r="F97" s="21"/>
      <c r="G97" s="21">
        <v>51.19</v>
      </c>
      <c r="H97" s="21">
        <f t="shared" si="1"/>
        <v>132846.39000000004</v>
      </c>
    </row>
    <row r="98" spans="1:8" hidden="1" x14ac:dyDescent="0.2">
      <c r="A98" s="19" t="s">
        <v>239</v>
      </c>
      <c r="B98" s="23">
        <v>42475</v>
      </c>
      <c r="C98" s="19" t="s">
        <v>11</v>
      </c>
      <c r="D98" s="17">
        <v>32318</v>
      </c>
      <c r="E98" s="19" t="s">
        <v>227</v>
      </c>
      <c r="F98" s="21"/>
      <c r="G98" s="21">
        <v>1.6</v>
      </c>
      <c r="H98" s="21">
        <f t="shared" si="1"/>
        <v>132844.79000000004</v>
      </c>
    </row>
    <row r="99" spans="1:8" hidden="1" x14ac:dyDescent="0.2">
      <c r="A99" s="19" t="s">
        <v>240</v>
      </c>
      <c r="B99" s="23">
        <v>42478</v>
      </c>
      <c r="C99" s="19" t="s">
        <v>11</v>
      </c>
      <c r="D99" s="17">
        <v>32337</v>
      </c>
      <c r="E99" s="19" t="s">
        <v>227</v>
      </c>
      <c r="F99" s="21"/>
      <c r="G99" s="21">
        <v>1.75</v>
      </c>
      <c r="H99" s="21">
        <f t="shared" si="1"/>
        <v>132843.04000000004</v>
      </c>
    </row>
    <row r="100" spans="1:8" hidden="1" x14ac:dyDescent="0.2">
      <c r="A100" s="19" t="s">
        <v>241</v>
      </c>
      <c r="B100" s="23">
        <v>42497</v>
      </c>
      <c r="C100" s="19" t="s">
        <v>11</v>
      </c>
      <c r="D100" s="17">
        <v>32667</v>
      </c>
      <c r="E100" s="19" t="s">
        <v>227</v>
      </c>
      <c r="F100" s="21"/>
      <c r="G100" s="21">
        <v>200</v>
      </c>
      <c r="H100" s="21">
        <f t="shared" si="1"/>
        <v>132643.04000000004</v>
      </c>
    </row>
    <row r="101" spans="1:8" hidden="1" x14ac:dyDescent="0.2">
      <c r="A101" s="19" t="s">
        <v>242</v>
      </c>
      <c r="B101" s="23">
        <v>42517</v>
      </c>
      <c r="C101" s="19" t="s">
        <v>11</v>
      </c>
      <c r="D101" s="17">
        <v>32984</v>
      </c>
      <c r="E101" s="19" t="s">
        <v>227</v>
      </c>
      <c r="F101" s="21"/>
      <c r="G101" s="21">
        <v>850</v>
      </c>
      <c r="H101" s="21">
        <f t="shared" si="1"/>
        <v>131793.04000000004</v>
      </c>
    </row>
    <row r="102" spans="1:8" hidden="1" x14ac:dyDescent="0.2">
      <c r="A102" s="1" t="s">
        <v>243</v>
      </c>
      <c r="B102" s="3">
        <v>42542</v>
      </c>
      <c r="C102" s="1" t="s">
        <v>11</v>
      </c>
      <c r="D102" s="27">
        <v>33452</v>
      </c>
      <c r="E102" s="26" t="s">
        <v>227</v>
      </c>
      <c r="F102" s="21"/>
      <c r="G102" s="7">
        <v>300</v>
      </c>
      <c r="H102" s="21">
        <f t="shared" si="1"/>
        <v>131493.04000000004</v>
      </c>
    </row>
    <row r="103" spans="1:8" hidden="1" x14ac:dyDescent="0.2">
      <c r="A103" s="1" t="s">
        <v>244</v>
      </c>
      <c r="B103" s="3">
        <v>42587</v>
      </c>
      <c r="C103" s="1" t="s">
        <v>11</v>
      </c>
      <c r="D103" s="18">
        <v>34251</v>
      </c>
      <c r="E103" s="1" t="s">
        <v>227</v>
      </c>
      <c r="F103" s="7"/>
      <c r="G103" s="7">
        <v>200</v>
      </c>
      <c r="H103" s="21">
        <f t="shared" si="1"/>
        <v>131293.04000000004</v>
      </c>
    </row>
    <row r="104" spans="1:8" hidden="1" x14ac:dyDescent="0.2">
      <c r="A104" s="1" t="s">
        <v>246</v>
      </c>
      <c r="B104" s="3">
        <v>42593</v>
      </c>
      <c r="C104" s="1" t="s">
        <v>11</v>
      </c>
      <c r="D104" s="18">
        <v>34358</v>
      </c>
      <c r="E104" s="1" t="s">
        <v>227</v>
      </c>
      <c r="F104" s="7"/>
      <c r="G104" s="7">
        <v>2000</v>
      </c>
      <c r="H104" s="21">
        <f t="shared" si="1"/>
        <v>129293.04000000004</v>
      </c>
    </row>
    <row r="105" spans="1:8" hidden="1" x14ac:dyDescent="0.2">
      <c r="A105" s="1" t="s">
        <v>249</v>
      </c>
      <c r="B105" s="3">
        <v>42615</v>
      </c>
      <c r="C105" s="1" t="s">
        <v>11</v>
      </c>
      <c r="D105" s="18">
        <v>34775</v>
      </c>
      <c r="E105" s="1" t="s">
        <v>227</v>
      </c>
      <c r="F105" s="21"/>
      <c r="G105" s="7">
        <v>375</v>
      </c>
      <c r="H105" s="21">
        <f t="shared" si="1"/>
        <v>128918.04000000004</v>
      </c>
    </row>
    <row r="106" spans="1:8" hidden="1" x14ac:dyDescent="0.2">
      <c r="A106" s="1" t="s">
        <v>250</v>
      </c>
      <c r="B106" s="3">
        <v>42633</v>
      </c>
      <c r="C106" s="1" t="s">
        <v>11</v>
      </c>
      <c r="D106" s="18">
        <v>34977</v>
      </c>
      <c r="E106" s="1" t="s">
        <v>227</v>
      </c>
      <c r="F106" s="21"/>
      <c r="G106" s="7">
        <v>150</v>
      </c>
      <c r="H106" s="21">
        <f t="shared" si="1"/>
        <v>128768.04000000004</v>
      </c>
    </row>
    <row r="107" spans="1:8" hidden="1" x14ac:dyDescent="0.2">
      <c r="A107" s="1" t="s">
        <v>115</v>
      </c>
      <c r="B107" s="3">
        <v>42633</v>
      </c>
      <c r="C107" s="1" t="s">
        <v>11</v>
      </c>
      <c r="D107" s="18">
        <v>35000</v>
      </c>
      <c r="E107" s="1" t="s">
        <v>227</v>
      </c>
      <c r="F107" s="21"/>
      <c r="G107" s="7">
        <v>13.4</v>
      </c>
      <c r="H107" s="21">
        <f t="shared" si="1"/>
        <v>128754.64000000004</v>
      </c>
    </row>
    <row r="108" spans="1:8" hidden="1" x14ac:dyDescent="0.2">
      <c r="A108" s="1" t="s">
        <v>251</v>
      </c>
      <c r="B108" s="3">
        <v>42635</v>
      </c>
      <c r="C108" s="1" t="s">
        <v>11</v>
      </c>
      <c r="D108" s="18">
        <v>35024</v>
      </c>
      <c r="E108" s="1" t="s">
        <v>227</v>
      </c>
      <c r="F108" s="21"/>
      <c r="G108" s="7">
        <v>14.47</v>
      </c>
      <c r="H108" s="21">
        <f t="shared" si="1"/>
        <v>128740.17000000004</v>
      </c>
    </row>
    <row r="109" spans="1:8" hidden="1" x14ac:dyDescent="0.2">
      <c r="A109" s="1" t="s">
        <v>252</v>
      </c>
      <c r="B109" s="3">
        <v>42649</v>
      </c>
      <c r="C109" s="1" t="s">
        <v>11</v>
      </c>
      <c r="D109" s="18">
        <v>35318</v>
      </c>
      <c r="E109" s="1" t="s">
        <v>227</v>
      </c>
      <c r="F109" s="7"/>
      <c r="G109" s="7">
        <v>1000</v>
      </c>
      <c r="H109" s="21">
        <f t="shared" si="1"/>
        <v>127740.17000000004</v>
      </c>
    </row>
    <row r="110" spans="1:8" hidden="1" x14ac:dyDescent="0.2">
      <c r="A110" s="1" t="s">
        <v>253</v>
      </c>
      <c r="B110" s="3">
        <v>42658</v>
      </c>
      <c r="C110" s="1" t="s">
        <v>11</v>
      </c>
      <c r="D110" s="18">
        <v>35475</v>
      </c>
      <c r="E110" s="1" t="s">
        <v>227</v>
      </c>
      <c r="F110" s="7"/>
      <c r="G110" s="7">
        <v>292.38</v>
      </c>
      <c r="H110" s="21">
        <f t="shared" si="1"/>
        <v>127447.79000000004</v>
      </c>
    </row>
    <row r="111" spans="1:8" hidden="1" x14ac:dyDescent="0.2">
      <c r="A111" s="1" t="s">
        <v>254</v>
      </c>
      <c r="B111" s="3">
        <v>42660</v>
      </c>
      <c r="C111" s="1" t="s">
        <v>11</v>
      </c>
      <c r="D111" s="18">
        <v>35481</v>
      </c>
      <c r="E111" s="1" t="s">
        <v>227</v>
      </c>
      <c r="F111" s="7"/>
      <c r="G111" s="7">
        <v>49</v>
      </c>
      <c r="H111" s="21">
        <f t="shared" si="1"/>
        <v>127398.79000000004</v>
      </c>
    </row>
    <row r="112" spans="1:8" hidden="1" x14ac:dyDescent="0.2">
      <c r="A112" s="1" t="s">
        <v>255</v>
      </c>
      <c r="B112" s="3">
        <v>42660</v>
      </c>
      <c r="C112" s="1" t="s">
        <v>11</v>
      </c>
      <c r="D112" s="18">
        <v>35493</v>
      </c>
      <c r="E112" s="1" t="s">
        <v>227</v>
      </c>
      <c r="F112" s="7"/>
      <c r="G112" s="7">
        <v>18.100000000000001</v>
      </c>
      <c r="H112" s="21">
        <f t="shared" si="1"/>
        <v>127380.69000000003</v>
      </c>
    </row>
    <row r="113" spans="1:10" hidden="1" x14ac:dyDescent="0.2">
      <c r="A113" s="1" t="s">
        <v>256</v>
      </c>
      <c r="B113" s="3">
        <v>42668</v>
      </c>
      <c r="C113" s="1" t="s">
        <v>11</v>
      </c>
      <c r="D113" s="18">
        <v>35632</v>
      </c>
      <c r="E113" s="1" t="s">
        <v>227</v>
      </c>
      <c r="F113" s="21"/>
      <c r="G113" s="7">
        <v>1000</v>
      </c>
      <c r="H113" s="21">
        <f t="shared" si="1"/>
        <v>126380.69000000003</v>
      </c>
      <c r="I113" s="36">
        <v>201</v>
      </c>
    </row>
    <row r="114" spans="1:10" hidden="1" x14ac:dyDescent="0.2">
      <c r="A114" s="1" t="s">
        <v>257</v>
      </c>
      <c r="B114" s="3">
        <v>42671</v>
      </c>
      <c r="C114" s="1" t="s">
        <v>11</v>
      </c>
      <c r="D114" s="18">
        <v>35703</v>
      </c>
      <c r="E114" s="1" t="s">
        <v>227</v>
      </c>
      <c r="F114" s="21"/>
      <c r="G114" s="7">
        <v>685.67</v>
      </c>
      <c r="H114" s="21">
        <f t="shared" si="1"/>
        <v>125695.02000000003</v>
      </c>
    </row>
    <row r="115" spans="1:10" hidden="1" x14ac:dyDescent="0.2">
      <c r="A115" s="1" t="s">
        <v>258</v>
      </c>
      <c r="B115" s="3">
        <v>42671</v>
      </c>
      <c r="C115" s="1" t="s">
        <v>11</v>
      </c>
      <c r="D115" s="18">
        <v>35705</v>
      </c>
      <c r="E115" s="1" t="s">
        <v>227</v>
      </c>
      <c r="F115" s="21"/>
      <c r="G115" s="7">
        <v>200</v>
      </c>
      <c r="H115" s="21">
        <f t="shared" si="1"/>
        <v>125495.02000000003</v>
      </c>
    </row>
    <row r="116" spans="1:10" hidden="1" x14ac:dyDescent="0.2">
      <c r="A116" s="1" t="s">
        <v>259</v>
      </c>
      <c r="B116" s="3">
        <v>42723</v>
      </c>
      <c r="C116" s="1" t="s">
        <v>11</v>
      </c>
      <c r="D116" s="18">
        <v>36845</v>
      </c>
      <c r="E116" s="1" t="s">
        <v>227</v>
      </c>
      <c r="F116" s="7"/>
      <c r="G116" s="7">
        <v>640</v>
      </c>
      <c r="H116" s="21">
        <f t="shared" si="1"/>
        <v>124855.02000000003</v>
      </c>
    </row>
    <row r="117" spans="1:10" hidden="1" x14ac:dyDescent="0.2">
      <c r="A117" s="1" t="s">
        <v>260</v>
      </c>
      <c r="B117" s="3">
        <v>42727</v>
      </c>
      <c r="C117" s="1" t="s">
        <v>11</v>
      </c>
      <c r="D117" s="18">
        <v>36968</v>
      </c>
      <c r="E117" s="1" t="s">
        <v>227</v>
      </c>
      <c r="F117" s="7"/>
      <c r="G117" s="7">
        <v>50</v>
      </c>
      <c r="H117" s="21">
        <f t="shared" si="1"/>
        <v>124805.02000000003</v>
      </c>
    </row>
    <row r="118" spans="1:10" x14ac:dyDescent="0.2">
      <c r="A118" s="1"/>
      <c r="B118" s="3"/>
      <c r="C118" s="1"/>
      <c r="D118" s="18"/>
      <c r="E118" s="1" t="s">
        <v>227</v>
      </c>
      <c r="F118" s="7">
        <v>463.62</v>
      </c>
      <c r="G118" s="7"/>
      <c r="H118" s="21">
        <f t="shared" si="1"/>
        <v>125268.64000000003</v>
      </c>
    </row>
    <row r="119" spans="1:10" hidden="1" x14ac:dyDescent="0.2">
      <c r="A119" s="1" t="s">
        <v>261</v>
      </c>
      <c r="B119" s="3">
        <v>42706</v>
      </c>
      <c r="C119" s="1" t="s">
        <v>11</v>
      </c>
      <c r="D119" s="18">
        <v>36467</v>
      </c>
      <c r="E119" s="1" t="s">
        <v>262</v>
      </c>
      <c r="F119" s="7"/>
      <c r="G119" s="7">
        <v>4763.5600000000004</v>
      </c>
      <c r="H119" s="21">
        <f t="shared" si="1"/>
        <v>120505.08000000003</v>
      </c>
    </row>
    <row r="120" spans="1:10" hidden="1" x14ac:dyDescent="0.2">
      <c r="A120" s="1" t="s">
        <v>263</v>
      </c>
      <c r="B120" s="3">
        <v>42718</v>
      </c>
      <c r="C120" s="1" t="s">
        <v>11</v>
      </c>
      <c r="D120" s="18">
        <v>36727</v>
      </c>
      <c r="E120" s="1" t="s">
        <v>262</v>
      </c>
      <c r="F120" s="7"/>
      <c r="G120" s="7">
        <v>5000</v>
      </c>
      <c r="H120" s="21">
        <f t="shared" si="1"/>
        <v>115505.08000000003</v>
      </c>
    </row>
    <row r="121" spans="1:10" hidden="1" x14ac:dyDescent="0.2">
      <c r="A121" s="1" t="s">
        <v>264</v>
      </c>
      <c r="B121" s="3">
        <v>42545</v>
      </c>
      <c r="C121" s="1" t="s">
        <v>11</v>
      </c>
      <c r="D121" s="27">
        <v>33506</v>
      </c>
      <c r="E121" s="26" t="s">
        <v>265</v>
      </c>
      <c r="F121" s="21"/>
      <c r="G121" s="7">
        <v>3016</v>
      </c>
      <c r="H121" s="21">
        <f t="shared" si="1"/>
        <v>112489.08000000003</v>
      </c>
    </row>
    <row r="122" spans="1:10" hidden="1" x14ac:dyDescent="0.2">
      <c r="A122" s="1" t="s">
        <v>266</v>
      </c>
      <c r="B122" s="3">
        <v>42718</v>
      </c>
      <c r="C122" s="1" t="s">
        <v>11</v>
      </c>
      <c r="D122" s="18">
        <v>36731</v>
      </c>
      <c r="E122" s="1" t="s">
        <v>267</v>
      </c>
      <c r="F122" s="7"/>
      <c r="G122" s="7">
        <v>150</v>
      </c>
      <c r="H122" s="21">
        <f t="shared" si="1"/>
        <v>112339.08000000003</v>
      </c>
    </row>
    <row r="123" spans="1:10" hidden="1" x14ac:dyDescent="0.2">
      <c r="A123" s="19" t="s">
        <v>268</v>
      </c>
      <c r="B123" s="20">
        <v>42368</v>
      </c>
      <c r="C123" s="19" t="s">
        <v>269</v>
      </c>
      <c r="D123" s="17" t="s">
        <v>270</v>
      </c>
      <c r="E123" s="19" t="s">
        <v>271</v>
      </c>
      <c r="F123" s="21">
        <v>67729.8</v>
      </c>
      <c r="G123" s="21"/>
      <c r="H123" s="21">
        <f t="shared" si="1"/>
        <v>180068.88000000003</v>
      </c>
    </row>
    <row r="124" spans="1:10" hidden="1" x14ac:dyDescent="0.2">
      <c r="A124" s="1" t="s">
        <v>274</v>
      </c>
      <c r="B124" s="3">
        <v>42720</v>
      </c>
      <c r="C124" s="1" t="s">
        <v>11</v>
      </c>
      <c r="D124" s="18">
        <v>36791</v>
      </c>
      <c r="E124" s="1" t="s">
        <v>275</v>
      </c>
      <c r="F124" s="7"/>
      <c r="G124" s="7">
        <v>243.86</v>
      </c>
      <c r="H124" s="21">
        <f t="shared" si="1"/>
        <v>179825.02000000005</v>
      </c>
      <c r="I124" s="36" t="s">
        <v>392</v>
      </c>
    </row>
    <row r="125" spans="1:10" hidden="1" x14ac:dyDescent="0.2">
      <c r="A125" s="19" t="s">
        <v>276</v>
      </c>
      <c r="B125" s="20">
        <v>42170</v>
      </c>
      <c r="C125" s="19" t="s">
        <v>11</v>
      </c>
      <c r="D125" s="17">
        <v>27567</v>
      </c>
      <c r="E125" s="19" t="s">
        <v>277</v>
      </c>
      <c r="F125" s="21"/>
      <c r="G125" s="21">
        <v>78.38</v>
      </c>
      <c r="H125" s="21">
        <f t="shared" si="1"/>
        <v>179746.64000000004</v>
      </c>
    </row>
    <row r="126" spans="1:10" hidden="1" x14ac:dyDescent="0.2">
      <c r="A126" s="19" t="s">
        <v>278</v>
      </c>
      <c r="B126" s="23">
        <v>42397</v>
      </c>
      <c r="C126" s="19" t="s">
        <v>279</v>
      </c>
      <c r="D126" s="17">
        <v>28071</v>
      </c>
      <c r="E126" s="19" t="s">
        <v>280</v>
      </c>
      <c r="F126" s="21">
        <v>521.20000000000005</v>
      </c>
      <c r="G126" s="21"/>
      <c r="H126" s="21">
        <f t="shared" si="1"/>
        <v>180267.84000000005</v>
      </c>
      <c r="J126" s="39"/>
    </row>
    <row r="127" spans="1:10" hidden="1" x14ac:dyDescent="0.2">
      <c r="A127" s="19" t="s">
        <v>281</v>
      </c>
      <c r="B127" s="20">
        <v>42027</v>
      </c>
      <c r="C127" s="10" t="s">
        <v>125</v>
      </c>
      <c r="D127" s="17" t="s">
        <v>282</v>
      </c>
      <c r="E127" s="19" t="s">
        <v>283</v>
      </c>
      <c r="F127" s="21"/>
      <c r="G127" s="21">
        <v>1600.01</v>
      </c>
      <c r="H127" s="21">
        <f t="shared" si="1"/>
        <v>178667.83000000005</v>
      </c>
    </row>
    <row r="128" spans="1:10" hidden="1" x14ac:dyDescent="0.2">
      <c r="A128" s="19" t="s">
        <v>284</v>
      </c>
      <c r="B128" s="23">
        <v>42520</v>
      </c>
      <c r="C128" s="19" t="s">
        <v>11</v>
      </c>
      <c r="D128" s="17">
        <v>33014</v>
      </c>
      <c r="E128" s="19" t="s">
        <v>285</v>
      </c>
      <c r="F128" s="21"/>
      <c r="G128" s="21">
        <v>100</v>
      </c>
      <c r="H128" s="21">
        <f t="shared" si="1"/>
        <v>178567.83000000005</v>
      </c>
    </row>
    <row r="129" spans="1:10" hidden="1" x14ac:dyDescent="0.2">
      <c r="A129" s="19" t="s">
        <v>286</v>
      </c>
      <c r="B129" s="20">
        <v>42368</v>
      </c>
      <c r="C129" s="19" t="s">
        <v>287</v>
      </c>
      <c r="D129" s="17" t="s">
        <v>288</v>
      </c>
      <c r="E129" s="19" t="s">
        <v>289</v>
      </c>
      <c r="F129" s="21">
        <v>3030</v>
      </c>
      <c r="G129" s="21"/>
      <c r="H129" s="21">
        <f t="shared" si="1"/>
        <v>181597.83000000005</v>
      </c>
    </row>
    <row r="130" spans="1:10" hidden="1" x14ac:dyDescent="0.2">
      <c r="A130" s="1" t="s">
        <v>292</v>
      </c>
      <c r="B130" s="3">
        <v>42698</v>
      </c>
      <c r="C130" s="1" t="s">
        <v>11</v>
      </c>
      <c r="D130" s="18">
        <v>36266</v>
      </c>
      <c r="E130" s="1" t="s">
        <v>293</v>
      </c>
      <c r="F130" s="7"/>
      <c r="G130" s="7">
        <v>700</v>
      </c>
      <c r="H130" s="21">
        <f t="shared" si="1"/>
        <v>180897.83000000005</v>
      </c>
    </row>
    <row r="131" spans="1:10" hidden="1" x14ac:dyDescent="0.2">
      <c r="A131" s="19" t="s">
        <v>296</v>
      </c>
      <c r="B131" s="20">
        <v>42135</v>
      </c>
      <c r="C131" s="19" t="s">
        <v>11</v>
      </c>
      <c r="D131" s="17">
        <v>27164</v>
      </c>
      <c r="E131" s="19" t="s">
        <v>297</v>
      </c>
      <c r="F131" s="21"/>
      <c r="G131" s="21">
        <v>3030</v>
      </c>
      <c r="H131" s="21">
        <f t="shared" si="1"/>
        <v>177867.83000000005</v>
      </c>
    </row>
    <row r="132" spans="1:10" hidden="1" x14ac:dyDescent="0.2">
      <c r="A132" s="1" t="s">
        <v>298</v>
      </c>
      <c r="B132" s="3">
        <v>42586</v>
      </c>
      <c r="C132" s="1" t="s">
        <v>11</v>
      </c>
      <c r="D132" s="18">
        <v>34248</v>
      </c>
      <c r="E132" s="1" t="s">
        <v>299</v>
      </c>
      <c r="F132" s="7"/>
      <c r="G132" s="7">
        <v>314</v>
      </c>
      <c r="H132" s="21">
        <f t="shared" si="1"/>
        <v>177553.83000000005</v>
      </c>
    </row>
    <row r="133" spans="1:10" hidden="1" x14ac:dyDescent="0.2">
      <c r="A133" s="19" t="s">
        <v>300</v>
      </c>
      <c r="B133" s="20">
        <v>42035</v>
      </c>
      <c r="C133" s="10" t="s">
        <v>11</v>
      </c>
      <c r="D133" s="17">
        <v>26042</v>
      </c>
      <c r="E133" s="19" t="s">
        <v>301</v>
      </c>
      <c r="F133" s="21"/>
      <c r="G133" s="21">
        <v>150</v>
      </c>
      <c r="H133" s="21">
        <f t="shared" si="1"/>
        <v>177403.83000000005</v>
      </c>
      <c r="J133" s="12"/>
    </row>
    <row r="134" spans="1:10" hidden="1" x14ac:dyDescent="0.2">
      <c r="A134" s="19" t="s">
        <v>304</v>
      </c>
      <c r="B134" s="20">
        <v>42368</v>
      </c>
      <c r="C134" s="19" t="s">
        <v>305</v>
      </c>
      <c r="D134" s="17" t="s">
        <v>306</v>
      </c>
      <c r="E134" s="19" t="s">
        <v>307</v>
      </c>
      <c r="F134" s="21">
        <v>2226.1</v>
      </c>
      <c r="G134" s="21"/>
      <c r="H134" s="21">
        <f t="shared" si="1"/>
        <v>179629.93000000005</v>
      </c>
    </row>
    <row r="135" spans="1:10" hidden="1" x14ac:dyDescent="0.2">
      <c r="A135" s="1" t="s">
        <v>310</v>
      </c>
      <c r="B135" s="3">
        <v>42677</v>
      </c>
      <c r="C135" s="1" t="s">
        <v>11</v>
      </c>
      <c r="D135" s="18">
        <v>35832</v>
      </c>
      <c r="E135" s="1" t="s">
        <v>311</v>
      </c>
      <c r="F135" s="7"/>
      <c r="G135" s="7">
        <v>1164.29</v>
      </c>
      <c r="H135" s="21">
        <f t="shared" si="1"/>
        <v>178465.64000000004</v>
      </c>
    </row>
    <row r="136" spans="1:10" hidden="1" x14ac:dyDescent="0.2">
      <c r="A136" s="19" t="s">
        <v>316</v>
      </c>
      <c r="B136" s="20">
        <v>42124</v>
      </c>
      <c r="C136" s="19" t="s">
        <v>317</v>
      </c>
      <c r="D136" s="17" t="s">
        <v>318</v>
      </c>
      <c r="E136" s="19" t="s">
        <v>319</v>
      </c>
      <c r="F136" s="21">
        <v>52</v>
      </c>
      <c r="G136" s="21"/>
      <c r="H136" s="21">
        <f t="shared" si="1"/>
        <v>178517.64000000004</v>
      </c>
    </row>
    <row r="137" spans="1:10" hidden="1" x14ac:dyDescent="0.2">
      <c r="A137" s="1" t="s">
        <v>320</v>
      </c>
      <c r="B137" s="3">
        <v>42727</v>
      </c>
      <c r="C137" s="1" t="s">
        <v>11</v>
      </c>
      <c r="D137" s="18">
        <v>36995</v>
      </c>
      <c r="E137" s="1" t="s">
        <v>321</v>
      </c>
      <c r="F137" s="7"/>
      <c r="G137" s="7">
        <v>213.99</v>
      </c>
      <c r="H137" s="21">
        <f t="shared" ref="H137:H194" si="2">+H136+F137-G137</f>
        <v>178303.65000000005</v>
      </c>
      <c r="I137" s="36" t="s">
        <v>394</v>
      </c>
    </row>
    <row r="138" spans="1:10" hidden="1" x14ac:dyDescent="0.2">
      <c r="A138" s="1" t="s">
        <v>322</v>
      </c>
      <c r="B138" s="3">
        <v>42704</v>
      </c>
      <c r="C138" s="1" t="s">
        <v>11</v>
      </c>
      <c r="D138" s="18">
        <v>36369</v>
      </c>
      <c r="E138" s="1" t="s">
        <v>323</v>
      </c>
      <c r="F138" s="7"/>
      <c r="G138" s="7">
        <v>3518.14</v>
      </c>
      <c r="H138" s="21">
        <f t="shared" si="2"/>
        <v>174785.51000000004</v>
      </c>
      <c r="I138" s="36" t="s">
        <v>391</v>
      </c>
    </row>
    <row r="139" spans="1:10" hidden="1" x14ac:dyDescent="0.2">
      <c r="A139" s="19" t="s">
        <v>324</v>
      </c>
      <c r="B139" s="20">
        <v>42143</v>
      </c>
      <c r="C139" s="19" t="s">
        <v>325</v>
      </c>
      <c r="D139" s="17">
        <v>230</v>
      </c>
      <c r="E139" s="19" t="s">
        <v>326</v>
      </c>
      <c r="F139" s="21">
        <v>2200</v>
      </c>
      <c r="G139" s="21"/>
      <c r="H139" s="21">
        <f t="shared" si="2"/>
        <v>176985.51000000004</v>
      </c>
    </row>
    <row r="140" spans="1:10" hidden="1" x14ac:dyDescent="0.2">
      <c r="A140" s="19" t="s">
        <v>329</v>
      </c>
      <c r="B140" s="20">
        <v>42368</v>
      </c>
      <c r="C140" s="19" t="s">
        <v>330</v>
      </c>
      <c r="D140" s="17" t="s">
        <v>331</v>
      </c>
      <c r="E140" s="19" t="s">
        <v>332</v>
      </c>
      <c r="F140" s="21">
        <v>1959.75</v>
      </c>
      <c r="G140" s="21"/>
      <c r="H140" s="21">
        <f t="shared" si="2"/>
        <v>178945.26000000004</v>
      </c>
    </row>
    <row r="141" spans="1:10" hidden="1" x14ac:dyDescent="0.2">
      <c r="A141" s="19" t="s">
        <v>333</v>
      </c>
      <c r="B141" s="20">
        <v>42193</v>
      </c>
      <c r="C141" s="10" t="s">
        <v>11</v>
      </c>
      <c r="D141" s="17">
        <v>27974</v>
      </c>
      <c r="E141" s="19" t="s">
        <v>334</v>
      </c>
      <c r="F141" s="21"/>
      <c r="G141" s="21">
        <v>901.74</v>
      </c>
      <c r="H141" s="21">
        <f t="shared" si="2"/>
        <v>178043.52000000005</v>
      </c>
    </row>
    <row r="142" spans="1:10" hidden="1" x14ac:dyDescent="0.2">
      <c r="A142" s="1" t="s">
        <v>337</v>
      </c>
      <c r="B142" s="3">
        <v>42598</v>
      </c>
      <c r="C142" s="1" t="s">
        <v>338</v>
      </c>
      <c r="D142" s="18" t="s">
        <v>339</v>
      </c>
      <c r="E142" s="1" t="s">
        <v>340</v>
      </c>
      <c r="F142" s="7">
        <v>2000</v>
      </c>
      <c r="G142" s="7"/>
      <c r="H142" s="21">
        <f t="shared" si="2"/>
        <v>180043.52000000005</v>
      </c>
    </row>
    <row r="143" spans="1:10" hidden="1" x14ac:dyDescent="0.2">
      <c r="A143" s="19" t="s">
        <v>341</v>
      </c>
      <c r="B143" s="23">
        <v>42471</v>
      </c>
      <c r="C143" s="19" t="s">
        <v>11</v>
      </c>
      <c r="D143" s="17">
        <v>32241</v>
      </c>
      <c r="E143" s="19" t="s">
        <v>342</v>
      </c>
      <c r="F143" s="21"/>
      <c r="G143" s="21">
        <v>840</v>
      </c>
      <c r="H143" s="21">
        <f t="shared" si="2"/>
        <v>179203.52000000005</v>
      </c>
    </row>
    <row r="144" spans="1:10" hidden="1" x14ac:dyDescent="0.2">
      <c r="A144" s="1" t="s">
        <v>343</v>
      </c>
      <c r="B144" s="3">
        <v>42704</v>
      </c>
      <c r="C144" s="1" t="s">
        <v>11</v>
      </c>
      <c r="D144" s="18">
        <v>36397</v>
      </c>
      <c r="E144" s="1" t="s">
        <v>344</v>
      </c>
      <c r="F144" s="7"/>
      <c r="G144" s="7">
        <v>600</v>
      </c>
      <c r="H144" s="21">
        <f t="shared" si="2"/>
        <v>178603.52000000005</v>
      </c>
    </row>
    <row r="145" spans="1:10" hidden="1" x14ac:dyDescent="0.2">
      <c r="A145" s="19" t="s">
        <v>345</v>
      </c>
      <c r="B145" s="20">
        <v>42179</v>
      </c>
      <c r="C145" s="19" t="s">
        <v>11</v>
      </c>
      <c r="D145" s="17">
        <v>27685</v>
      </c>
      <c r="E145" s="19" t="s">
        <v>346</v>
      </c>
      <c r="F145" s="21"/>
      <c r="G145" s="21">
        <v>25</v>
      </c>
      <c r="H145" s="21">
        <f t="shared" si="2"/>
        <v>178578.52000000005</v>
      </c>
      <c r="J145" s="14"/>
    </row>
    <row r="146" spans="1:10" hidden="1" x14ac:dyDescent="0.2">
      <c r="A146" s="19" t="s">
        <v>347</v>
      </c>
      <c r="B146" s="20">
        <v>42126</v>
      </c>
      <c r="C146" s="19" t="s">
        <v>11</v>
      </c>
      <c r="D146" s="17">
        <v>27098</v>
      </c>
      <c r="E146" s="19" t="s">
        <v>348</v>
      </c>
      <c r="F146" s="21"/>
      <c r="G146" s="21">
        <v>400</v>
      </c>
      <c r="H146" s="21">
        <f t="shared" si="2"/>
        <v>178178.52000000005</v>
      </c>
    </row>
    <row r="147" spans="1:10" hidden="1" x14ac:dyDescent="0.2">
      <c r="A147" s="19" t="s">
        <v>351</v>
      </c>
      <c r="B147" s="20">
        <v>42368</v>
      </c>
      <c r="C147" s="19" t="s">
        <v>352</v>
      </c>
      <c r="D147" s="17" t="s">
        <v>353</v>
      </c>
      <c r="E147" s="19" t="s">
        <v>354</v>
      </c>
      <c r="F147" s="21">
        <v>7550.83</v>
      </c>
      <c r="G147" s="21"/>
      <c r="H147" s="21">
        <f t="shared" si="2"/>
        <v>185729.35000000003</v>
      </c>
    </row>
    <row r="148" spans="1:10" hidden="1" x14ac:dyDescent="0.2">
      <c r="A148" s="19" t="s">
        <v>355</v>
      </c>
      <c r="B148" s="23">
        <v>42514</v>
      </c>
      <c r="C148" s="19" t="s">
        <v>11</v>
      </c>
      <c r="D148" s="17">
        <v>32942</v>
      </c>
      <c r="E148" s="19" t="s">
        <v>356</v>
      </c>
      <c r="F148" s="21"/>
      <c r="G148" s="21">
        <v>366.15</v>
      </c>
      <c r="H148" s="21">
        <f t="shared" si="2"/>
        <v>185363.20000000004</v>
      </c>
    </row>
    <row r="149" spans="1:10" hidden="1" x14ac:dyDescent="0.2">
      <c r="A149" s="19" t="s">
        <v>359</v>
      </c>
      <c r="B149" s="20">
        <v>42368</v>
      </c>
      <c r="C149" s="19" t="s">
        <v>360</v>
      </c>
      <c r="D149" s="17" t="s">
        <v>361</v>
      </c>
      <c r="E149" s="19" t="s">
        <v>362</v>
      </c>
      <c r="F149" s="21">
        <v>1058.44</v>
      </c>
      <c r="G149" s="21"/>
      <c r="H149" s="21">
        <f t="shared" si="2"/>
        <v>186421.64000000004</v>
      </c>
    </row>
    <row r="150" spans="1:10" hidden="1" x14ac:dyDescent="0.2">
      <c r="A150" s="1" t="s">
        <v>363</v>
      </c>
      <c r="B150" s="3">
        <v>42529</v>
      </c>
      <c r="C150" s="1" t="s">
        <v>11</v>
      </c>
      <c r="D150" s="27">
        <v>33220</v>
      </c>
      <c r="E150" s="26" t="s">
        <v>364</v>
      </c>
      <c r="F150" s="21"/>
      <c r="G150" s="7">
        <v>133.6</v>
      </c>
      <c r="H150" s="21">
        <f t="shared" si="2"/>
        <v>186288.04000000004</v>
      </c>
    </row>
    <row r="151" spans="1:10" hidden="1" x14ac:dyDescent="0.2">
      <c r="A151" s="19" t="s">
        <v>365</v>
      </c>
      <c r="B151" s="20">
        <v>42206</v>
      </c>
      <c r="C151" s="10" t="s">
        <v>11</v>
      </c>
      <c r="D151" s="17">
        <v>28101</v>
      </c>
      <c r="E151" s="19" t="s">
        <v>366</v>
      </c>
      <c r="F151" s="21"/>
      <c r="G151" s="21">
        <v>125</v>
      </c>
      <c r="H151" s="21">
        <f t="shared" si="2"/>
        <v>186163.04000000004</v>
      </c>
    </row>
    <row r="152" spans="1:10" hidden="1" x14ac:dyDescent="0.2">
      <c r="A152" s="19" t="s">
        <v>368</v>
      </c>
      <c r="B152" s="20">
        <v>42273</v>
      </c>
      <c r="C152" s="10" t="s">
        <v>11</v>
      </c>
      <c r="D152" s="17">
        <v>29099</v>
      </c>
      <c r="E152" s="19" t="s">
        <v>367</v>
      </c>
      <c r="F152" s="21"/>
      <c r="G152" s="21">
        <v>580</v>
      </c>
      <c r="H152" s="21">
        <f t="shared" si="2"/>
        <v>185583.04000000004</v>
      </c>
    </row>
    <row r="153" spans="1:10" hidden="1" x14ac:dyDescent="0.2">
      <c r="A153" s="19" t="s">
        <v>369</v>
      </c>
      <c r="B153" s="20">
        <v>42368</v>
      </c>
      <c r="C153" s="19" t="s">
        <v>370</v>
      </c>
      <c r="D153" s="17" t="s">
        <v>371</v>
      </c>
      <c r="E153" s="19" t="s">
        <v>367</v>
      </c>
      <c r="F153" s="21">
        <v>3300.36</v>
      </c>
      <c r="G153" s="21"/>
      <c r="H153" s="21">
        <f t="shared" si="2"/>
        <v>188883.40000000002</v>
      </c>
    </row>
    <row r="154" spans="1:10" hidden="1" x14ac:dyDescent="0.2">
      <c r="A154" s="19" t="s">
        <v>276</v>
      </c>
      <c r="B154" s="20">
        <v>42290</v>
      </c>
      <c r="C154" s="19" t="s">
        <v>11</v>
      </c>
      <c r="D154" s="17">
        <v>29370</v>
      </c>
      <c r="E154" s="19" t="s">
        <v>372</v>
      </c>
      <c r="F154" s="21"/>
      <c r="G154" s="21">
        <v>25</v>
      </c>
      <c r="H154" s="21">
        <f t="shared" si="2"/>
        <v>188858.40000000002</v>
      </c>
    </row>
    <row r="155" spans="1:10" hidden="1" x14ac:dyDescent="0.2">
      <c r="A155" s="1" t="s">
        <v>132</v>
      </c>
      <c r="B155" s="3">
        <v>42620</v>
      </c>
      <c r="C155" s="1" t="s">
        <v>11</v>
      </c>
      <c r="D155" s="18">
        <v>34837</v>
      </c>
      <c r="E155" s="1" t="s">
        <v>373</v>
      </c>
      <c r="F155" s="21"/>
      <c r="G155" s="7">
        <v>553.54999999999995</v>
      </c>
      <c r="H155" s="21">
        <f t="shared" si="2"/>
        <v>188304.85000000003</v>
      </c>
    </row>
    <row r="156" spans="1:10" x14ac:dyDescent="0.2">
      <c r="A156" s="1" t="s">
        <v>403</v>
      </c>
      <c r="B156" s="3">
        <v>42759</v>
      </c>
      <c r="C156" s="1" t="s">
        <v>11</v>
      </c>
      <c r="D156" s="18">
        <v>37717</v>
      </c>
      <c r="E156" s="1" t="s">
        <v>16</v>
      </c>
      <c r="F156" s="7"/>
      <c r="G156" s="7">
        <v>199.99</v>
      </c>
      <c r="H156" s="21">
        <f t="shared" si="2"/>
        <v>188104.86000000004</v>
      </c>
    </row>
    <row r="157" spans="1:10" x14ac:dyDescent="0.2">
      <c r="A157" s="1" t="s">
        <v>404</v>
      </c>
      <c r="B157" s="3">
        <v>42751</v>
      </c>
      <c r="C157" s="1" t="s">
        <v>11</v>
      </c>
      <c r="D157" s="18">
        <v>37515</v>
      </c>
      <c r="E157" s="1" t="s">
        <v>439</v>
      </c>
      <c r="F157" s="7"/>
      <c r="G157" s="7">
        <v>120.58</v>
      </c>
      <c r="H157" s="21">
        <f t="shared" si="2"/>
        <v>187984.28000000006</v>
      </c>
    </row>
    <row r="158" spans="1:10" x14ac:dyDescent="0.2">
      <c r="A158" s="1" t="s">
        <v>405</v>
      </c>
      <c r="B158" s="3">
        <v>42763</v>
      </c>
      <c r="C158" s="1" t="s">
        <v>11</v>
      </c>
      <c r="D158" s="18">
        <v>37819</v>
      </c>
      <c r="E158" s="1" t="s">
        <v>440</v>
      </c>
      <c r="F158" s="7"/>
      <c r="G158" s="7">
        <v>4941.5600000000004</v>
      </c>
      <c r="H158" s="21">
        <f t="shared" si="2"/>
        <v>183042.72000000006</v>
      </c>
    </row>
    <row r="159" spans="1:10" x14ac:dyDescent="0.2">
      <c r="A159" s="1" t="s">
        <v>406</v>
      </c>
      <c r="B159" s="3">
        <v>42747</v>
      </c>
      <c r="C159" s="1" t="s">
        <v>11</v>
      </c>
      <c r="D159" s="18">
        <v>37454</v>
      </c>
      <c r="E159" s="1" t="s">
        <v>441</v>
      </c>
      <c r="F159" s="7"/>
      <c r="G159" s="7">
        <v>1334.4</v>
      </c>
      <c r="H159" s="21">
        <f t="shared" si="2"/>
        <v>181708.32000000007</v>
      </c>
    </row>
    <row r="160" spans="1:10" x14ac:dyDescent="0.2">
      <c r="A160" s="1" t="s">
        <v>407</v>
      </c>
      <c r="B160" s="3">
        <v>42762</v>
      </c>
      <c r="C160" s="1" t="s">
        <v>11</v>
      </c>
      <c r="D160" s="18">
        <v>37810</v>
      </c>
      <c r="E160" s="1" t="s">
        <v>442</v>
      </c>
      <c r="F160" s="7"/>
      <c r="G160" s="7">
        <v>4640</v>
      </c>
      <c r="H160" s="21">
        <f t="shared" si="2"/>
        <v>177068.32000000007</v>
      </c>
      <c r="I160" s="36" t="s">
        <v>378</v>
      </c>
    </row>
    <row r="161" spans="1:9" x14ac:dyDescent="0.2">
      <c r="A161" s="1" t="s">
        <v>408</v>
      </c>
      <c r="B161" s="3">
        <v>42759</v>
      </c>
      <c r="C161" s="1" t="s">
        <v>11</v>
      </c>
      <c r="D161" s="18">
        <v>37693</v>
      </c>
      <c r="E161" s="1" t="s">
        <v>443</v>
      </c>
      <c r="F161" s="7"/>
      <c r="G161" s="7">
        <v>380.12</v>
      </c>
      <c r="H161" s="21">
        <f t="shared" si="2"/>
        <v>176688.20000000007</v>
      </c>
      <c r="I161" s="36" t="s">
        <v>379</v>
      </c>
    </row>
    <row r="162" spans="1:9" x14ac:dyDescent="0.2">
      <c r="A162" s="1" t="s">
        <v>409</v>
      </c>
      <c r="B162" s="3">
        <v>42749</v>
      </c>
      <c r="C162" s="1" t="s">
        <v>11</v>
      </c>
      <c r="D162" s="18">
        <v>37507</v>
      </c>
      <c r="E162" s="1" t="s">
        <v>444</v>
      </c>
      <c r="F162" s="7"/>
      <c r="G162" s="7">
        <v>684.84</v>
      </c>
      <c r="H162" s="21">
        <f t="shared" si="2"/>
        <v>176003.36000000007</v>
      </c>
    </row>
    <row r="163" spans="1:9" x14ac:dyDescent="0.2">
      <c r="A163" s="1" t="s">
        <v>410</v>
      </c>
      <c r="B163" s="3">
        <v>42754</v>
      </c>
      <c r="C163" s="1" t="s">
        <v>11</v>
      </c>
      <c r="D163" s="18">
        <v>37602</v>
      </c>
      <c r="E163" s="1" t="s">
        <v>445</v>
      </c>
      <c r="F163" s="7"/>
      <c r="G163" s="7">
        <v>1200</v>
      </c>
      <c r="H163" s="21">
        <f t="shared" si="2"/>
        <v>174803.36000000007</v>
      </c>
      <c r="I163" s="36" t="s">
        <v>381</v>
      </c>
    </row>
    <row r="164" spans="1:9" x14ac:dyDescent="0.2">
      <c r="A164" s="1" t="s">
        <v>411</v>
      </c>
      <c r="B164" s="3">
        <v>42763</v>
      </c>
      <c r="C164" s="1" t="s">
        <v>11</v>
      </c>
      <c r="D164" s="18">
        <v>37816</v>
      </c>
      <c r="E164" s="1" t="s">
        <v>446</v>
      </c>
      <c r="F164" s="7"/>
      <c r="G164" s="7">
        <v>50</v>
      </c>
      <c r="H164" s="21">
        <f t="shared" si="2"/>
        <v>174753.36000000007</v>
      </c>
    </row>
    <row r="165" spans="1:9" x14ac:dyDescent="0.2">
      <c r="A165" s="1" t="s">
        <v>412</v>
      </c>
      <c r="B165" s="3">
        <v>42760</v>
      </c>
      <c r="C165" s="1" t="s">
        <v>11</v>
      </c>
      <c r="D165" s="18">
        <v>37737</v>
      </c>
      <c r="E165" s="1" t="s">
        <v>447</v>
      </c>
      <c r="F165" s="7"/>
      <c r="G165" s="7">
        <v>126.72</v>
      </c>
      <c r="H165" s="21">
        <f t="shared" si="2"/>
        <v>174626.64000000007</v>
      </c>
    </row>
    <row r="166" spans="1:9" x14ac:dyDescent="0.2">
      <c r="A166" s="1" t="s">
        <v>413</v>
      </c>
      <c r="B166" s="3">
        <v>42738</v>
      </c>
      <c r="C166" s="1" t="s">
        <v>11</v>
      </c>
      <c r="D166" s="18">
        <v>37297</v>
      </c>
      <c r="E166" s="1" t="s">
        <v>448</v>
      </c>
      <c r="F166" s="7"/>
      <c r="G166" s="7">
        <v>800.7</v>
      </c>
      <c r="H166" s="21">
        <f t="shared" si="2"/>
        <v>173825.94000000006</v>
      </c>
      <c r="I166" s="36" t="s">
        <v>382</v>
      </c>
    </row>
    <row r="167" spans="1:9" x14ac:dyDescent="0.2">
      <c r="A167" s="1" t="s">
        <v>414</v>
      </c>
      <c r="B167" s="3">
        <v>42765</v>
      </c>
      <c r="C167" s="1" t="s">
        <v>11</v>
      </c>
      <c r="D167" s="18">
        <v>37827</v>
      </c>
      <c r="E167" s="1" t="s">
        <v>156</v>
      </c>
      <c r="F167" s="7"/>
      <c r="G167" s="7">
        <v>1500</v>
      </c>
      <c r="H167" s="21">
        <f t="shared" si="2"/>
        <v>172325.94000000006</v>
      </c>
      <c r="I167" s="36" t="s">
        <v>383</v>
      </c>
    </row>
    <row r="168" spans="1:9" x14ac:dyDescent="0.2">
      <c r="A168" s="1" t="s">
        <v>415</v>
      </c>
      <c r="B168" s="3">
        <v>42765</v>
      </c>
      <c r="C168" s="1" t="s">
        <v>11</v>
      </c>
      <c r="D168" s="18">
        <v>37840</v>
      </c>
      <c r="E168" s="1" t="s">
        <v>449</v>
      </c>
      <c r="F168" s="7"/>
      <c r="G168" s="7">
        <v>2500</v>
      </c>
      <c r="H168" s="21">
        <f t="shared" si="2"/>
        <v>169825.94000000006</v>
      </c>
      <c r="I168" s="36" t="s">
        <v>384</v>
      </c>
    </row>
    <row r="169" spans="1:9" x14ac:dyDescent="0.2">
      <c r="A169" s="1" t="s">
        <v>416</v>
      </c>
      <c r="B169" s="3">
        <v>42748</v>
      </c>
      <c r="C169" s="1" t="s">
        <v>11</v>
      </c>
      <c r="D169" s="18">
        <v>37474</v>
      </c>
      <c r="E169" s="1" t="s">
        <v>450</v>
      </c>
      <c r="F169" s="7"/>
      <c r="G169" s="7">
        <v>950</v>
      </c>
      <c r="H169" s="21">
        <f t="shared" si="2"/>
        <v>168875.94000000006</v>
      </c>
    </row>
    <row r="170" spans="1:9" x14ac:dyDescent="0.2">
      <c r="A170" s="1" t="s">
        <v>417</v>
      </c>
      <c r="B170" s="3">
        <v>42759</v>
      </c>
      <c r="C170" s="1" t="s">
        <v>11</v>
      </c>
      <c r="D170" s="18">
        <v>37697</v>
      </c>
      <c r="E170" s="1" t="s">
        <v>451</v>
      </c>
      <c r="F170" s="7"/>
      <c r="G170" s="7">
        <v>1329.29</v>
      </c>
      <c r="H170" s="21">
        <f t="shared" si="2"/>
        <v>167546.65000000005</v>
      </c>
      <c r="I170" s="36" t="s">
        <v>385</v>
      </c>
    </row>
    <row r="171" spans="1:9" x14ac:dyDescent="0.2">
      <c r="A171" s="1" t="s">
        <v>418</v>
      </c>
      <c r="B171" s="3">
        <v>42766</v>
      </c>
      <c r="C171" s="1" t="s">
        <v>11</v>
      </c>
      <c r="D171" s="18">
        <v>37856</v>
      </c>
      <c r="E171" s="1" t="s">
        <v>452</v>
      </c>
      <c r="F171" s="7"/>
      <c r="G171" s="7">
        <v>352.76</v>
      </c>
      <c r="H171" s="21">
        <f t="shared" si="2"/>
        <v>167193.89000000004</v>
      </c>
      <c r="I171" s="36" t="s">
        <v>388</v>
      </c>
    </row>
    <row r="172" spans="1:9" x14ac:dyDescent="0.2">
      <c r="A172" s="1" t="s">
        <v>419</v>
      </c>
      <c r="B172" s="3">
        <v>42763</v>
      </c>
      <c r="C172" s="1" t="s">
        <v>11</v>
      </c>
      <c r="D172" s="18">
        <v>37809</v>
      </c>
      <c r="E172" s="1" t="s">
        <v>453</v>
      </c>
      <c r="F172" s="7"/>
      <c r="G172" s="7">
        <v>1207.3399999999999</v>
      </c>
      <c r="H172" s="21">
        <f t="shared" si="2"/>
        <v>165986.55000000005</v>
      </c>
      <c r="I172" s="36" t="s">
        <v>387</v>
      </c>
    </row>
    <row r="173" spans="1:9" x14ac:dyDescent="0.2">
      <c r="A173" s="1" t="s">
        <v>420</v>
      </c>
      <c r="B173" s="3">
        <v>42754</v>
      </c>
      <c r="C173" s="1" t="s">
        <v>11</v>
      </c>
      <c r="D173" s="18">
        <v>37604</v>
      </c>
      <c r="E173" s="1" t="s">
        <v>454</v>
      </c>
      <c r="F173" s="7"/>
      <c r="G173" s="7">
        <v>1031.08</v>
      </c>
      <c r="H173" s="21">
        <f t="shared" si="2"/>
        <v>164955.47000000006</v>
      </c>
      <c r="I173" s="36" t="s">
        <v>390</v>
      </c>
    </row>
    <row r="174" spans="1:9" x14ac:dyDescent="0.2">
      <c r="A174" s="1" t="s">
        <v>421</v>
      </c>
      <c r="B174" s="3">
        <v>42761</v>
      </c>
      <c r="C174" s="1" t="s">
        <v>11</v>
      </c>
      <c r="D174" s="18">
        <v>37762</v>
      </c>
      <c r="E174" s="1" t="s">
        <v>455</v>
      </c>
      <c r="F174" s="7"/>
      <c r="G174" s="7">
        <v>2000</v>
      </c>
      <c r="H174" s="21">
        <f t="shared" si="2"/>
        <v>162955.47000000006</v>
      </c>
    </row>
    <row r="175" spans="1:9" x14ac:dyDescent="0.2">
      <c r="A175" s="1" t="s">
        <v>422</v>
      </c>
      <c r="B175" s="3">
        <v>42759</v>
      </c>
      <c r="C175" s="1" t="s">
        <v>11</v>
      </c>
      <c r="D175" s="18">
        <v>37719</v>
      </c>
      <c r="E175" s="1" t="s">
        <v>456</v>
      </c>
      <c r="F175" s="7"/>
      <c r="G175" s="7">
        <v>5337.58</v>
      </c>
      <c r="H175" s="21">
        <f t="shared" si="2"/>
        <v>157617.89000000007</v>
      </c>
      <c r="I175" s="36" t="s">
        <v>393</v>
      </c>
    </row>
    <row r="176" spans="1:9" x14ac:dyDescent="0.2">
      <c r="A176" s="1" t="s">
        <v>423</v>
      </c>
      <c r="B176" s="3">
        <v>42763</v>
      </c>
      <c r="C176" s="1" t="s">
        <v>11</v>
      </c>
      <c r="D176" s="18">
        <v>37820</v>
      </c>
      <c r="E176" s="1" t="s">
        <v>457</v>
      </c>
      <c r="F176" s="7"/>
      <c r="G176" s="7">
        <v>131.49</v>
      </c>
      <c r="H176" s="21">
        <f t="shared" si="2"/>
        <v>157486.40000000008</v>
      </c>
    </row>
    <row r="177" spans="1:9" x14ac:dyDescent="0.2">
      <c r="A177" s="1" t="s">
        <v>424</v>
      </c>
      <c r="B177" s="3">
        <v>42747</v>
      </c>
      <c r="C177" s="1" t="s">
        <v>11</v>
      </c>
      <c r="D177" s="18">
        <v>37463</v>
      </c>
      <c r="E177" s="1" t="s">
        <v>458</v>
      </c>
      <c r="F177" s="7"/>
      <c r="G177" s="7">
        <v>57.23</v>
      </c>
      <c r="H177" s="21">
        <f t="shared" si="2"/>
        <v>157429.17000000007</v>
      </c>
    </row>
    <row r="178" spans="1:9" x14ac:dyDescent="0.2">
      <c r="A178" s="1" t="s">
        <v>425</v>
      </c>
      <c r="B178" s="3">
        <v>42763</v>
      </c>
      <c r="C178" s="1" t="s">
        <v>11</v>
      </c>
      <c r="D178" s="18">
        <v>37821</v>
      </c>
      <c r="E178" s="1" t="s">
        <v>459</v>
      </c>
      <c r="F178" s="7"/>
      <c r="G178" s="7">
        <v>4634.43</v>
      </c>
      <c r="H178" s="21">
        <f t="shared" si="2"/>
        <v>152794.74000000008</v>
      </c>
      <c r="I178" s="36" t="s">
        <v>401</v>
      </c>
    </row>
    <row r="179" spans="1:9" x14ac:dyDescent="0.2">
      <c r="A179" s="1" t="s">
        <v>426</v>
      </c>
      <c r="B179" s="3">
        <v>42758</v>
      </c>
      <c r="C179" s="1" t="s">
        <v>11</v>
      </c>
      <c r="D179" s="18">
        <v>37688</v>
      </c>
      <c r="E179" s="1" t="s">
        <v>460</v>
      </c>
      <c r="F179" s="7"/>
      <c r="G179" s="7">
        <v>680</v>
      </c>
      <c r="H179" s="21">
        <f t="shared" si="2"/>
        <v>152114.74000000008</v>
      </c>
    </row>
    <row r="180" spans="1:9" x14ac:dyDescent="0.2">
      <c r="A180" s="1" t="s">
        <v>427</v>
      </c>
      <c r="B180" s="3">
        <v>42753</v>
      </c>
      <c r="C180" s="1" t="s">
        <v>11</v>
      </c>
      <c r="D180" s="18">
        <v>37576</v>
      </c>
      <c r="E180" s="1" t="s">
        <v>461</v>
      </c>
      <c r="F180" s="7"/>
      <c r="G180" s="7">
        <v>4242.3900000000003</v>
      </c>
      <c r="H180" s="21">
        <f t="shared" si="2"/>
        <v>147872.35000000006</v>
      </c>
    </row>
    <row r="181" spans="1:9" x14ac:dyDescent="0.2">
      <c r="A181" s="1" t="s">
        <v>428</v>
      </c>
      <c r="B181" s="3">
        <v>42740</v>
      </c>
      <c r="C181" s="1" t="s">
        <v>11</v>
      </c>
      <c r="D181" s="18">
        <v>37354</v>
      </c>
      <c r="E181" s="1" t="s">
        <v>462</v>
      </c>
      <c r="F181" s="7"/>
      <c r="G181" s="7">
        <v>60</v>
      </c>
      <c r="H181" s="21">
        <f t="shared" si="2"/>
        <v>147812.35000000006</v>
      </c>
    </row>
    <row r="182" spans="1:9" x14ac:dyDescent="0.2">
      <c r="A182" s="1" t="s">
        <v>429</v>
      </c>
      <c r="B182" s="3">
        <v>42759</v>
      </c>
      <c r="C182" s="1" t="s">
        <v>11</v>
      </c>
      <c r="D182" s="18">
        <v>37702</v>
      </c>
      <c r="E182" s="1" t="s">
        <v>463</v>
      </c>
      <c r="F182" s="7"/>
      <c r="G182" s="7">
        <v>408.27</v>
      </c>
      <c r="H182" s="21">
        <f t="shared" si="2"/>
        <v>147404.08000000007</v>
      </c>
      <c r="I182" s="36" t="s">
        <v>395</v>
      </c>
    </row>
    <row r="183" spans="1:9" x14ac:dyDescent="0.2">
      <c r="A183" s="1" t="s">
        <v>430</v>
      </c>
      <c r="B183" s="3">
        <v>42760</v>
      </c>
      <c r="C183" s="1" t="s">
        <v>11</v>
      </c>
      <c r="D183" s="18">
        <v>37746</v>
      </c>
      <c r="E183" s="1" t="s">
        <v>464</v>
      </c>
      <c r="F183" s="7"/>
      <c r="G183" s="7">
        <v>15800</v>
      </c>
      <c r="H183" s="21">
        <f t="shared" si="2"/>
        <v>131604.08000000007</v>
      </c>
      <c r="I183" s="36" t="s">
        <v>396</v>
      </c>
    </row>
    <row r="184" spans="1:9" x14ac:dyDescent="0.2">
      <c r="A184" s="1" t="s">
        <v>431</v>
      </c>
      <c r="B184" s="3">
        <v>42739</v>
      </c>
      <c r="C184" s="1" t="s">
        <v>11</v>
      </c>
      <c r="D184" s="18">
        <v>37323</v>
      </c>
      <c r="E184" s="1" t="s">
        <v>465</v>
      </c>
      <c r="F184" s="7"/>
      <c r="G184" s="7">
        <v>3767.9</v>
      </c>
      <c r="H184" s="21">
        <f t="shared" si="2"/>
        <v>127836.18000000008</v>
      </c>
    </row>
    <row r="185" spans="1:9" x14ac:dyDescent="0.2">
      <c r="A185" s="1" t="s">
        <v>432</v>
      </c>
      <c r="B185" s="3">
        <v>42761</v>
      </c>
      <c r="C185" s="1" t="s">
        <v>11</v>
      </c>
      <c r="D185" s="18">
        <v>37754</v>
      </c>
      <c r="E185" s="1" t="s">
        <v>466</v>
      </c>
      <c r="F185" s="7"/>
      <c r="G185" s="7">
        <v>1521.44</v>
      </c>
      <c r="H185" s="21">
        <f t="shared" si="2"/>
        <v>126314.74000000008</v>
      </c>
      <c r="I185" s="36" t="s">
        <v>397</v>
      </c>
    </row>
    <row r="186" spans="1:9" x14ac:dyDescent="0.2">
      <c r="A186" s="1" t="s">
        <v>473</v>
      </c>
      <c r="B186" s="3">
        <v>42744</v>
      </c>
      <c r="C186" s="1" t="s">
        <v>474</v>
      </c>
      <c r="D186" s="18" t="s">
        <v>475</v>
      </c>
      <c r="E186" s="1" t="s">
        <v>350</v>
      </c>
      <c r="F186" s="7">
        <v>200.01</v>
      </c>
      <c r="G186" s="7"/>
      <c r="H186" s="21">
        <f t="shared" si="2"/>
        <v>126514.75000000007</v>
      </c>
    </row>
    <row r="187" spans="1:9" x14ac:dyDescent="0.2">
      <c r="A187" s="1" t="s">
        <v>433</v>
      </c>
      <c r="B187" s="3">
        <v>42758</v>
      </c>
      <c r="C187" s="1" t="s">
        <v>11</v>
      </c>
      <c r="D187" s="18">
        <v>37659</v>
      </c>
      <c r="E187" s="1" t="s">
        <v>467</v>
      </c>
      <c r="F187" s="7"/>
      <c r="G187" s="7">
        <v>1031.08</v>
      </c>
      <c r="H187" s="21">
        <f t="shared" si="2"/>
        <v>125483.67000000007</v>
      </c>
      <c r="I187" s="36" t="s">
        <v>398</v>
      </c>
    </row>
    <row r="188" spans="1:9" x14ac:dyDescent="0.2">
      <c r="A188" s="1" t="s">
        <v>434</v>
      </c>
      <c r="B188" s="3">
        <v>42753</v>
      </c>
      <c r="C188" s="1" t="s">
        <v>11</v>
      </c>
      <c r="D188" s="18">
        <v>37571</v>
      </c>
      <c r="E188" s="1" t="s">
        <v>468</v>
      </c>
      <c r="F188" s="7"/>
      <c r="G188" s="7">
        <v>205.56</v>
      </c>
      <c r="H188" s="21">
        <f t="shared" si="2"/>
        <v>125278.11000000007</v>
      </c>
      <c r="I188" s="36" t="s">
        <v>399</v>
      </c>
    </row>
    <row r="189" spans="1:9" x14ac:dyDescent="0.2">
      <c r="A189" s="1" t="s">
        <v>435</v>
      </c>
      <c r="B189" s="3">
        <v>42762</v>
      </c>
      <c r="C189" s="1" t="s">
        <v>11</v>
      </c>
      <c r="D189" s="18">
        <v>37790</v>
      </c>
      <c r="E189" s="1" t="s">
        <v>469</v>
      </c>
      <c r="F189" s="7"/>
      <c r="G189" s="7">
        <v>4731.6400000000003</v>
      </c>
      <c r="H189" s="21">
        <f t="shared" si="2"/>
        <v>120546.47000000007</v>
      </c>
      <c r="I189" s="36" t="s">
        <v>476</v>
      </c>
    </row>
    <row r="190" spans="1:9" x14ac:dyDescent="0.2">
      <c r="A190" s="1" t="s">
        <v>436</v>
      </c>
      <c r="B190" s="3">
        <v>42765</v>
      </c>
      <c r="C190" s="1" t="s">
        <v>11</v>
      </c>
      <c r="D190" s="18">
        <v>37841</v>
      </c>
      <c r="E190" s="1" t="s">
        <v>470</v>
      </c>
      <c r="F190" s="7"/>
      <c r="G190" s="7">
        <v>386.06</v>
      </c>
      <c r="H190" s="21">
        <f t="shared" si="2"/>
        <v>120160.41000000008</v>
      </c>
      <c r="I190" s="36" t="s">
        <v>477</v>
      </c>
    </row>
    <row r="191" spans="1:9" x14ac:dyDescent="0.2">
      <c r="A191" s="1" t="s">
        <v>437</v>
      </c>
      <c r="B191" s="3">
        <v>42765</v>
      </c>
      <c r="C191" s="1" t="s">
        <v>11</v>
      </c>
      <c r="D191" s="18">
        <v>37839</v>
      </c>
      <c r="E191" s="1" t="s">
        <v>471</v>
      </c>
      <c r="F191" s="7"/>
      <c r="G191" s="7">
        <v>1301.52</v>
      </c>
      <c r="H191" s="21">
        <f t="shared" si="2"/>
        <v>118858.89000000007</v>
      </c>
      <c r="I191" s="36" t="s">
        <v>400</v>
      </c>
    </row>
    <row r="192" spans="1:9" x14ac:dyDescent="0.2">
      <c r="A192" s="1" t="s">
        <v>438</v>
      </c>
      <c r="B192" s="3">
        <v>42766</v>
      </c>
      <c r="C192" s="1" t="s">
        <v>11</v>
      </c>
      <c r="D192" s="18">
        <v>37868</v>
      </c>
      <c r="E192" s="1" t="s">
        <v>472</v>
      </c>
      <c r="F192" s="7"/>
      <c r="G192" s="7">
        <v>1968.74</v>
      </c>
      <c r="H192" s="21">
        <f t="shared" si="2"/>
        <v>116890.15000000007</v>
      </c>
      <c r="I192" s="36">
        <v>113</v>
      </c>
    </row>
    <row r="193" spans="1:9" x14ac:dyDescent="0.2">
      <c r="A193" s="40" t="s">
        <v>478</v>
      </c>
      <c r="B193" s="41">
        <v>42766</v>
      </c>
      <c r="C193" s="40" t="s">
        <v>11</v>
      </c>
      <c r="D193" s="43">
        <v>37853</v>
      </c>
      <c r="E193" s="40" t="s">
        <v>449</v>
      </c>
      <c r="F193" s="7"/>
      <c r="G193" s="42">
        <v>1500</v>
      </c>
      <c r="H193" s="21">
        <f t="shared" si="2"/>
        <v>115390.15000000007</v>
      </c>
      <c r="I193" s="36" t="s">
        <v>402</v>
      </c>
    </row>
    <row r="194" spans="1:9" hidden="1" x14ac:dyDescent="0.2">
      <c r="A194" s="44" t="s">
        <v>479</v>
      </c>
      <c r="B194" s="45">
        <v>42719</v>
      </c>
      <c r="C194" s="44" t="s">
        <v>11</v>
      </c>
      <c r="D194" s="44">
        <v>36783</v>
      </c>
      <c r="E194" s="44" t="s">
        <v>480</v>
      </c>
      <c r="F194" s="21"/>
      <c r="G194" s="44">
        <v>121.92</v>
      </c>
      <c r="H194" s="21">
        <f t="shared" si="2"/>
        <v>115268.23000000007</v>
      </c>
      <c r="I194" s="36" t="s">
        <v>481</v>
      </c>
    </row>
    <row r="195" spans="1:9" x14ac:dyDescent="0.2">
      <c r="A195" s="1"/>
      <c r="B195" s="3"/>
      <c r="C195" s="1"/>
      <c r="D195" s="18"/>
      <c r="E195" s="1"/>
      <c r="F195" s="21"/>
      <c r="G195" s="7"/>
      <c r="H195" s="21"/>
    </row>
    <row r="196" spans="1:9" x14ac:dyDescent="0.2">
      <c r="B196" s="13"/>
      <c r="F196" s="15" t="s">
        <v>374</v>
      </c>
      <c r="H196" s="16">
        <f>+H194</f>
        <v>115268.23000000007</v>
      </c>
    </row>
    <row r="197" spans="1:9" x14ac:dyDescent="0.2">
      <c r="B197" s="13"/>
      <c r="F197" s="15" t="s">
        <v>375</v>
      </c>
      <c r="H197" s="25">
        <v>100665.89000000001</v>
      </c>
    </row>
    <row r="198" spans="1:9" x14ac:dyDescent="0.2">
      <c r="B198" s="13"/>
      <c r="F198" s="15" t="s">
        <v>376</v>
      </c>
      <c r="H198" s="8">
        <f>+H196-H197</f>
        <v>14602.340000000055</v>
      </c>
    </row>
    <row r="199" spans="1:9" x14ac:dyDescent="0.2">
      <c r="B199" s="13"/>
    </row>
    <row r="200" spans="1:9" x14ac:dyDescent="0.2">
      <c r="B200" s="13"/>
    </row>
    <row r="201" spans="1:9" x14ac:dyDescent="0.2">
      <c r="B201" s="13"/>
    </row>
    <row r="202" spans="1:9" x14ac:dyDescent="0.2">
      <c r="B202" s="13"/>
    </row>
    <row r="203" spans="1:9" x14ac:dyDescent="0.2">
      <c r="B203" s="13"/>
    </row>
    <row r="204" spans="1:9" x14ac:dyDescent="0.2">
      <c r="B204" s="13"/>
    </row>
    <row r="205" spans="1:9" x14ac:dyDescent="0.2">
      <c r="B205" s="13"/>
    </row>
    <row r="206" spans="1:9" x14ac:dyDescent="0.2">
      <c r="B206" s="13"/>
    </row>
    <row r="207" spans="1:9" x14ac:dyDescent="0.2">
      <c r="B207" s="13"/>
    </row>
    <row r="208" spans="1:9" x14ac:dyDescent="0.2">
      <c r="B208" s="13"/>
    </row>
    <row r="209" spans="2:2" x14ac:dyDescent="0.2">
      <c r="B209" s="13"/>
    </row>
    <row r="210" spans="2:2" x14ac:dyDescent="0.2">
      <c r="B210" s="13"/>
    </row>
    <row r="211" spans="2:2" x14ac:dyDescent="0.2">
      <c r="B211" s="13"/>
    </row>
    <row r="212" spans="2:2" x14ac:dyDescent="0.2">
      <c r="B212" s="13"/>
    </row>
    <row r="213" spans="2:2" x14ac:dyDescent="0.2">
      <c r="B213" s="13"/>
    </row>
    <row r="214" spans="2:2" x14ac:dyDescent="0.2">
      <c r="B214" s="13"/>
    </row>
    <row r="215" spans="2:2" x14ac:dyDescent="0.2">
      <c r="B215" s="13"/>
    </row>
    <row r="216" spans="2:2" x14ac:dyDescent="0.2">
      <c r="B216" s="13"/>
    </row>
    <row r="217" spans="2:2" x14ac:dyDescent="0.2">
      <c r="B217" s="13"/>
    </row>
    <row r="218" spans="2:2" x14ac:dyDescent="0.2">
      <c r="B218" s="13"/>
    </row>
    <row r="219" spans="2:2" x14ac:dyDescent="0.2">
      <c r="B219" s="13"/>
    </row>
    <row r="220" spans="2:2" x14ac:dyDescent="0.2">
      <c r="B220" s="13"/>
    </row>
    <row r="221" spans="2:2" x14ac:dyDescent="0.2">
      <c r="B221" s="13"/>
    </row>
    <row r="222" spans="2:2" x14ac:dyDescent="0.2">
      <c r="B222" s="13"/>
    </row>
    <row r="223" spans="2:2" x14ac:dyDescent="0.2">
      <c r="B223" s="13"/>
    </row>
    <row r="224" spans="2:2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</sheetData>
  <autoFilter ref="A6:J194">
    <filterColumn colId="1">
      <filters blank="1">
        <dateGroupItem year="2017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42"/>
  <sheetViews>
    <sheetView workbookViewId="0">
      <selection activeCell="H149" sqref="H149:H205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1.7109375" style="35" bestFit="1" customWidth="1"/>
    <col min="5" max="5" width="33.5703125" style="29" bestFit="1" customWidth="1"/>
    <col min="6" max="6" width="9.7109375" style="8" bestFit="1" customWidth="1"/>
    <col min="7" max="7" width="9" style="8" bestFit="1" customWidth="1"/>
    <col min="8" max="8" width="9.85546875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42767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75" t="s">
        <v>8</v>
      </c>
      <c r="G6" s="75"/>
      <c r="H6" s="38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</f>
        <v>227967.7</v>
      </c>
      <c r="I7" s="34"/>
      <c r="J7" s="12"/>
      <c r="K7" s="31"/>
    </row>
    <row r="8" spans="1:11" hidden="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>+H7+F8-G8</f>
        <v>227817.7</v>
      </c>
    </row>
    <row r="9" spans="1:11" hidden="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ref="H9:H72" si="0">+H8+F9-G9</f>
        <v>227217.7</v>
      </c>
      <c r="I9" s="37"/>
    </row>
    <row r="10" spans="1:11" hidden="1" x14ac:dyDescent="0.2">
      <c r="A10" s="19" t="s">
        <v>17</v>
      </c>
      <c r="B10" s="20">
        <v>42367</v>
      </c>
      <c r="C10" s="19" t="s">
        <v>18</v>
      </c>
      <c r="D10" s="17" t="s">
        <v>19</v>
      </c>
      <c r="E10" s="19" t="s">
        <v>20</v>
      </c>
      <c r="F10" s="21">
        <v>3030.01</v>
      </c>
      <c r="G10" s="21"/>
      <c r="H10" s="21">
        <f t="shared" si="0"/>
        <v>230247.71000000002</v>
      </c>
    </row>
    <row r="11" spans="1:11" hidden="1" x14ac:dyDescent="0.2">
      <c r="A11" s="1" t="s">
        <v>21</v>
      </c>
      <c r="B11" s="3">
        <v>42579</v>
      </c>
      <c r="C11" s="1" t="s">
        <v>11</v>
      </c>
      <c r="D11" s="18">
        <v>34085</v>
      </c>
      <c r="E11" s="1" t="s">
        <v>22</v>
      </c>
      <c r="F11" s="21"/>
      <c r="G11" s="7">
        <v>8</v>
      </c>
      <c r="H11" s="21">
        <f t="shared" si="0"/>
        <v>230239.71000000002</v>
      </c>
    </row>
    <row r="12" spans="1:11" hidden="1" x14ac:dyDescent="0.2">
      <c r="A12" s="19" t="s">
        <v>23</v>
      </c>
      <c r="B12" s="20">
        <v>42368</v>
      </c>
      <c r="C12" s="19" t="s">
        <v>24</v>
      </c>
      <c r="D12" s="17" t="s">
        <v>25</v>
      </c>
      <c r="E12" s="19" t="s">
        <v>26</v>
      </c>
      <c r="F12" s="21">
        <v>7219.68</v>
      </c>
      <c r="G12" s="21"/>
      <c r="H12" s="21">
        <f t="shared" si="0"/>
        <v>237459.39</v>
      </c>
    </row>
    <row r="13" spans="1:11" hidden="1" x14ac:dyDescent="0.2">
      <c r="A13" s="19" t="s">
        <v>27</v>
      </c>
      <c r="B13" s="20">
        <v>42070</v>
      </c>
      <c r="C13" s="19" t="s">
        <v>11</v>
      </c>
      <c r="D13" s="17">
        <v>26478</v>
      </c>
      <c r="E13" s="19" t="s">
        <v>28</v>
      </c>
      <c r="F13" s="21"/>
      <c r="G13" s="21">
        <v>25</v>
      </c>
      <c r="H13" s="21">
        <f t="shared" si="0"/>
        <v>237434.39</v>
      </c>
      <c r="J13" s="12"/>
    </row>
    <row r="14" spans="1:11" hidden="1" x14ac:dyDescent="0.2">
      <c r="A14" s="19" t="s">
        <v>29</v>
      </c>
      <c r="B14" s="20">
        <v>42062</v>
      </c>
      <c r="C14" s="19" t="s">
        <v>30</v>
      </c>
      <c r="D14" s="17" t="s">
        <v>31</v>
      </c>
      <c r="E14" s="22" t="s">
        <v>32</v>
      </c>
      <c r="F14" s="21">
        <v>1773.83</v>
      </c>
      <c r="G14" s="21"/>
      <c r="H14" s="21">
        <f t="shared" si="0"/>
        <v>239208.22</v>
      </c>
    </row>
    <row r="15" spans="1:11" hidden="1" x14ac:dyDescent="0.2">
      <c r="A15" s="1" t="s">
        <v>33</v>
      </c>
      <c r="B15" s="3">
        <v>42690</v>
      </c>
      <c r="C15" s="1" t="s">
        <v>11</v>
      </c>
      <c r="D15" s="18">
        <v>36095</v>
      </c>
      <c r="E15" s="1" t="s">
        <v>34</v>
      </c>
      <c r="F15" s="7"/>
      <c r="G15" s="7">
        <v>148</v>
      </c>
      <c r="H15" s="21">
        <f t="shared" si="0"/>
        <v>239060.22</v>
      </c>
    </row>
    <row r="16" spans="1:11" hidden="1" x14ac:dyDescent="0.2">
      <c r="A16" s="1" t="s">
        <v>35</v>
      </c>
      <c r="B16" s="3">
        <v>42643</v>
      </c>
      <c r="C16" s="1" t="s">
        <v>11</v>
      </c>
      <c r="D16" s="18">
        <v>35206</v>
      </c>
      <c r="E16" s="1" t="s">
        <v>36</v>
      </c>
      <c r="F16" s="21"/>
      <c r="G16" s="7">
        <v>235.62</v>
      </c>
      <c r="H16" s="21">
        <f t="shared" si="0"/>
        <v>238824.6</v>
      </c>
    </row>
    <row r="17" spans="1:10" hidden="1" x14ac:dyDescent="0.2">
      <c r="A17" s="19" t="s">
        <v>39</v>
      </c>
      <c r="B17" s="20">
        <v>42222</v>
      </c>
      <c r="C17" s="19" t="s">
        <v>11</v>
      </c>
      <c r="D17" s="17">
        <v>28365</v>
      </c>
      <c r="E17" s="19" t="s">
        <v>40</v>
      </c>
      <c r="F17" s="21"/>
      <c r="G17" s="21">
        <v>10</v>
      </c>
      <c r="H17" s="21">
        <f t="shared" si="0"/>
        <v>238814.6</v>
      </c>
    </row>
    <row r="18" spans="1:10" hidden="1" x14ac:dyDescent="0.2">
      <c r="A18" s="19" t="s">
        <v>41</v>
      </c>
      <c r="B18" s="20">
        <v>42275</v>
      </c>
      <c r="C18" s="10" t="s">
        <v>11</v>
      </c>
      <c r="D18" s="17">
        <v>29107</v>
      </c>
      <c r="E18" s="19" t="s">
        <v>42</v>
      </c>
      <c r="F18" s="21"/>
      <c r="G18" s="21">
        <v>16050</v>
      </c>
      <c r="H18" s="21">
        <f t="shared" si="0"/>
        <v>222764.6</v>
      </c>
    </row>
    <row r="19" spans="1:10" hidden="1" x14ac:dyDescent="0.2">
      <c r="A19" s="19" t="s">
        <v>45</v>
      </c>
      <c r="B19" s="20">
        <v>42208</v>
      </c>
      <c r="C19" s="10" t="s">
        <v>11</v>
      </c>
      <c r="D19" s="17">
        <v>28121</v>
      </c>
      <c r="E19" s="19" t="s">
        <v>46</v>
      </c>
      <c r="F19" s="21"/>
      <c r="G19" s="21">
        <v>200</v>
      </c>
      <c r="H19" s="21">
        <f t="shared" si="0"/>
        <v>222564.6</v>
      </c>
    </row>
    <row r="20" spans="1:10" hidden="1" x14ac:dyDescent="0.2">
      <c r="A20" s="19" t="s">
        <v>47</v>
      </c>
      <c r="B20" s="20">
        <v>42278</v>
      </c>
      <c r="C20" s="19" t="s">
        <v>11</v>
      </c>
      <c r="D20" s="17">
        <v>29227</v>
      </c>
      <c r="E20" s="19" t="s">
        <v>48</v>
      </c>
      <c r="F20" s="21"/>
      <c r="G20" s="21">
        <v>323</v>
      </c>
      <c r="H20" s="21">
        <f t="shared" si="0"/>
        <v>222241.6</v>
      </c>
    </row>
    <row r="21" spans="1:10" hidden="1" x14ac:dyDescent="0.2">
      <c r="A21" s="19" t="s">
        <v>49</v>
      </c>
      <c r="B21" s="20">
        <v>42199</v>
      </c>
      <c r="C21" s="10" t="s">
        <v>11</v>
      </c>
      <c r="D21" s="17">
        <v>28031</v>
      </c>
      <c r="E21" s="19" t="s">
        <v>50</v>
      </c>
      <c r="F21" s="21"/>
      <c r="G21" s="21">
        <v>394.4</v>
      </c>
      <c r="H21" s="21">
        <f t="shared" si="0"/>
        <v>221847.2</v>
      </c>
    </row>
    <row r="22" spans="1:10" hidden="1" x14ac:dyDescent="0.2">
      <c r="A22" s="19" t="s">
        <v>51</v>
      </c>
      <c r="B22" s="23">
        <v>42391</v>
      </c>
      <c r="C22" s="19" t="s">
        <v>52</v>
      </c>
      <c r="D22" s="17" t="s">
        <v>53</v>
      </c>
      <c r="E22" s="19" t="s">
        <v>54</v>
      </c>
      <c r="F22" s="21">
        <v>200</v>
      </c>
      <c r="G22" s="21"/>
      <c r="H22" s="21">
        <f t="shared" si="0"/>
        <v>222047.2</v>
      </c>
    </row>
    <row r="23" spans="1:10" hidden="1" x14ac:dyDescent="0.2">
      <c r="A23" s="19" t="s">
        <v>55</v>
      </c>
      <c r="B23" s="23">
        <v>42488</v>
      </c>
      <c r="C23" s="19" t="s">
        <v>56</v>
      </c>
      <c r="D23" s="17">
        <v>32486</v>
      </c>
      <c r="E23" s="19" t="s">
        <v>57</v>
      </c>
      <c r="F23" s="21"/>
      <c r="G23" s="21">
        <v>3.17</v>
      </c>
      <c r="H23" s="21">
        <f t="shared" si="0"/>
        <v>222044.03</v>
      </c>
    </row>
    <row r="24" spans="1:10" hidden="1" x14ac:dyDescent="0.2">
      <c r="A24" s="1" t="s">
        <v>58</v>
      </c>
      <c r="B24" s="3">
        <v>42577</v>
      </c>
      <c r="C24" s="1" t="s">
        <v>11</v>
      </c>
      <c r="D24" s="18">
        <v>34033</v>
      </c>
      <c r="E24" s="1" t="s">
        <v>59</v>
      </c>
      <c r="F24" s="21"/>
      <c r="G24" s="7">
        <v>294.39999999999998</v>
      </c>
      <c r="H24" s="21">
        <f t="shared" si="0"/>
        <v>221749.63</v>
      </c>
    </row>
    <row r="25" spans="1:10" hidden="1" x14ac:dyDescent="0.2">
      <c r="A25" s="19" t="s">
        <v>60</v>
      </c>
      <c r="B25" s="20">
        <v>42094</v>
      </c>
      <c r="C25" s="19" t="s">
        <v>61</v>
      </c>
      <c r="D25" s="17">
        <v>24761</v>
      </c>
      <c r="E25" s="19" t="s">
        <v>62</v>
      </c>
      <c r="F25" s="21"/>
      <c r="G25" s="21">
        <v>12255</v>
      </c>
      <c r="H25" s="21">
        <f t="shared" si="0"/>
        <v>209494.63</v>
      </c>
      <c r="I25" s="37"/>
    </row>
    <row r="26" spans="1:10" hidden="1" x14ac:dyDescent="0.2">
      <c r="A26" s="19" t="s">
        <v>63</v>
      </c>
      <c r="B26" s="20">
        <v>42104</v>
      </c>
      <c r="C26" s="19" t="s">
        <v>61</v>
      </c>
      <c r="D26" s="17">
        <v>24762</v>
      </c>
      <c r="E26" s="19" t="s">
        <v>62</v>
      </c>
      <c r="F26" s="21"/>
      <c r="G26" s="21">
        <v>552.04999999999995</v>
      </c>
      <c r="H26" s="21">
        <f t="shared" si="0"/>
        <v>208942.58000000002</v>
      </c>
    </row>
    <row r="27" spans="1:10" hidden="1" x14ac:dyDescent="0.2">
      <c r="A27" s="19" t="s">
        <v>64</v>
      </c>
      <c r="B27" s="20">
        <v>42115</v>
      </c>
      <c r="C27" s="19" t="s">
        <v>61</v>
      </c>
      <c r="D27" s="17">
        <v>24763</v>
      </c>
      <c r="E27" s="19" t="s">
        <v>62</v>
      </c>
      <c r="F27" s="21"/>
      <c r="G27" s="21">
        <v>9370</v>
      </c>
      <c r="H27" s="21">
        <f t="shared" si="0"/>
        <v>199572.58000000002</v>
      </c>
      <c r="J27" s="12"/>
    </row>
    <row r="28" spans="1:10" hidden="1" x14ac:dyDescent="0.2">
      <c r="A28" s="19" t="s">
        <v>65</v>
      </c>
      <c r="B28" s="20">
        <v>42116</v>
      </c>
      <c r="C28" s="19" t="s">
        <v>61</v>
      </c>
      <c r="D28" s="17">
        <v>24764</v>
      </c>
      <c r="E28" s="19" t="s">
        <v>62</v>
      </c>
      <c r="F28" s="21"/>
      <c r="G28" s="21">
        <v>6051</v>
      </c>
      <c r="H28" s="21">
        <f t="shared" si="0"/>
        <v>193521.58000000002</v>
      </c>
    </row>
    <row r="29" spans="1:10" hidden="1" x14ac:dyDescent="0.2">
      <c r="A29" s="19" t="s">
        <v>66</v>
      </c>
      <c r="B29" s="20">
        <v>42151</v>
      </c>
      <c r="C29" s="19" t="s">
        <v>61</v>
      </c>
      <c r="D29" s="17">
        <v>24766</v>
      </c>
      <c r="E29" s="19" t="s">
        <v>62</v>
      </c>
      <c r="F29" s="21"/>
      <c r="G29" s="21">
        <v>2405.81</v>
      </c>
      <c r="H29" s="21">
        <f t="shared" si="0"/>
        <v>191115.77000000002</v>
      </c>
    </row>
    <row r="30" spans="1:10" hidden="1" x14ac:dyDescent="0.2">
      <c r="A30" s="19" t="s">
        <v>67</v>
      </c>
      <c r="B30" s="20">
        <v>42158</v>
      </c>
      <c r="C30" s="19" t="s">
        <v>61</v>
      </c>
      <c r="D30" s="17">
        <v>24767</v>
      </c>
      <c r="E30" s="19" t="s">
        <v>62</v>
      </c>
      <c r="F30" s="21"/>
      <c r="G30" s="21">
        <v>10050</v>
      </c>
      <c r="H30" s="21">
        <f t="shared" si="0"/>
        <v>181065.77000000002</v>
      </c>
    </row>
    <row r="31" spans="1:10" hidden="1" x14ac:dyDescent="0.2">
      <c r="A31" s="19" t="s">
        <v>68</v>
      </c>
      <c r="B31" s="23">
        <v>42468</v>
      </c>
      <c r="C31" s="19" t="s">
        <v>11</v>
      </c>
      <c r="D31" s="17">
        <v>32220</v>
      </c>
      <c r="E31" s="19" t="s">
        <v>69</v>
      </c>
      <c r="F31" s="21"/>
      <c r="G31" s="21">
        <v>580</v>
      </c>
      <c r="H31" s="21">
        <f t="shared" si="0"/>
        <v>180485.77000000002</v>
      </c>
    </row>
    <row r="32" spans="1:10" hidden="1" x14ac:dyDescent="0.2">
      <c r="A32" s="19" t="s">
        <v>70</v>
      </c>
      <c r="B32" s="20">
        <v>42065</v>
      </c>
      <c r="C32" s="19" t="s">
        <v>71</v>
      </c>
      <c r="D32" s="17">
        <v>26408</v>
      </c>
      <c r="E32" s="19" t="s">
        <v>72</v>
      </c>
      <c r="F32" s="21"/>
      <c r="G32" s="21">
        <v>2319.6</v>
      </c>
      <c r="H32" s="21">
        <f t="shared" si="0"/>
        <v>178166.17</v>
      </c>
    </row>
    <row r="33" spans="1:10" hidden="1" x14ac:dyDescent="0.2">
      <c r="A33" s="19" t="s">
        <v>75</v>
      </c>
      <c r="B33" s="20">
        <v>42094</v>
      </c>
      <c r="C33" s="19" t="s">
        <v>11</v>
      </c>
      <c r="D33" s="17">
        <v>26735</v>
      </c>
      <c r="E33" s="19" t="s">
        <v>76</v>
      </c>
      <c r="F33" s="21"/>
      <c r="G33" s="21">
        <v>600</v>
      </c>
      <c r="H33" s="21">
        <f t="shared" si="0"/>
        <v>177566.17</v>
      </c>
    </row>
    <row r="34" spans="1:10" hidden="1" x14ac:dyDescent="0.2">
      <c r="A34" s="19" t="s">
        <v>77</v>
      </c>
      <c r="B34" s="20">
        <v>42019</v>
      </c>
      <c r="C34" s="10" t="s">
        <v>11</v>
      </c>
      <c r="D34" s="17">
        <v>25853</v>
      </c>
      <c r="E34" s="19" t="s">
        <v>78</v>
      </c>
      <c r="F34" s="21"/>
      <c r="G34" s="21">
        <v>2191.4</v>
      </c>
      <c r="H34" s="21">
        <f t="shared" si="0"/>
        <v>175374.77000000002</v>
      </c>
      <c r="J34" s="12"/>
    </row>
    <row r="35" spans="1:10" hidden="1" x14ac:dyDescent="0.2">
      <c r="A35" s="19" t="s">
        <v>79</v>
      </c>
      <c r="B35" s="20">
        <v>42261</v>
      </c>
      <c r="C35" s="10" t="s">
        <v>80</v>
      </c>
      <c r="D35" s="17" t="s">
        <v>81</v>
      </c>
      <c r="E35" s="19" t="s">
        <v>82</v>
      </c>
      <c r="F35" s="21">
        <v>1376.02</v>
      </c>
      <c r="G35" s="21"/>
      <c r="H35" s="21">
        <f t="shared" si="0"/>
        <v>176750.79</v>
      </c>
    </row>
    <row r="36" spans="1:10" hidden="1" x14ac:dyDescent="0.2">
      <c r="A36" s="19" t="s">
        <v>83</v>
      </c>
      <c r="B36" s="20">
        <v>42368</v>
      </c>
      <c r="C36" s="19" t="s">
        <v>84</v>
      </c>
      <c r="D36" s="17" t="s">
        <v>85</v>
      </c>
      <c r="E36" s="19" t="s">
        <v>86</v>
      </c>
      <c r="F36" s="21">
        <v>3181.68</v>
      </c>
      <c r="G36" s="21"/>
      <c r="H36" s="21">
        <f t="shared" si="0"/>
        <v>179932.47</v>
      </c>
    </row>
    <row r="37" spans="1:10" hidden="1" x14ac:dyDescent="0.2">
      <c r="A37" s="19" t="s">
        <v>87</v>
      </c>
      <c r="B37" s="20">
        <v>42231</v>
      </c>
      <c r="C37" s="19" t="s">
        <v>88</v>
      </c>
      <c r="D37" s="17">
        <v>28495</v>
      </c>
      <c r="E37" s="19" t="s">
        <v>89</v>
      </c>
      <c r="F37" s="21"/>
      <c r="G37" s="21">
        <v>100</v>
      </c>
      <c r="H37" s="21">
        <f t="shared" si="0"/>
        <v>179832.47</v>
      </c>
    </row>
    <row r="38" spans="1:10" hidden="1" x14ac:dyDescent="0.2">
      <c r="A38" s="19" t="s">
        <v>90</v>
      </c>
      <c r="B38" s="20">
        <v>42060</v>
      </c>
      <c r="C38" s="19" t="s">
        <v>11</v>
      </c>
      <c r="D38" s="17">
        <v>26322</v>
      </c>
      <c r="E38" s="22" t="s">
        <v>91</v>
      </c>
      <c r="F38" s="21"/>
      <c r="G38" s="21">
        <v>20</v>
      </c>
      <c r="H38" s="21">
        <f t="shared" si="0"/>
        <v>179812.47</v>
      </c>
    </row>
    <row r="39" spans="1:10" hidden="1" x14ac:dyDescent="0.2">
      <c r="A39" s="1" t="s">
        <v>92</v>
      </c>
      <c r="B39" s="3">
        <v>42637</v>
      </c>
      <c r="C39" s="1" t="s">
        <v>11</v>
      </c>
      <c r="D39" s="18">
        <v>35073</v>
      </c>
      <c r="E39" s="1" t="s">
        <v>93</v>
      </c>
      <c r="F39" s="21"/>
      <c r="G39" s="7">
        <v>1199.99</v>
      </c>
      <c r="H39" s="21">
        <f t="shared" si="0"/>
        <v>178612.48000000001</v>
      </c>
    </row>
    <row r="40" spans="1:10" hidden="1" x14ac:dyDescent="0.2">
      <c r="A40" s="19" t="s">
        <v>94</v>
      </c>
      <c r="B40" s="20">
        <v>42368</v>
      </c>
      <c r="C40" s="19" t="s">
        <v>95</v>
      </c>
      <c r="D40" s="17" t="s">
        <v>96</v>
      </c>
      <c r="E40" s="19" t="s">
        <v>97</v>
      </c>
      <c r="F40" s="21">
        <v>3384.75</v>
      </c>
      <c r="G40" s="21"/>
      <c r="H40" s="21">
        <f t="shared" si="0"/>
        <v>181997.23</v>
      </c>
    </row>
    <row r="41" spans="1:10" hidden="1" x14ac:dyDescent="0.2">
      <c r="A41" s="1" t="s">
        <v>100</v>
      </c>
      <c r="B41" s="3">
        <v>42714</v>
      </c>
      <c r="C41" s="1" t="s">
        <v>11</v>
      </c>
      <c r="D41" s="18">
        <v>36672</v>
      </c>
      <c r="E41" s="1" t="s">
        <v>101</v>
      </c>
      <c r="F41" s="7"/>
      <c r="G41" s="7">
        <v>420.97</v>
      </c>
      <c r="H41" s="21">
        <f t="shared" si="0"/>
        <v>181576.26</v>
      </c>
    </row>
    <row r="42" spans="1:10" hidden="1" x14ac:dyDescent="0.2">
      <c r="A42" s="19" t="s">
        <v>102</v>
      </c>
      <c r="B42" s="23">
        <v>42475</v>
      </c>
      <c r="C42" s="19" t="s">
        <v>103</v>
      </c>
      <c r="D42" s="17" t="s">
        <v>104</v>
      </c>
      <c r="E42" s="19" t="s">
        <v>105</v>
      </c>
      <c r="F42" s="21">
        <v>840</v>
      </c>
      <c r="G42" s="21"/>
      <c r="H42" s="21">
        <f t="shared" si="0"/>
        <v>182416.26</v>
      </c>
    </row>
    <row r="43" spans="1:10" hidden="1" x14ac:dyDescent="0.2">
      <c r="A43" s="1" t="s">
        <v>106</v>
      </c>
      <c r="B43" s="3">
        <v>42726</v>
      </c>
      <c r="C43" s="1" t="s">
        <v>11</v>
      </c>
      <c r="D43" s="18">
        <v>36946</v>
      </c>
      <c r="E43" s="1" t="s">
        <v>107</v>
      </c>
      <c r="F43" s="7"/>
      <c r="G43" s="7">
        <v>5108.08</v>
      </c>
      <c r="H43" s="21">
        <f t="shared" si="0"/>
        <v>177308.18000000002</v>
      </c>
    </row>
    <row r="44" spans="1:10" hidden="1" x14ac:dyDescent="0.2">
      <c r="A44" s="1" t="s">
        <v>108</v>
      </c>
      <c r="B44" s="3">
        <v>42712</v>
      </c>
      <c r="C44" s="1" t="s">
        <v>11</v>
      </c>
      <c r="D44" s="18">
        <v>36599</v>
      </c>
      <c r="E44" s="1" t="s">
        <v>109</v>
      </c>
      <c r="F44" s="7"/>
      <c r="G44" s="7">
        <v>225</v>
      </c>
      <c r="H44" s="21">
        <f t="shared" si="0"/>
        <v>177083.18000000002</v>
      </c>
    </row>
    <row r="45" spans="1:10" hidden="1" x14ac:dyDescent="0.2">
      <c r="A45" s="19" t="s">
        <v>110</v>
      </c>
      <c r="B45" s="20">
        <v>42366</v>
      </c>
      <c r="C45" s="19" t="s">
        <v>11</v>
      </c>
      <c r="D45" s="17">
        <v>30590</v>
      </c>
      <c r="E45" s="19" t="s">
        <v>111</v>
      </c>
      <c r="F45" s="21"/>
      <c r="G45" s="21">
        <v>100</v>
      </c>
      <c r="H45" s="21">
        <f t="shared" si="0"/>
        <v>176983.18000000002</v>
      </c>
    </row>
    <row r="46" spans="1:10" hidden="1" x14ac:dyDescent="0.2">
      <c r="A46" s="1" t="s">
        <v>112</v>
      </c>
      <c r="B46" s="3">
        <v>42732</v>
      </c>
      <c r="C46" s="1" t="s">
        <v>11</v>
      </c>
      <c r="D46" s="18">
        <v>37132</v>
      </c>
      <c r="E46" s="1" t="s">
        <v>113</v>
      </c>
      <c r="F46" s="7"/>
      <c r="G46" s="7">
        <v>500</v>
      </c>
      <c r="H46" s="21">
        <f t="shared" si="0"/>
        <v>176483.18000000002</v>
      </c>
    </row>
    <row r="47" spans="1:10" hidden="1" x14ac:dyDescent="0.2">
      <c r="A47" s="19" t="s">
        <v>115</v>
      </c>
      <c r="B47" s="23">
        <v>42510</v>
      </c>
      <c r="C47" s="19" t="s">
        <v>11</v>
      </c>
      <c r="D47" s="17">
        <v>32846</v>
      </c>
      <c r="E47" s="19" t="s">
        <v>114</v>
      </c>
      <c r="F47" s="21"/>
      <c r="G47" s="21">
        <v>1025</v>
      </c>
      <c r="H47" s="21">
        <f t="shared" si="0"/>
        <v>175458.18000000002</v>
      </c>
    </row>
    <row r="48" spans="1:10" hidden="1" x14ac:dyDescent="0.2">
      <c r="A48" s="19" t="s">
        <v>116</v>
      </c>
      <c r="B48" s="20">
        <v>42167</v>
      </c>
      <c r="C48" s="19" t="s">
        <v>11</v>
      </c>
      <c r="D48" s="17">
        <v>27546</v>
      </c>
      <c r="E48" s="19" t="s">
        <v>117</v>
      </c>
      <c r="F48" s="21"/>
      <c r="G48" s="21">
        <v>100</v>
      </c>
      <c r="H48" s="21">
        <f t="shared" si="0"/>
        <v>175358.18000000002</v>
      </c>
    </row>
    <row r="49" spans="1:8" hidden="1" x14ac:dyDescent="0.2">
      <c r="A49" s="19" t="s">
        <v>118</v>
      </c>
      <c r="B49" s="20">
        <v>42368</v>
      </c>
      <c r="C49" s="19" t="s">
        <v>119</v>
      </c>
      <c r="D49" s="17" t="s">
        <v>120</v>
      </c>
      <c r="E49" s="19" t="s">
        <v>121</v>
      </c>
      <c r="F49" s="21">
        <v>3030</v>
      </c>
      <c r="G49" s="21"/>
      <c r="H49" s="21">
        <f t="shared" si="0"/>
        <v>178388.18000000002</v>
      </c>
    </row>
    <row r="50" spans="1:8" hidden="1" x14ac:dyDescent="0.2">
      <c r="A50" s="19" t="s">
        <v>122</v>
      </c>
      <c r="B50" s="20">
        <v>42368</v>
      </c>
      <c r="C50" s="19" t="s">
        <v>123</v>
      </c>
      <c r="D50" s="17" t="s">
        <v>124</v>
      </c>
      <c r="E50" s="19" t="s">
        <v>121</v>
      </c>
      <c r="F50" s="21">
        <v>1840</v>
      </c>
      <c r="G50" s="21"/>
      <c r="H50" s="21">
        <f t="shared" si="0"/>
        <v>180228.18000000002</v>
      </c>
    </row>
    <row r="51" spans="1:8" hidden="1" x14ac:dyDescent="0.2">
      <c r="A51" s="1" t="s">
        <v>126</v>
      </c>
      <c r="B51" s="3">
        <v>42672</v>
      </c>
      <c r="C51" s="1" t="s">
        <v>127</v>
      </c>
      <c r="D51" s="18" t="s">
        <v>128</v>
      </c>
      <c r="E51" s="1" t="s">
        <v>129</v>
      </c>
      <c r="F51" s="7">
        <v>800</v>
      </c>
      <c r="G51" s="7"/>
      <c r="H51" s="21">
        <f t="shared" si="0"/>
        <v>181028.18000000002</v>
      </c>
    </row>
    <row r="52" spans="1:8" hidden="1" x14ac:dyDescent="0.2">
      <c r="A52" s="1" t="s">
        <v>132</v>
      </c>
      <c r="B52" s="3">
        <v>42681</v>
      </c>
      <c r="C52" s="1" t="s">
        <v>133</v>
      </c>
      <c r="D52" s="18" t="s">
        <v>134</v>
      </c>
      <c r="E52" s="1" t="s">
        <v>135</v>
      </c>
      <c r="F52" s="7"/>
      <c r="G52" s="7">
        <v>2700</v>
      </c>
      <c r="H52" s="21">
        <f t="shared" si="0"/>
        <v>178328.18000000002</v>
      </c>
    </row>
    <row r="53" spans="1:8" hidden="1" x14ac:dyDescent="0.2">
      <c r="A53" s="1" t="s">
        <v>136</v>
      </c>
      <c r="B53" s="3">
        <v>42681</v>
      </c>
      <c r="C53" s="1" t="s">
        <v>137</v>
      </c>
      <c r="D53" s="18" t="s">
        <v>138</v>
      </c>
      <c r="E53" s="1" t="s">
        <v>135</v>
      </c>
      <c r="F53" s="7">
        <v>5368</v>
      </c>
      <c r="G53" s="7"/>
      <c r="H53" s="21">
        <f t="shared" si="0"/>
        <v>183696.18000000002</v>
      </c>
    </row>
    <row r="54" spans="1:8" hidden="1" x14ac:dyDescent="0.2">
      <c r="A54" s="1" t="s">
        <v>139</v>
      </c>
      <c r="B54" s="3">
        <v>42669</v>
      </c>
      <c r="C54" s="1" t="s">
        <v>140</v>
      </c>
      <c r="D54" s="18" t="s">
        <v>141</v>
      </c>
      <c r="E54" s="1" t="s">
        <v>142</v>
      </c>
      <c r="F54" s="7">
        <v>782.15</v>
      </c>
      <c r="G54" s="7"/>
      <c r="H54" s="21">
        <f t="shared" si="0"/>
        <v>184478.33000000002</v>
      </c>
    </row>
    <row r="55" spans="1:8" hidden="1" x14ac:dyDescent="0.2">
      <c r="A55" s="19" t="s">
        <v>145</v>
      </c>
      <c r="B55" s="20">
        <v>42038</v>
      </c>
      <c r="C55" s="19" t="s">
        <v>11</v>
      </c>
      <c r="D55" s="17">
        <v>26088</v>
      </c>
      <c r="E55" s="22" t="s">
        <v>146</v>
      </c>
      <c r="F55" s="21"/>
      <c r="G55" s="21">
        <v>4.3</v>
      </c>
      <c r="H55" s="21">
        <f t="shared" si="0"/>
        <v>184474.03000000003</v>
      </c>
    </row>
    <row r="56" spans="1:8" hidden="1" x14ac:dyDescent="0.2">
      <c r="A56" s="1" t="s">
        <v>147</v>
      </c>
      <c r="B56" s="3">
        <v>42706</v>
      </c>
      <c r="C56" s="1" t="s">
        <v>11</v>
      </c>
      <c r="D56" s="18">
        <v>36476</v>
      </c>
      <c r="E56" s="1" t="s">
        <v>148</v>
      </c>
      <c r="F56" s="7"/>
      <c r="G56" s="7">
        <v>100</v>
      </c>
      <c r="H56" s="21">
        <f t="shared" si="0"/>
        <v>184374.03000000003</v>
      </c>
    </row>
    <row r="57" spans="1:8" hidden="1" x14ac:dyDescent="0.2">
      <c r="A57" s="19" t="s">
        <v>149</v>
      </c>
      <c r="B57" s="20">
        <v>42368</v>
      </c>
      <c r="C57" s="19" t="s">
        <v>150</v>
      </c>
      <c r="D57" s="17" t="s">
        <v>151</v>
      </c>
      <c r="E57" s="19" t="s">
        <v>152</v>
      </c>
      <c r="F57" s="21">
        <v>3030.01</v>
      </c>
      <c r="G57" s="21"/>
      <c r="H57" s="21">
        <f t="shared" si="0"/>
        <v>187404.04000000004</v>
      </c>
    </row>
    <row r="58" spans="1:8" hidden="1" x14ac:dyDescent="0.2">
      <c r="A58" s="19" t="s">
        <v>153</v>
      </c>
      <c r="B58" s="20">
        <v>42144</v>
      </c>
      <c r="C58" s="19" t="s">
        <v>11</v>
      </c>
      <c r="D58" s="17">
        <v>27263</v>
      </c>
      <c r="E58" s="19" t="s">
        <v>154</v>
      </c>
      <c r="F58" s="21"/>
      <c r="G58" s="21">
        <v>774.08</v>
      </c>
      <c r="H58" s="21">
        <f t="shared" si="0"/>
        <v>186629.96000000005</v>
      </c>
    </row>
    <row r="59" spans="1:8" hidden="1" x14ac:dyDescent="0.2">
      <c r="A59" s="19" t="s">
        <v>157</v>
      </c>
      <c r="B59" s="23">
        <v>42508</v>
      </c>
      <c r="C59" s="19" t="s">
        <v>11</v>
      </c>
      <c r="D59" s="17">
        <v>32815</v>
      </c>
      <c r="E59" s="19" t="s">
        <v>158</v>
      </c>
      <c r="F59" s="21"/>
      <c r="G59" s="21">
        <v>200</v>
      </c>
      <c r="H59" s="21">
        <f t="shared" si="0"/>
        <v>186429.96000000005</v>
      </c>
    </row>
    <row r="60" spans="1:8" hidden="1" x14ac:dyDescent="0.2">
      <c r="A60" s="1" t="s">
        <v>159</v>
      </c>
      <c r="B60" s="3">
        <v>42607</v>
      </c>
      <c r="C60" s="1" t="s">
        <v>11</v>
      </c>
      <c r="D60" s="18">
        <v>34589</v>
      </c>
      <c r="E60" s="1" t="s">
        <v>160</v>
      </c>
      <c r="F60" s="7"/>
      <c r="G60" s="7">
        <v>305.01</v>
      </c>
      <c r="H60" s="21">
        <f t="shared" si="0"/>
        <v>186124.95000000004</v>
      </c>
    </row>
    <row r="61" spans="1:8" hidden="1" x14ac:dyDescent="0.2">
      <c r="A61" s="1" t="s">
        <v>163</v>
      </c>
      <c r="B61" s="3">
        <v>42612</v>
      </c>
      <c r="C61" s="1" t="s">
        <v>164</v>
      </c>
      <c r="D61" s="18" t="s">
        <v>165</v>
      </c>
      <c r="E61" s="1" t="s">
        <v>166</v>
      </c>
      <c r="F61" s="7">
        <v>746</v>
      </c>
      <c r="G61" s="7"/>
      <c r="H61" s="21">
        <f t="shared" si="0"/>
        <v>186870.95000000004</v>
      </c>
    </row>
    <row r="62" spans="1:8" hidden="1" x14ac:dyDescent="0.2">
      <c r="A62" s="19" t="s">
        <v>167</v>
      </c>
      <c r="B62" s="20">
        <v>42139</v>
      </c>
      <c r="C62" s="19" t="s">
        <v>11</v>
      </c>
      <c r="D62" s="17">
        <v>27210</v>
      </c>
      <c r="E62" s="19" t="s">
        <v>168</v>
      </c>
      <c r="F62" s="21"/>
      <c r="G62" s="21">
        <v>200</v>
      </c>
      <c r="H62" s="21">
        <f t="shared" si="0"/>
        <v>186670.95000000004</v>
      </c>
    </row>
    <row r="63" spans="1:8" hidden="1" x14ac:dyDescent="0.2">
      <c r="A63" s="1" t="s">
        <v>171</v>
      </c>
      <c r="B63" s="3">
        <v>42594</v>
      </c>
      <c r="C63" s="1" t="s">
        <v>11</v>
      </c>
      <c r="D63" s="18">
        <v>34374</v>
      </c>
      <c r="E63" s="1" t="s">
        <v>172</v>
      </c>
      <c r="F63" s="7"/>
      <c r="G63" s="7">
        <v>100</v>
      </c>
      <c r="H63" s="21">
        <f t="shared" si="0"/>
        <v>186570.95000000004</v>
      </c>
    </row>
    <row r="64" spans="1:8" hidden="1" x14ac:dyDescent="0.2">
      <c r="A64" s="1" t="s">
        <v>175</v>
      </c>
      <c r="B64" s="3">
        <v>42685</v>
      </c>
      <c r="C64" s="1" t="s">
        <v>11</v>
      </c>
      <c r="D64" s="18">
        <v>35999</v>
      </c>
      <c r="E64" s="1" t="s">
        <v>176</v>
      </c>
      <c r="F64" s="7"/>
      <c r="G64" s="7">
        <v>116</v>
      </c>
      <c r="H64" s="21">
        <f t="shared" si="0"/>
        <v>186454.95000000004</v>
      </c>
    </row>
    <row r="65" spans="1:9" hidden="1" x14ac:dyDescent="0.2">
      <c r="A65" s="19" t="s">
        <v>177</v>
      </c>
      <c r="B65" s="20">
        <v>42047</v>
      </c>
      <c r="C65" s="19" t="s">
        <v>11</v>
      </c>
      <c r="D65" s="17">
        <v>26194</v>
      </c>
      <c r="E65" s="22" t="s">
        <v>178</v>
      </c>
      <c r="F65" s="21"/>
      <c r="G65" s="21">
        <v>1200</v>
      </c>
      <c r="H65" s="21">
        <f t="shared" si="0"/>
        <v>185254.95000000004</v>
      </c>
    </row>
    <row r="66" spans="1:9" hidden="1" x14ac:dyDescent="0.2">
      <c r="A66" s="19" t="s">
        <v>179</v>
      </c>
      <c r="B66" s="20">
        <v>42072</v>
      </c>
      <c r="C66" s="19" t="s">
        <v>11</v>
      </c>
      <c r="D66" s="17">
        <v>26489</v>
      </c>
      <c r="E66" s="19" t="s">
        <v>180</v>
      </c>
      <c r="F66" s="21"/>
      <c r="G66" s="21">
        <v>270</v>
      </c>
      <c r="H66" s="21">
        <f t="shared" si="0"/>
        <v>184984.95000000004</v>
      </c>
    </row>
    <row r="67" spans="1:9" hidden="1" x14ac:dyDescent="0.2">
      <c r="A67" s="19" t="s">
        <v>181</v>
      </c>
      <c r="B67" s="23">
        <v>42427</v>
      </c>
      <c r="C67" s="19" t="s">
        <v>11</v>
      </c>
      <c r="D67" s="17">
        <v>31551</v>
      </c>
      <c r="E67" s="19" t="s">
        <v>182</v>
      </c>
      <c r="F67" s="21"/>
      <c r="G67" s="21">
        <v>2960.2</v>
      </c>
      <c r="H67" s="21">
        <f t="shared" si="0"/>
        <v>182024.75000000003</v>
      </c>
    </row>
    <row r="68" spans="1:9" hidden="1" x14ac:dyDescent="0.2">
      <c r="A68" s="19" t="s">
        <v>184</v>
      </c>
      <c r="B68" s="20">
        <v>42369</v>
      </c>
      <c r="C68" s="19" t="s">
        <v>185</v>
      </c>
      <c r="D68" s="17">
        <v>33110</v>
      </c>
      <c r="E68" s="19" t="s">
        <v>186</v>
      </c>
      <c r="F68" s="21"/>
      <c r="G68" s="21">
        <v>1601.36</v>
      </c>
      <c r="H68" s="21">
        <f t="shared" si="0"/>
        <v>180423.39000000004</v>
      </c>
    </row>
    <row r="69" spans="1:9" hidden="1" x14ac:dyDescent="0.2">
      <c r="A69" s="1" t="s">
        <v>189</v>
      </c>
      <c r="B69" s="3">
        <v>42713</v>
      </c>
      <c r="C69" s="1" t="s">
        <v>11</v>
      </c>
      <c r="D69" s="18">
        <v>36635</v>
      </c>
      <c r="E69" s="1" t="s">
        <v>190</v>
      </c>
      <c r="F69" s="7"/>
      <c r="G69" s="7">
        <v>674.11</v>
      </c>
      <c r="H69" s="21">
        <f t="shared" si="0"/>
        <v>179749.28000000006</v>
      </c>
    </row>
    <row r="70" spans="1:9" hidden="1" x14ac:dyDescent="0.2">
      <c r="A70" s="1" t="s">
        <v>191</v>
      </c>
      <c r="B70" s="3">
        <v>42537</v>
      </c>
      <c r="C70" s="1"/>
      <c r="D70" s="27">
        <v>33352</v>
      </c>
      <c r="E70" s="26" t="s">
        <v>192</v>
      </c>
      <c r="F70" s="21"/>
      <c r="G70" s="21">
        <v>30.4</v>
      </c>
      <c r="H70" s="21">
        <f t="shared" si="0"/>
        <v>179718.88000000006</v>
      </c>
    </row>
    <row r="71" spans="1:9" hidden="1" x14ac:dyDescent="0.2">
      <c r="A71" s="1" t="s">
        <v>193</v>
      </c>
      <c r="B71" s="3">
        <v>42674</v>
      </c>
      <c r="C71" s="1" t="s">
        <v>11</v>
      </c>
      <c r="D71" s="18">
        <v>35762</v>
      </c>
      <c r="E71" s="1" t="s">
        <v>194</v>
      </c>
      <c r="F71" s="7"/>
      <c r="G71" s="7">
        <v>2668</v>
      </c>
      <c r="H71" s="21">
        <f t="shared" si="0"/>
        <v>177050.88000000006</v>
      </c>
    </row>
    <row r="72" spans="1:9" hidden="1" x14ac:dyDescent="0.2">
      <c r="A72" s="1" t="s">
        <v>199</v>
      </c>
      <c r="B72" s="3">
        <v>42663</v>
      </c>
      <c r="C72" s="1" t="s">
        <v>11</v>
      </c>
      <c r="D72" s="18">
        <v>35564</v>
      </c>
      <c r="E72" s="1" t="s">
        <v>200</v>
      </c>
      <c r="F72" s="7"/>
      <c r="G72" s="7">
        <v>128.76</v>
      </c>
      <c r="H72" s="21">
        <f t="shared" si="0"/>
        <v>176922.12000000005</v>
      </c>
    </row>
    <row r="73" spans="1:9" hidden="1" x14ac:dyDescent="0.2">
      <c r="A73" s="19" t="s">
        <v>201</v>
      </c>
      <c r="B73" s="20">
        <v>42077</v>
      </c>
      <c r="C73" s="19" t="s">
        <v>11</v>
      </c>
      <c r="D73" s="17">
        <v>26544</v>
      </c>
      <c r="E73" s="19" t="s">
        <v>202</v>
      </c>
      <c r="F73" s="21"/>
      <c r="G73" s="21">
        <v>776.01</v>
      </c>
      <c r="H73" s="21">
        <f t="shared" ref="H73:H136" si="1">+H72+F73-G73</f>
        <v>176146.11000000004</v>
      </c>
    </row>
    <row r="74" spans="1:9" hidden="1" x14ac:dyDescent="0.2">
      <c r="A74" s="19" t="s">
        <v>203</v>
      </c>
      <c r="B74" s="23">
        <v>42396</v>
      </c>
      <c r="C74" s="19" t="s">
        <v>11</v>
      </c>
      <c r="D74" s="17">
        <v>31085</v>
      </c>
      <c r="E74" s="19" t="s">
        <v>204</v>
      </c>
      <c r="F74" s="21"/>
      <c r="G74" s="21">
        <v>282.77999999999997</v>
      </c>
      <c r="H74" s="21">
        <f t="shared" si="1"/>
        <v>175863.33000000005</v>
      </c>
    </row>
    <row r="75" spans="1:9" hidden="1" x14ac:dyDescent="0.2">
      <c r="A75" s="1" t="s">
        <v>207</v>
      </c>
      <c r="B75" s="3">
        <v>42696</v>
      </c>
      <c r="C75" s="1" t="s">
        <v>11</v>
      </c>
      <c r="D75" s="18">
        <v>36188</v>
      </c>
      <c r="E75" s="1" t="s">
        <v>208</v>
      </c>
      <c r="F75" s="7"/>
      <c r="G75" s="7">
        <v>445.19</v>
      </c>
      <c r="H75" s="21">
        <f t="shared" si="1"/>
        <v>175418.14000000004</v>
      </c>
      <c r="I75" s="36" t="s">
        <v>389</v>
      </c>
    </row>
    <row r="76" spans="1:9" hidden="1" x14ac:dyDescent="0.2">
      <c r="A76" s="1" t="s">
        <v>211</v>
      </c>
      <c r="B76" s="3">
        <v>42689</v>
      </c>
      <c r="C76" s="1" t="s">
        <v>212</v>
      </c>
      <c r="D76" s="18" t="s">
        <v>213</v>
      </c>
      <c r="E76" s="1" t="s">
        <v>214</v>
      </c>
      <c r="F76" s="7"/>
      <c r="G76" s="7">
        <v>1000</v>
      </c>
      <c r="H76" s="21">
        <f t="shared" si="1"/>
        <v>174418.14000000004</v>
      </c>
    </row>
    <row r="77" spans="1:9" hidden="1" x14ac:dyDescent="0.2">
      <c r="A77" s="19" t="s">
        <v>215</v>
      </c>
      <c r="B77" s="20">
        <v>42104</v>
      </c>
      <c r="C77" s="19" t="s">
        <v>216</v>
      </c>
      <c r="D77" s="17" t="s">
        <v>217</v>
      </c>
      <c r="E77" s="19" t="s">
        <v>218</v>
      </c>
      <c r="F77" s="21">
        <v>70.599999999999994</v>
      </c>
      <c r="G77" s="21"/>
      <c r="H77" s="21">
        <f t="shared" si="1"/>
        <v>174488.74000000005</v>
      </c>
    </row>
    <row r="78" spans="1:9" hidden="1" x14ac:dyDescent="0.2">
      <c r="A78" s="19" t="s">
        <v>219</v>
      </c>
      <c r="B78" s="20">
        <v>42209</v>
      </c>
      <c r="C78" s="10" t="s">
        <v>11</v>
      </c>
      <c r="D78" s="17">
        <v>28137</v>
      </c>
      <c r="E78" s="19" t="s">
        <v>218</v>
      </c>
      <c r="F78" s="21"/>
      <c r="G78" s="21">
        <v>8333.5</v>
      </c>
      <c r="H78" s="21">
        <f t="shared" si="1"/>
        <v>166155.24000000005</v>
      </c>
    </row>
    <row r="79" spans="1:9" hidden="1" x14ac:dyDescent="0.2">
      <c r="A79" s="19" t="s">
        <v>220</v>
      </c>
      <c r="B79" s="20">
        <v>42369</v>
      </c>
      <c r="C79" s="19" t="s">
        <v>221</v>
      </c>
      <c r="D79" s="17">
        <v>31160</v>
      </c>
      <c r="E79" s="19" t="s">
        <v>218</v>
      </c>
      <c r="F79" s="21"/>
      <c r="G79" s="21">
        <v>23675.33</v>
      </c>
      <c r="H79" s="21">
        <f t="shared" si="1"/>
        <v>142479.91000000003</v>
      </c>
    </row>
    <row r="80" spans="1:9" hidden="1" x14ac:dyDescent="0.2">
      <c r="A80" s="1" t="s">
        <v>222</v>
      </c>
      <c r="B80" s="3">
        <v>42620</v>
      </c>
      <c r="C80" s="1" t="s">
        <v>11</v>
      </c>
      <c r="D80" s="18">
        <v>34830</v>
      </c>
      <c r="E80" s="1" t="s">
        <v>223</v>
      </c>
      <c r="F80" s="21"/>
      <c r="G80" s="7">
        <v>5100.82</v>
      </c>
      <c r="H80" s="21">
        <f t="shared" si="1"/>
        <v>137379.09000000003</v>
      </c>
      <c r="I80" s="36" t="s">
        <v>564</v>
      </c>
    </row>
    <row r="81" spans="1:9" hidden="1" x14ac:dyDescent="0.2">
      <c r="A81" s="19" t="s">
        <v>225</v>
      </c>
      <c r="B81" s="20">
        <v>42087</v>
      </c>
      <c r="C81" s="19" t="s">
        <v>11</v>
      </c>
      <c r="D81" s="17">
        <v>26640</v>
      </c>
      <c r="E81" s="19" t="s">
        <v>224</v>
      </c>
      <c r="F81" s="21"/>
      <c r="G81" s="21">
        <v>13.2</v>
      </c>
      <c r="H81" s="21">
        <f t="shared" si="1"/>
        <v>137365.89000000001</v>
      </c>
    </row>
    <row r="82" spans="1:9" hidden="1" x14ac:dyDescent="0.2">
      <c r="A82" s="19" t="s">
        <v>226</v>
      </c>
      <c r="B82" s="20">
        <v>42182</v>
      </c>
      <c r="C82" s="19" t="s">
        <v>11</v>
      </c>
      <c r="D82" s="17">
        <v>27703</v>
      </c>
      <c r="E82" s="19" t="s">
        <v>227</v>
      </c>
      <c r="F82" s="21"/>
      <c r="G82" s="21">
        <v>80</v>
      </c>
      <c r="H82" s="21">
        <f t="shared" si="1"/>
        <v>137285.89000000001</v>
      </c>
    </row>
    <row r="83" spans="1:9" hidden="1" x14ac:dyDescent="0.2">
      <c r="A83" s="19" t="s">
        <v>228</v>
      </c>
      <c r="B83" s="20">
        <v>42187</v>
      </c>
      <c r="C83" s="10" t="s">
        <v>11</v>
      </c>
      <c r="D83" s="17">
        <v>27885</v>
      </c>
      <c r="E83" s="19" t="s">
        <v>227</v>
      </c>
      <c r="F83" s="21"/>
      <c r="G83" s="21">
        <v>96.74</v>
      </c>
      <c r="H83" s="21">
        <f t="shared" si="1"/>
        <v>137189.15000000002</v>
      </c>
    </row>
    <row r="84" spans="1:9" hidden="1" x14ac:dyDescent="0.2">
      <c r="A84" s="19" t="s">
        <v>229</v>
      </c>
      <c r="B84" s="20">
        <v>42187</v>
      </c>
      <c r="C84" s="10" t="s">
        <v>11</v>
      </c>
      <c r="D84" s="17">
        <v>27902</v>
      </c>
      <c r="E84" s="19" t="s">
        <v>227</v>
      </c>
      <c r="F84" s="21"/>
      <c r="G84" s="21">
        <v>251.48</v>
      </c>
      <c r="H84" s="21">
        <f t="shared" si="1"/>
        <v>136937.67000000001</v>
      </c>
    </row>
    <row r="85" spans="1:9" hidden="1" x14ac:dyDescent="0.2">
      <c r="A85" s="19" t="s">
        <v>230</v>
      </c>
      <c r="B85" s="20">
        <v>42189</v>
      </c>
      <c r="C85" s="10" t="s">
        <v>11</v>
      </c>
      <c r="D85" s="17">
        <v>27943</v>
      </c>
      <c r="E85" s="19" t="s">
        <v>227</v>
      </c>
      <c r="F85" s="21"/>
      <c r="G85" s="21">
        <v>80.13</v>
      </c>
      <c r="H85" s="21">
        <f t="shared" si="1"/>
        <v>136857.54</v>
      </c>
    </row>
    <row r="86" spans="1:9" hidden="1" x14ac:dyDescent="0.2">
      <c r="A86" s="19" t="s">
        <v>231</v>
      </c>
      <c r="B86" s="20">
        <v>42210</v>
      </c>
      <c r="C86" s="10" t="s">
        <v>11</v>
      </c>
      <c r="D86" s="17">
        <v>28171</v>
      </c>
      <c r="E86" s="19" t="s">
        <v>227</v>
      </c>
      <c r="F86" s="21"/>
      <c r="G86" s="21">
        <v>73</v>
      </c>
      <c r="H86" s="21">
        <f t="shared" si="1"/>
        <v>136784.54</v>
      </c>
    </row>
    <row r="87" spans="1:9" hidden="1" x14ac:dyDescent="0.2">
      <c r="A87" s="19" t="s">
        <v>169</v>
      </c>
      <c r="B87" s="20">
        <v>42289</v>
      </c>
      <c r="C87" s="19" t="s">
        <v>11</v>
      </c>
      <c r="D87" s="17">
        <v>29349</v>
      </c>
      <c r="E87" s="19" t="s">
        <v>227</v>
      </c>
      <c r="F87" s="21"/>
      <c r="G87" s="21">
        <v>400</v>
      </c>
      <c r="H87" s="21">
        <f t="shared" si="1"/>
        <v>136384.54</v>
      </c>
    </row>
    <row r="88" spans="1:9" hidden="1" x14ac:dyDescent="0.2">
      <c r="A88" s="19" t="s">
        <v>232</v>
      </c>
      <c r="B88" s="23">
        <v>42377</v>
      </c>
      <c r="C88" s="19" t="s">
        <v>11</v>
      </c>
      <c r="D88" s="17">
        <v>30789</v>
      </c>
      <c r="E88" s="19" t="s">
        <v>227</v>
      </c>
      <c r="F88" s="21"/>
      <c r="G88" s="21">
        <v>50</v>
      </c>
      <c r="H88" s="21">
        <f t="shared" si="1"/>
        <v>136334.54</v>
      </c>
      <c r="I88" s="36">
        <v>400</v>
      </c>
    </row>
    <row r="89" spans="1:9" hidden="1" x14ac:dyDescent="0.2">
      <c r="A89" s="19" t="s">
        <v>233</v>
      </c>
      <c r="B89" s="23">
        <v>42387</v>
      </c>
      <c r="C89" s="19" t="s">
        <v>11</v>
      </c>
      <c r="D89" s="17">
        <v>30925</v>
      </c>
      <c r="E89" s="19" t="s">
        <v>227</v>
      </c>
      <c r="F89" s="21"/>
      <c r="G89" s="21">
        <v>100</v>
      </c>
      <c r="H89" s="21">
        <f t="shared" si="1"/>
        <v>136234.54</v>
      </c>
    </row>
    <row r="90" spans="1:9" hidden="1" x14ac:dyDescent="0.2">
      <c r="A90" s="19" t="s">
        <v>234</v>
      </c>
      <c r="B90" s="23">
        <v>42405</v>
      </c>
      <c r="C90" s="19" t="s">
        <v>11</v>
      </c>
      <c r="D90" s="17">
        <v>31226</v>
      </c>
      <c r="E90" s="19" t="s">
        <v>227</v>
      </c>
      <c r="F90" s="21"/>
      <c r="G90" s="21">
        <v>360</v>
      </c>
      <c r="H90" s="21">
        <f t="shared" si="1"/>
        <v>135874.54</v>
      </c>
    </row>
    <row r="91" spans="1:9" hidden="1" x14ac:dyDescent="0.2">
      <c r="A91" s="19" t="s">
        <v>235</v>
      </c>
      <c r="B91" s="23">
        <v>42411</v>
      </c>
      <c r="C91" s="19" t="s">
        <v>11</v>
      </c>
      <c r="D91" s="17">
        <v>31302</v>
      </c>
      <c r="E91" s="19" t="s">
        <v>227</v>
      </c>
      <c r="F91" s="21"/>
      <c r="G91" s="21">
        <v>200</v>
      </c>
      <c r="H91" s="21">
        <f t="shared" si="1"/>
        <v>135674.54</v>
      </c>
    </row>
    <row r="92" spans="1:9" hidden="1" x14ac:dyDescent="0.2">
      <c r="A92" s="19" t="s">
        <v>237</v>
      </c>
      <c r="B92" s="24">
        <v>42460</v>
      </c>
      <c r="C92" s="19" t="s">
        <v>11</v>
      </c>
      <c r="D92" s="17">
        <v>32063</v>
      </c>
      <c r="E92" s="19" t="s">
        <v>227</v>
      </c>
      <c r="F92" s="21"/>
      <c r="G92" s="21">
        <v>150</v>
      </c>
      <c r="H92" s="21">
        <f t="shared" si="1"/>
        <v>135524.54</v>
      </c>
    </row>
    <row r="93" spans="1:9" hidden="1" x14ac:dyDescent="0.2">
      <c r="A93" s="19" t="s">
        <v>238</v>
      </c>
      <c r="B93" s="24">
        <v>42460</v>
      </c>
      <c r="C93" s="19" t="s">
        <v>11</v>
      </c>
      <c r="D93" s="17">
        <v>32072</v>
      </c>
      <c r="E93" s="19" t="s">
        <v>227</v>
      </c>
      <c r="F93" s="21"/>
      <c r="G93" s="21">
        <v>51.19</v>
      </c>
      <c r="H93" s="21">
        <f t="shared" si="1"/>
        <v>135473.35</v>
      </c>
    </row>
    <row r="94" spans="1:9" hidden="1" x14ac:dyDescent="0.2">
      <c r="A94" s="19" t="s">
        <v>239</v>
      </c>
      <c r="B94" s="23">
        <v>42475</v>
      </c>
      <c r="C94" s="19" t="s">
        <v>11</v>
      </c>
      <c r="D94" s="17">
        <v>32318</v>
      </c>
      <c r="E94" s="19" t="s">
        <v>227</v>
      </c>
      <c r="F94" s="21"/>
      <c r="G94" s="21">
        <v>1.6</v>
      </c>
      <c r="H94" s="21">
        <f t="shared" si="1"/>
        <v>135471.75</v>
      </c>
    </row>
    <row r="95" spans="1:9" hidden="1" x14ac:dyDescent="0.2">
      <c r="A95" s="19" t="s">
        <v>240</v>
      </c>
      <c r="B95" s="23">
        <v>42478</v>
      </c>
      <c r="C95" s="19" t="s">
        <v>11</v>
      </c>
      <c r="D95" s="17">
        <v>32337</v>
      </c>
      <c r="E95" s="19" t="s">
        <v>227</v>
      </c>
      <c r="F95" s="21"/>
      <c r="G95" s="21">
        <v>1.75</v>
      </c>
      <c r="H95" s="21">
        <f t="shared" si="1"/>
        <v>135470</v>
      </c>
    </row>
    <row r="96" spans="1:9" hidden="1" x14ac:dyDescent="0.2">
      <c r="A96" s="19" t="s">
        <v>241</v>
      </c>
      <c r="B96" s="23">
        <v>42497</v>
      </c>
      <c r="C96" s="19" t="s">
        <v>11</v>
      </c>
      <c r="D96" s="17">
        <v>32667</v>
      </c>
      <c r="E96" s="19" t="s">
        <v>227</v>
      </c>
      <c r="F96" s="21"/>
      <c r="G96" s="21">
        <v>200</v>
      </c>
      <c r="H96" s="21">
        <f t="shared" si="1"/>
        <v>135270</v>
      </c>
    </row>
    <row r="97" spans="1:9" hidden="1" x14ac:dyDescent="0.2">
      <c r="A97" s="19" t="s">
        <v>242</v>
      </c>
      <c r="B97" s="23">
        <v>42517</v>
      </c>
      <c r="C97" s="19" t="s">
        <v>11</v>
      </c>
      <c r="D97" s="17">
        <v>32984</v>
      </c>
      <c r="E97" s="19" t="s">
        <v>227</v>
      </c>
      <c r="F97" s="52"/>
      <c r="G97" s="21">
        <v>850</v>
      </c>
      <c r="H97" s="21">
        <f t="shared" si="1"/>
        <v>134420</v>
      </c>
      <c r="I97" s="36" t="s">
        <v>564</v>
      </c>
    </row>
    <row r="98" spans="1:9" hidden="1" x14ac:dyDescent="0.2">
      <c r="A98" s="1" t="s">
        <v>243</v>
      </c>
      <c r="B98" s="3">
        <v>42542</v>
      </c>
      <c r="C98" s="1" t="s">
        <v>11</v>
      </c>
      <c r="D98" s="27">
        <v>33452</v>
      </c>
      <c r="E98" s="26" t="s">
        <v>227</v>
      </c>
      <c r="F98" s="21"/>
      <c r="G98" s="7">
        <v>300</v>
      </c>
      <c r="H98" s="21">
        <f t="shared" si="1"/>
        <v>134120</v>
      </c>
    </row>
    <row r="99" spans="1:9" hidden="1" x14ac:dyDescent="0.2">
      <c r="A99" s="1" t="s">
        <v>244</v>
      </c>
      <c r="B99" s="3">
        <v>42587</v>
      </c>
      <c r="C99" s="1" t="s">
        <v>11</v>
      </c>
      <c r="D99" s="18">
        <v>34251</v>
      </c>
      <c r="E99" s="1" t="s">
        <v>227</v>
      </c>
      <c r="F99" s="7"/>
      <c r="G99" s="7">
        <v>200</v>
      </c>
      <c r="H99" s="21">
        <f t="shared" si="1"/>
        <v>133920</v>
      </c>
    </row>
    <row r="100" spans="1:9" hidden="1" x14ac:dyDescent="0.2">
      <c r="A100" s="1" t="s">
        <v>246</v>
      </c>
      <c r="B100" s="3">
        <v>42593</v>
      </c>
      <c r="C100" s="1" t="s">
        <v>11</v>
      </c>
      <c r="D100" s="18">
        <v>34358</v>
      </c>
      <c r="E100" s="1" t="s">
        <v>227</v>
      </c>
      <c r="F100" s="7"/>
      <c r="G100" s="7">
        <v>2000</v>
      </c>
      <c r="H100" s="21">
        <f t="shared" si="1"/>
        <v>131920</v>
      </c>
    </row>
    <row r="101" spans="1:9" hidden="1" x14ac:dyDescent="0.2">
      <c r="A101" s="1" t="s">
        <v>249</v>
      </c>
      <c r="B101" s="3">
        <v>42615</v>
      </c>
      <c r="C101" s="1" t="s">
        <v>11</v>
      </c>
      <c r="D101" s="18">
        <v>34775</v>
      </c>
      <c r="E101" s="1" t="s">
        <v>227</v>
      </c>
      <c r="F101" s="21"/>
      <c r="G101" s="7">
        <v>375</v>
      </c>
      <c r="H101" s="21">
        <f t="shared" si="1"/>
        <v>131545</v>
      </c>
    </row>
    <row r="102" spans="1:9" hidden="1" x14ac:dyDescent="0.2">
      <c r="A102" s="1" t="s">
        <v>250</v>
      </c>
      <c r="B102" s="3">
        <v>42633</v>
      </c>
      <c r="C102" s="1" t="s">
        <v>11</v>
      </c>
      <c r="D102" s="18">
        <v>34977</v>
      </c>
      <c r="E102" s="1" t="s">
        <v>227</v>
      </c>
      <c r="F102" s="21"/>
      <c r="G102" s="7">
        <v>150</v>
      </c>
      <c r="H102" s="21">
        <f t="shared" si="1"/>
        <v>131395</v>
      </c>
    </row>
    <row r="103" spans="1:9" hidden="1" x14ac:dyDescent="0.2">
      <c r="A103" s="1" t="s">
        <v>115</v>
      </c>
      <c r="B103" s="3">
        <v>42633</v>
      </c>
      <c r="C103" s="1" t="s">
        <v>11</v>
      </c>
      <c r="D103" s="18">
        <v>35000</v>
      </c>
      <c r="E103" s="1" t="s">
        <v>227</v>
      </c>
      <c r="F103" s="21"/>
      <c r="G103" s="7">
        <v>13.4</v>
      </c>
      <c r="H103" s="21">
        <f t="shared" si="1"/>
        <v>131381.6</v>
      </c>
    </row>
    <row r="104" spans="1:9" hidden="1" x14ac:dyDescent="0.2">
      <c r="A104" s="1" t="s">
        <v>251</v>
      </c>
      <c r="B104" s="3">
        <v>42635</v>
      </c>
      <c r="C104" s="1" t="s">
        <v>11</v>
      </c>
      <c r="D104" s="18">
        <v>35024</v>
      </c>
      <c r="E104" s="1" t="s">
        <v>227</v>
      </c>
      <c r="F104" s="21"/>
      <c r="G104" s="7">
        <v>14.47</v>
      </c>
      <c r="H104" s="21">
        <f t="shared" si="1"/>
        <v>131367.13</v>
      </c>
    </row>
    <row r="105" spans="1:9" hidden="1" x14ac:dyDescent="0.2">
      <c r="A105" s="1" t="s">
        <v>252</v>
      </c>
      <c r="B105" s="3">
        <v>42649</v>
      </c>
      <c r="C105" s="1" t="s">
        <v>11</v>
      </c>
      <c r="D105" s="18">
        <v>35318</v>
      </c>
      <c r="E105" s="1" t="s">
        <v>227</v>
      </c>
      <c r="F105" s="7"/>
      <c r="G105" s="7">
        <v>1000</v>
      </c>
      <c r="H105" s="21">
        <f t="shared" si="1"/>
        <v>130367.13</v>
      </c>
    </row>
    <row r="106" spans="1:9" hidden="1" x14ac:dyDescent="0.2">
      <c r="A106" s="1" t="s">
        <v>253</v>
      </c>
      <c r="B106" s="3">
        <v>42658</v>
      </c>
      <c r="C106" s="1" t="s">
        <v>11</v>
      </c>
      <c r="D106" s="18">
        <v>35475</v>
      </c>
      <c r="E106" s="1" t="s">
        <v>227</v>
      </c>
      <c r="F106" s="7"/>
      <c r="G106" s="7">
        <v>292.38</v>
      </c>
      <c r="H106" s="21">
        <f t="shared" si="1"/>
        <v>130074.75</v>
      </c>
    </row>
    <row r="107" spans="1:9" hidden="1" x14ac:dyDescent="0.2">
      <c r="A107" s="1" t="s">
        <v>254</v>
      </c>
      <c r="B107" s="3">
        <v>42660</v>
      </c>
      <c r="C107" s="1" t="s">
        <v>11</v>
      </c>
      <c r="D107" s="18">
        <v>35481</v>
      </c>
      <c r="E107" s="1" t="s">
        <v>227</v>
      </c>
      <c r="F107" s="7"/>
      <c r="G107" s="7">
        <v>49</v>
      </c>
      <c r="H107" s="21">
        <f t="shared" si="1"/>
        <v>130025.75</v>
      </c>
    </row>
    <row r="108" spans="1:9" hidden="1" x14ac:dyDescent="0.2">
      <c r="A108" s="1" t="s">
        <v>255</v>
      </c>
      <c r="B108" s="3">
        <v>42660</v>
      </c>
      <c r="C108" s="1" t="s">
        <v>11</v>
      </c>
      <c r="D108" s="18">
        <v>35493</v>
      </c>
      <c r="E108" s="1" t="s">
        <v>227</v>
      </c>
      <c r="F108" s="7"/>
      <c r="G108" s="7">
        <v>18.100000000000001</v>
      </c>
      <c r="H108" s="21">
        <f t="shared" si="1"/>
        <v>130007.65</v>
      </c>
    </row>
    <row r="109" spans="1:9" hidden="1" x14ac:dyDescent="0.2">
      <c r="A109" s="1" t="s">
        <v>257</v>
      </c>
      <c r="B109" s="3">
        <v>42671</v>
      </c>
      <c r="C109" s="1" t="s">
        <v>11</v>
      </c>
      <c r="D109" s="18">
        <v>35703</v>
      </c>
      <c r="E109" s="1" t="s">
        <v>227</v>
      </c>
      <c r="F109" s="21"/>
      <c r="G109" s="7">
        <v>685.67</v>
      </c>
      <c r="H109" s="21">
        <f t="shared" si="1"/>
        <v>129321.98</v>
      </c>
      <c r="I109" s="36" t="s">
        <v>564</v>
      </c>
    </row>
    <row r="110" spans="1:9" hidden="1" x14ac:dyDescent="0.2">
      <c r="A110" s="1" t="s">
        <v>258</v>
      </c>
      <c r="B110" s="3">
        <v>42671</v>
      </c>
      <c r="C110" s="1" t="s">
        <v>11</v>
      </c>
      <c r="D110" s="18">
        <v>35705</v>
      </c>
      <c r="E110" s="1" t="s">
        <v>227</v>
      </c>
      <c r="F110" s="21"/>
      <c r="G110" s="7">
        <v>200</v>
      </c>
      <c r="H110" s="21">
        <f t="shared" si="1"/>
        <v>129121.98</v>
      </c>
    </row>
    <row r="111" spans="1:9" hidden="1" x14ac:dyDescent="0.2">
      <c r="A111" s="1" t="s">
        <v>259</v>
      </c>
      <c r="B111" s="3">
        <v>42723</v>
      </c>
      <c r="C111" s="1" t="s">
        <v>11</v>
      </c>
      <c r="D111" s="18">
        <v>36845</v>
      </c>
      <c r="E111" s="1" t="s">
        <v>227</v>
      </c>
      <c r="F111" s="7"/>
      <c r="G111" s="7">
        <v>640</v>
      </c>
      <c r="H111" s="21">
        <f t="shared" si="1"/>
        <v>128481.98</v>
      </c>
    </row>
    <row r="112" spans="1:9" hidden="1" x14ac:dyDescent="0.2">
      <c r="A112" s="1" t="s">
        <v>260</v>
      </c>
      <c r="B112" s="3">
        <v>42727</v>
      </c>
      <c r="C112" s="1" t="s">
        <v>11</v>
      </c>
      <c r="D112" s="18">
        <v>36968</v>
      </c>
      <c r="E112" s="1" t="s">
        <v>227</v>
      </c>
      <c r="F112" s="7"/>
      <c r="G112" s="7">
        <v>50</v>
      </c>
      <c r="H112" s="21">
        <f t="shared" si="1"/>
        <v>128431.98</v>
      </c>
    </row>
    <row r="113" spans="1:10" x14ac:dyDescent="0.2">
      <c r="A113" s="1"/>
      <c r="B113" s="3"/>
      <c r="C113" s="1"/>
      <c r="D113" s="18"/>
      <c r="E113" s="1" t="s">
        <v>227</v>
      </c>
      <c r="F113" s="7">
        <v>463.62</v>
      </c>
      <c r="G113" s="7"/>
      <c r="H113" s="21">
        <f t="shared" si="1"/>
        <v>128895.59999999999</v>
      </c>
    </row>
    <row r="114" spans="1:10" hidden="1" x14ac:dyDescent="0.2">
      <c r="A114" s="1" t="s">
        <v>261</v>
      </c>
      <c r="B114" s="3">
        <v>42706</v>
      </c>
      <c r="C114" s="1" t="s">
        <v>11</v>
      </c>
      <c r="D114" s="18">
        <v>36467</v>
      </c>
      <c r="E114" s="1" t="s">
        <v>262</v>
      </c>
      <c r="F114" s="7"/>
      <c r="G114" s="7">
        <v>4763.5600000000004</v>
      </c>
      <c r="H114" s="21">
        <f t="shared" si="1"/>
        <v>124132.04</v>
      </c>
    </row>
    <row r="115" spans="1:10" hidden="1" x14ac:dyDescent="0.2">
      <c r="A115" s="1" t="s">
        <v>263</v>
      </c>
      <c r="B115" s="3">
        <v>42718</v>
      </c>
      <c r="C115" s="1" t="s">
        <v>11</v>
      </c>
      <c r="D115" s="18">
        <v>36727</v>
      </c>
      <c r="E115" s="1" t="s">
        <v>262</v>
      </c>
      <c r="F115" s="7"/>
      <c r="G115" s="7">
        <v>5000</v>
      </c>
      <c r="H115" s="21">
        <f t="shared" si="1"/>
        <v>119132.04</v>
      </c>
    </row>
    <row r="116" spans="1:10" hidden="1" x14ac:dyDescent="0.2">
      <c r="A116" s="1" t="s">
        <v>264</v>
      </c>
      <c r="B116" s="3">
        <v>42545</v>
      </c>
      <c r="C116" s="1" t="s">
        <v>11</v>
      </c>
      <c r="D116" s="27">
        <v>33506</v>
      </c>
      <c r="E116" s="26" t="s">
        <v>265</v>
      </c>
      <c r="F116" s="21"/>
      <c r="G116" s="7">
        <v>3016</v>
      </c>
      <c r="H116" s="21">
        <f t="shared" si="1"/>
        <v>116116.04</v>
      </c>
    </row>
    <row r="117" spans="1:10" hidden="1" x14ac:dyDescent="0.2">
      <c r="A117" s="1" t="s">
        <v>266</v>
      </c>
      <c r="B117" s="3">
        <v>42718</v>
      </c>
      <c r="C117" s="1" t="s">
        <v>11</v>
      </c>
      <c r="D117" s="18">
        <v>36731</v>
      </c>
      <c r="E117" s="1" t="s">
        <v>267</v>
      </c>
      <c r="F117" s="7"/>
      <c r="G117" s="7">
        <v>150</v>
      </c>
      <c r="H117" s="21">
        <f t="shared" si="1"/>
        <v>115966.04</v>
      </c>
      <c r="I117" s="36" t="s">
        <v>564</v>
      </c>
    </row>
    <row r="118" spans="1:10" hidden="1" x14ac:dyDescent="0.2">
      <c r="A118" s="19" t="s">
        <v>268</v>
      </c>
      <c r="B118" s="20">
        <v>42368</v>
      </c>
      <c r="C118" s="19" t="s">
        <v>269</v>
      </c>
      <c r="D118" s="17" t="s">
        <v>270</v>
      </c>
      <c r="E118" s="19" t="s">
        <v>271</v>
      </c>
      <c r="F118" s="21">
        <v>67729.8</v>
      </c>
      <c r="G118" s="21"/>
      <c r="H118" s="21">
        <f t="shared" si="1"/>
        <v>183695.84</v>
      </c>
    </row>
    <row r="119" spans="1:10" hidden="1" x14ac:dyDescent="0.2">
      <c r="A119" s="19" t="s">
        <v>276</v>
      </c>
      <c r="B119" s="20">
        <v>42170</v>
      </c>
      <c r="C119" s="19" t="s">
        <v>11</v>
      </c>
      <c r="D119" s="17">
        <v>27567</v>
      </c>
      <c r="E119" s="19" t="s">
        <v>277</v>
      </c>
      <c r="F119" s="21"/>
      <c r="G119" s="21">
        <v>78.38</v>
      </c>
      <c r="H119" s="21">
        <f t="shared" si="1"/>
        <v>183617.46</v>
      </c>
    </row>
    <row r="120" spans="1:10" hidden="1" x14ac:dyDescent="0.2">
      <c r="A120" s="19" t="s">
        <v>278</v>
      </c>
      <c r="B120" s="23">
        <v>42397</v>
      </c>
      <c r="C120" s="19" t="s">
        <v>279</v>
      </c>
      <c r="D120" s="17">
        <v>28071</v>
      </c>
      <c r="E120" s="19" t="s">
        <v>280</v>
      </c>
      <c r="F120" s="21">
        <v>521.20000000000005</v>
      </c>
      <c r="G120" s="21"/>
      <c r="H120" s="21">
        <f t="shared" si="1"/>
        <v>184138.66</v>
      </c>
      <c r="J120" s="39"/>
    </row>
    <row r="121" spans="1:10" hidden="1" x14ac:dyDescent="0.2">
      <c r="A121" s="19" t="s">
        <v>281</v>
      </c>
      <c r="B121" s="20">
        <v>42027</v>
      </c>
      <c r="C121" s="10" t="s">
        <v>125</v>
      </c>
      <c r="D121" s="17" t="s">
        <v>282</v>
      </c>
      <c r="E121" s="19" t="s">
        <v>283</v>
      </c>
      <c r="F121" s="21"/>
      <c r="G121" s="21">
        <v>1600.01</v>
      </c>
      <c r="H121" s="21">
        <f t="shared" si="1"/>
        <v>182538.65</v>
      </c>
    </row>
    <row r="122" spans="1:10" hidden="1" x14ac:dyDescent="0.2">
      <c r="A122" s="19" t="s">
        <v>284</v>
      </c>
      <c r="B122" s="23">
        <v>42520</v>
      </c>
      <c r="C122" s="19" t="s">
        <v>11</v>
      </c>
      <c r="D122" s="17">
        <v>33014</v>
      </c>
      <c r="E122" s="19" t="s">
        <v>285</v>
      </c>
      <c r="F122" s="21"/>
      <c r="G122" s="21">
        <v>100</v>
      </c>
      <c r="H122" s="21">
        <f t="shared" si="1"/>
        <v>182438.65</v>
      </c>
    </row>
    <row r="123" spans="1:10" hidden="1" x14ac:dyDescent="0.2">
      <c r="A123" s="19" t="s">
        <v>286</v>
      </c>
      <c r="B123" s="20">
        <v>42368</v>
      </c>
      <c r="C123" s="19" t="s">
        <v>287</v>
      </c>
      <c r="D123" s="17" t="s">
        <v>288</v>
      </c>
      <c r="E123" s="19" t="s">
        <v>289</v>
      </c>
      <c r="F123" s="21">
        <v>3030</v>
      </c>
      <c r="G123" s="21"/>
      <c r="H123" s="21">
        <f t="shared" si="1"/>
        <v>185468.65</v>
      </c>
    </row>
    <row r="124" spans="1:10" hidden="1" x14ac:dyDescent="0.2">
      <c r="A124" s="1" t="s">
        <v>292</v>
      </c>
      <c r="B124" s="3">
        <v>42698</v>
      </c>
      <c r="C124" s="1" t="s">
        <v>11</v>
      </c>
      <c r="D124" s="18">
        <v>36266</v>
      </c>
      <c r="E124" s="1" t="s">
        <v>293</v>
      </c>
      <c r="F124" s="7"/>
      <c r="G124" s="7">
        <v>700</v>
      </c>
      <c r="H124" s="21">
        <f t="shared" si="1"/>
        <v>184768.65</v>
      </c>
    </row>
    <row r="125" spans="1:10" hidden="1" x14ac:dyDescent="0.2">
      <c r="A125" s="19" t="s">
        <v>296</v>
      </c>
      <c r="B125" s="20">
        <v>42135</v>
      </c>
      <c r="C125" s="19" t="s">
        <v>11</v>
      </c>
      <c r="D125" s="17">
        <v>27164</v>
      </c>
      <c r="E125" s="19" t="s">
        <v>297</v>
      </c>
      <c r="F125" s="21"/>
      <c r="G125" s="21">
        <v>3030</v>
      </c>
      <c r="H125" s="21">
        <f t="shared" si="1"/>
        <v>181738.65</v>
      </c>
    </row>
    <row r="126" spans="1:10" hidden="1" x14ac:dyDescent="0.2">
      <c r="A126" s="1" t="s">
        <v>298</v>
      </c>
      <c r="B126" s="3">
        <v>42586</v>
      </c>
      <c r="C126" s="1" t="s">
        <v>11</v>
      </c>
      <c r="D126" s="18">
        <v>34248</v>
      </c>
      <c r="E126" s="1" t="s">
        <v>299</v>
      </c>
      <c r="F126" s="7"/>
      <c r="G126" s="7">
        <v>314</v>
      </c>
      <c r="H126" s="21">
        <f t="shared" si="1"/>
        <v>181424.65</v>
      </c>
    </row>
    <row r="127" spans="1:10" hidden="1" x14ac:dyDescent="0.2">
      <c r="A127" s="19" t="s">
        <v>300</v>
      </c>
      <c r="B127" s="20">
        <v>42035</v>
      </c>
      <c r="C127" s="10" t="s">
        <v>11</v>
      </c>
      <c r="D127" s="17">
        <v>26042</v>
      </c>
      <c r="E127" s="19" t="s">
        <v>301</v>
      </c>
      <c r="F127" s="21"/>
      <c r="G127" s="21">
        <v>150</v>
      </c>
      <c r="H127" s="21">
        <f t="shared" si="1"/>
        <v>181274.65</v>
      </c>
      <c r="J127" s="12"/>
    </row>
    <row r="128" spans="1:10" hidden="1" x14ac:dyDescent="0.2">
      <c r="A128" s="19" t="s">
        <v>304</v>
      </c>
      <c r="B128" s="20">
        <v>42368</v>
      </c>
      <c r="C128" s="19" t="s">
        <v>305</v>
      </c>
      <c r="D128" s="17" t="s">
        <v>306</v>
      </c>
      <c r="E128" s="19" t="s">
        <v>307</v>
      </c>
      <c r="F128" s="21">
        <v>2226.1</v>
      </c>
      <c r="G128" s="21"/>
      <c r="H128" s="21">
        <f t="shared" si="1"/>
        <v>183500.75</v>
      </c>
    </row>
    <row r="129" spans="1:10" hidden="1" x14ac:dyDescent="0.2">
      <c r="A129" s="1" t="s">
        <v>310</v>
      </c>
      <c r="B129" s="3">
        <v>42677</v>
      </c>
      <c r="C129" s="1" t="s">
        <v>11</v>
      </c>
      <c r="D129" s="18">
        <v>35832</v>
      </c>
      <c r="E129" s="1" t="s">
        <v>311</v>
      </c>
      <c r="F129" s="7"/>
      <c r="G129" s="7">
        <v>1164.29</v>
      </c>
      <c r="H129" s="21">
        <f t="shared" si="1"/>
        <v>182336.46</v>
      </c>
    </row>
    <row r="130" spans="1:10" hidden="1" x14ac:dyDescent="0.2">
      <c r="A130" s="19" t="s">
        <v>316</v>
      </c>
      <c r="B130" s="20">
        <v>42124</v>
      </c>
      <c r="C130" s="19" t="s">
        <v>317</v>
      </c>
      <c r="D130" s="17" t="s">
        <v>318</v>
      </c>
      <c r="E130" s="19" t="s">
        <v>319</v>
      </c>
      <c r="F130" s="21">
        <v>52</v>
      </c>
      <c r="G130" s="21"/>
      <c r="H130" s="21">
        <f t="shared" si="1"/>
        <v>182388.46</v>
      </c>
    </row>
    <row r="131" spans="1:10" hidden="1" x14ac:dyDescent="0.2">
      <c r="A131" s="19" t="s">
        <v>324</v>
      </c>
      <c r="B131" s="20">
        <v>42143</v>
      </c>
      <c r="C131" s="19" t="s">
        <v>325</v>
      </c>
      <c r="D131" s="17">
        <v>230</v>
      </c>
      <c r="E131" s="19" t="s">
        <v>326</v>
      </c>
      <c r="F131" s="21">
        <v>2200</v>
      </c>
      <c r="G131" s="21"/>
      <c r="H131" s="21">
        <f t="shared" si="1"/>
        <v>184588.46</v>
      </c>
    </row>
    <row r="132" spans="1:10" hidden="1" x14ac:dyDescent="0.2">
      <c r="A132" s="19" t="s">
        <v>329</v>
      </c>
      <c r="B132" s="20">
        <v>42368</v>
      </c>
      <c r="C132" s="19" t="s">
        <v>330</v>
      </c>
      <c r="D132" s="17" t="s">
        <v>331</v>
      </c>
      <c r="E132" s="19" t="s">
        <v>332</v>
      </c>
      <c r="F132" s="21">
        <v>1959.75</v>
      </c>
      <c r="G132" s="21"/>
      <c r="H132" s="21">
        <f t="shared" si="1"/>
        <v>186548.21</v>
      </c>
    </row>
    <row r="133" spans="1:10" hidden="1" x14ac:dyDescent="0.2">
      <c r="A133" s="19" t="s">
        <v>333</v>
      </c>
      <c r="B133" s="20">
        <v>42193</v>
      </c>
      <c r="C133" s="10" t="s">
        <v>11</v>
      </c>
      <c r="D133" s="17">
        <v>27974</v>
      </c>
      <c r="E133" s="19" t="s">
        <v>334</v>
      </c>
      <c r="F133" s="21"/>
      <c r="G133" s="21">
        <v>901.74</v>
      </c>
      <c r="H133" s="21">
        <f t="shared" si="1"/>
        <v>185646.47</v>
      </c>
    </row>
    <row r="134" spans="1:10" hidden="1" x14ac:dyDescent="0.2">
      <c r="A134" s="1" t="s">
        <v>337</v>
      </c>
      <c r="B134" s="3">
        <v>42598</v>
      </c>
      <c r="C134" s="1" t="s">
        <v>338</v>
      </c>
      <c r="D134" s="18" t="s">
        <v>339</v>
      </c>
      <c r="E134" s="1" t="s">
        <v>340</v>
      </c>
      <c r="F134" s="7">
        <v>2000</v>
      </c>
      <c r="G134" s="7"/>
      <c r="H134" s="21">
        <f t="shared" si="1"/>
        <v>187646.47</v>
      </c>
    </row>
    <row r="135" spans="1:10" hidden="1" x14ac:dyDescent="0.2">
      <c r="A135" s="19" t="s">
        <v>341</v>
      </c>
      <c r="B135" s="23">
        <v>42471</v>
      </c>
      <c r="C135" s="19" t="s">
        <v>11</v>
      </c>
      <c r="D135" s="17">
        <v>32241</v>
      </c>
      <c r="E135" s="19" t="s">
        <v>342</v>
      </c>
      <c r="F135" s="21"/>
      <c r="G135" s="21">
        <v>840</v>
      </c>
      <c r="H135" s="21">
        <f t="shared" si="1"/>
        <v>186806.47</v>
      </c>
    </row>
    <row r="136" spans="1:10" hidden="1" x14ac:dyDescent="0.2">
      <c r="A136" s="1" t="s">
        <v>343</v>
      </c>
      <c r="B136" s="3">
        <v>42704</v>
      </c>
      <c r="C136" s="1" t="s">
        <v>11</v>
      </c>
      <c r="D136" s="18">
        <v>36397</v>
      </c>
      <c r="E136" s="1" t="s">
        <v>344</v>
      </c>
      <c r="F136" s="7"/>
      <c r="G136" s="7">
        <v>600</v>
      </c>
      <c r="H136" s="21">
        <f t="shared" si="1"/>
        <v>186206.47</v>
      </c>
    </row>
    <row r="137" spans="1:10" hidden="1" x14ac:dyDescent="0.2">
      <c r="A137" s="19" t="s">
        <v>345</v>
      </c>
      <c r="B137" s="20">
        <v>42179</v>
      </c>
      <c r="C137" s="19" t="s">
        <v>11</v>
      </c>
      <c r="D137" s="17">
        <v>27685</v>
      </c>
      <c r="E137" s="19" t="s">
        <v>346</v>
      </c>
      <c r="F137" s="21"/>
      <c r="G137" s="21">
        <v>25</v>
      </c>
      <c r="H137" s="21">
        <f t="shared" ref="H137:H200" si="2">+H136+F137-G137</f>
        <v>186181.47</v>
      </c>
      <c r="J137" s="14"/>
    </row>
    <row r="138" spans="1:10" hidden="1" x14ac:dyDescent="0.2">
      <c r="A138" s="19" t="s">
        <v>347</v>
      </c>
      <c r="B138" s="20">
        <v>42126</v>
      </c>
      <c r="C138" s="19" t="s">
        <v>11</v>
      </c>
      <c r="D138" s="17">
        <v>27098</v>
      </c>
      <c r="E138" s="19" t="s">
        <v>348</v>
      </c>
      <c r="F138" s="21"/>
      <c r="G138" s="21">
        <v>400</v>
      </c>
      <c r="H138" s="21">
        <f t="shared" si="2"/>
        <v>185781.47</v>
      </c>
    </row>
    <row r="139" spans="1:10" hidden="1" x14ac:dyDescent="0.2">
      <c r="A139" s="19" t="s">
        <v>351</v>
      </c>
      <c r="B139" s="20">
        <v>42368</v>
      </c>
      <c r="C139" s="19" t="s">
        <v>352</v>
      </c>
      <c r="D139" s="17" t="s">
        <v>353</v>
      </c>
      <c r="E139" s="19" t="s">
        <v>354</v>
      </c>
      <c r="F139" s="21">
        <v>7550.83</v>
      </c>
      <c r="G139" s="21"/>
      <c r="H139" s="21">
        <f t="shared" si="2"/>
        <v>193332.3</v>
      </c>
    </row>
    <row r="140" spans="1:10" hidden="1" x14ac:dyDescent="0.2">
      <c r="A140" s="19" t="s">
        <v>355</v>
      </c>
      <c r="B140" s="23">
        <v>42514</v>
      </c>
      <c r="C140" s="19" t="s">
        <v>11</v>
      </c>
      <c r="D140" s="17">
        <v>32942</v>
      </c>
      <c r="E140" s="19" t="s">
        <v>356</v>
      </c>
      <c r="F140" s="21"/>
      <c r="G140" s="21">
        <v>366.15</v>
      </c>
      <c r="H140" s="21">
        <f t="shared" si="2"/>
        <v>192966.15</v>
      </c>
      <c r="I140" s="36">
        <v>600</v>
      </c>
    </row>
    <row r="141" spans="1:10" hidden="1" x14ac:dyDescent="0.2">
      <c r="A141" s="19" t="s">
        <v>359</v>
      </c>
      <c r="B141" s="20">
        <v>42368</v>
      </c>
      <c r="C141" s="19" t="s">
        <v>360</v>
      </c>
      <c r="D141" s="17" t="s">
        <v>361</v>
      </c>
      <c r="E141" s="19" t="s">
        <v>362</v>
      </c>
      <c r="F141" s="21">
        <v>1058.44</v>
      </c>
      <c r="G141" s="21"/>
      <c r="H141" s="21">
        <f t="shared" si="2"/>
        <v>194024.59</v>
      </c>
    </row>
    <row r="142" spans="1:10" hidden="1" x14ac:dyDescent="0.2">
      <c r="A142" s="1" t="s">
        <v>363</v>
      </c>
      <c r="B142" s="3">
        <v>42529</v>
      </c>
      <c r="C142" s="1" t="s">
        <v>11</v>
      </c>
      <c r="D142" s="27">
        <v>33220</v>
      </c>
      <c r="E142" s="26" t="s">
        <v>364</v>
      </c>
      <c r="F142" s="21"/>
      <c r="G142" s="7">
        <v>133.6</v>
      </c>
      <c r="H142" s="21">
        <f t="shared" si="2"/>
        <v>193890.99</v>
      </c>
    </row>
    <row r="143" spans="1:10" hidden="1" x14ac:dyDescent="0.2">
      <c r="A143" s="19" t="s">
        <v>365</v>
      </c>
      <c r="B143" s="20">
        <v>42206</v>
      </c>
      <c r="C143" s="10" t="s">
        <v>11</v>
      </c>
      <c r="D143" s="17">
        <v>28101</v>
      </c>
      <c r="E143" s="19" t="s">
        <v>366</v>
      </c>
      <c r="F143" s="21"/>
      <c r="G143" s="21">
        <v>125</v>
      </c>
      <c r="H143" s="21">
        <f t="shared" si="2"/>
        <v>193765.99</v>
      </c>
    </row>
    <row r="144" spans="1:10" hidden="1" x14ac:dyDescent="0.2">
      <c r="A144" s="19" t="s">
        <v>368</v>
      </c>
      <c r="B144" s="20">
        <v>42273</v>
      </c>
      <c r="C144" s="10" t="s">
        <v>11</v>
      </c>
      <c r="D144" s="17">
        <v>29099</v>
      </c>
      <c r="E144" s="19" t="s">
        <v>367</v>
      </c>
      <c r="F144" s="21"/>
      <c r="G144" s="21">
        <v>580</v>
      </c>
      <c r="H144" s="21">
        <f t="shared" si="2"/>
        <v>193185.99</v>
      </c>
    </row>
    <row r="145" spans="1:9" hidden="1" x14ac:dyDescent="0.2">
      <c r="A145" s="19" t="s">
        <v>369</v>
      </c>
      <c r="B145" s="20">
        <v>42368</v>
      </c>
      <c r="C145" s="19" t="s">
        <v>370</v>
      </c>
      <c r="D145" s="17" t="s">
        <v>371</v>
      </c>
      <c r="E145" s="19" t="s">
        <v>367</v>
      </c>
      <c r="F145" s="21">
        <v>3300.36</v>
      </c>
      <c r="G145" s="21"/>
      <c r="H145" s="21">
        <f t="shared" si="2"/>
        <v>196486.34999999998</v>
      </c>
    </row>
    <row r="146" spans="1:9" hidden="1" x14ac:dyDescent="0.2">
      <c r="A146" s="19" t="s">
        <v>276</v>
      </c>
      <c r="B146" s="20">
        <v>42290</v>
      </c>
      <c r="C146" s="19" t="s">
        <v>11</v>
      </c>
      <c r="D146" s="17">
        <v>29370</v>
      </c>
      <c r="E146" s="19" t="s">
        <v>372</v>
      </c>
      <c r="F146" s="21"/>
      <c r="G146" s="21">
        <v>25</v>
      </c>
      <c r="H146" s="21">
        <f t="shared" si="2"/>
        <v>196461.34999999998</v>
      </c>
    </row>
    <row r="147" spans="1:9" hidden="1" x14ac:dyDescent="0.2">
      <c r="A147" s="1" t="s">
        <v>132</v>
      </c>
      <c r="B147" s="3">
        <v>42620</v>
      </c>
      <c r="C147" s="1" t="s">
        <v>11</v>
      </c>
      <c r="D147" s="18">
        <v>34837</v>
      </c>
      <c r="E147" s="1" t="s">
        <v>373</v>
      </c>
      <c r="F147" s="21"/>
      <c r="G147" s="7">
        <v>553.54999999999995</v>
      </c>
      <c r="H147" s="21">
        <f t="shared" si="2"/>
        <v>195907.8</v>
      </c>
    </row>
    <row r="148" spans="1:9" x14ac:dyDescent="0.2">
      <c r="A148" s="1" t="s">
        <v>403</v>
      </c>
      <c r="B148" s="3">
        <v>42759</v>
      </c>
      <c r="C148" s="1" t="s">
        <v>11</v>
      </c>
      <c r="D148" s="18">
        <v>37717</v>
      </c>
      <c r="E148" s="1" t="s">
        <v>16</v>
      </c>
      <c r="F148" s="7"/>
      <c r="G148" s="7">
        <v>199.99</v>
      </c>
      <c r="H148" s="21">
        <f t="shared" si="2"/>
        <v>195707.81</v>
      </c>
    </row>
    <row r="149" spans="1:9" x14ac:dyDescent="0.2">
      <c r="A149" s="1" t="s">
        <v>404</v>
      </c>
      <c r="B149" s="3">
        <v>42751</v>
      </c>
      <c r="C149" s="1" t="s">
        <v>11</v>
      </c>
      <c r="D149" s="18">
        <v>37515</v>
      </c>
      <c r="E149" s="1" t="s">
        <v>439</v>
      </c>
      <c r="F149" s="7"/>
      <c r="G149" s="7">
        <v>120.58</v>
      </c>
      <c r="H149" s="21">
        <f t="shared" si="2"/>
        <v>195587.23</v>
      </c>
    </row>
    <row r="150" spans="1:9" x14ac:dyDescent="0.2">
      <c r="A150" s="1" t="s">
        <v>405</v>
      </c>
      <c r="B150" s="3">
        <v>42763</v>
      </c>
      <c r="C150" s="1" t="s">
        <v>11</v>
      </c>
      <c r="D150" s="18">
        <v>37819</v>
      </c>
      <c r="E150" s="1" t="s">
        <v>440</v>
      </c>
      <c r="F150" s="7"/>
      <c r="G150" s="7">
        <v>4941.5600000000004</v>
      </c>
      <c r="H150" s="21">
        <f t="shared" si="2"/>
        <v>190645.67</v>
      </c>
      <c r="I150" s="36" t="s">
        <v>562</v>
      </c>
    </row>
    <row r="151" spans="1:9" x14ac:dyDescent="0.2">
      <c r="A151" s="1" t="s">
        <v>406</v>
      </c>
      <c r="B151" s="3">
        <v>42747</v>
      </c>
      <c r="C151" s="1" t="s">
        <v>11</v>
      </c>
      <c r="D151" s="18">
        <v>37454</v>
      </c>
      <c r="E151" s="1" t="s">
        <v>441</v>
      </c>
      <c r="F151" s="7"/>
      <c r="G151" s="7">
        <v>1334.4</v>
      </c>
      <c r="H151" s="21">
        <f t="shared" si="2"/>
        <v>189311.27000000002</v>
      </c>
    </row>
    <row r="152" spans="1:9" x14ac:dyDescent="0.2">
      <c r="A152" s="1" t="s">
        <v>409</v>
      </c>
      <c r="B152" s="3">
        <v>42749</v>
      </c>
      <c r="C152" s="1" t="s">
        <v>11</v>
      </c>
      <c r="D152" s="18">
        <v>37507</v>
      </c>
      <c r="E152" s="1" t="s">
        <v>444</v>
      </c>
      <c r="F152" s="7"/>
      <c r="G152" s="7">
        <v>684.84</v>
      </c>
      <c r="H152" s="21">
        <f t="shared" si="2"/>
        <v>188626.43000000002</v>
      </c>
    </row>
    <row r="153" spans="1:9" x14ac:dyDescent="0.2">
      <c r="A153" s="1" t="s">
        <v>411</v>
      </c>
      <c r="B153" s="3">
        <v>42763</v>
      </c>
      <c r="C153" s="1" t="s">
        <v>11</v>
      </c>
      <c r="D153" s="18">
        <v>37816</v>
      </c>
      <c r="E153" s="1" t="s">
        <v>446</v>
      </c>
      <c r="F153" s="7"/>
      <c r="G153" s="7">
        <v>50</v>
      </c>
      <c r="H153" s="21">
        <f t="shared" si="2"/>
        <v>188576.43000000002</v>
      </c>
    </row>
    <row r="154" spans="1:9" x14ac:dyDescent="0.2">
      <c r="A154" s="1" t="s">
        <v>412</v>
      </c>
      <c r="B154" s="3">
        <v>42760</v>
      </c>
      <c r="C154" s="1" t="s">
        <v>11</v>
      </c>
      <c r="D154" s="18">
        <v>37737</v>
      </c>
      <c r="E154" s="1" t="s">
        <v>447</v>
      </c>
      <c r="F154" s="7"/>
      <c r="G154" s="7">
        <v>126.72</v>
      </c>
      <c r="H154" s="21">
        <f t="shared" si="2"/>
        <v>188449.71000000002</v>
      </c>
    </row>
    <row r="155" spans="1:9" x14ac:dyDescent="0.2">
      <c r="A155" s="1" t="s">
        <v>416</v>
      </c>
      <c r="B155" s="3">
        <v>42748</v>
      </c>
      <c r="C155" s="1" t="s">
        <v>11</v>
      </c>
      <c r="D155" s="18">
        <v>37474</v>
      </c>
      <c r="E155" s="1" t="s">
        <v>450</v>
      </c>
      <c r="F155" s="7"/>
      <c r="G155" s="7">
        <v>950</v>
      </c>
      <c r="H155" s="21">
        <f t="shared" si="2"/>
        <v>187499.71000000002</v>
      </c>
    </row>
    <row r="156" spans="1:9" x14ac:dyDescent="0.2">
      <c r="A156" s="1" t="s">
        <v>421</v>
      </c>
      <c r="B156" s="3">
        <v>42761</v>
      </c>
      <c r="C156" s="1" t="s">
        <v>11</v>
      </c>
      <c r="D156" s="18">
        <v>37762</v>
      </c>
      <c r="E156" s="1" t="s">
        <v>455</v>
      </c>
      <c r="F156" s="7"/>
      <c r="G156" s="7">
        <v>2000</v>
      </c>
      <c r="H156" s="21">
        <f t="shared" si="2"/>
        <v>185499.71000000002</v>
      </c>
    </row>
    <row r="157" spans="1:9" x14ac:dyDescent="0.2">
      <c r="A157" s="1" t="s">
        <v>423</v>
      </c>
      <c r="B157" s="3">
        <v>42763</v>
      </c>
      <c r="C157" s="1" t="s">
        <v>11</v>
      </c>
      <c r="D157" s="18">
        <v>37820</v>
      </c>
      <c r="E157" s="1" t="s">
        <v>457</v>
      </c>
      <c r="F157" s="7"/>
      <c r="G157" s="7">
        <v>131.49</v>
      </c>
      <c r="H157" s="21">
        <f t="shared" si="2"/>
        <v>185368.22000000003</v>
      </c>
      <c r="I157" s="36" t="s">
        <v>397</v>
      </c>
    </row>
    <row r="158" spans="1:9" x14ac:dyDescent="0.2">
      <c r="A158" s="1" t="s">
        <v>424</v>
      </c>
      <c r="B158" s="3">
        <v>42747</v>
      </c>
      <c r="C158" s="1" t="s">
        <v>11</v>
      </c>
      <c r="D158" s="18">
        <v>37463</v>
      </c>
      <c r="E158" s="1" t="s">
        <v>458</v>
      </c>
      <c r="F158" s="7"/>
      <c r="G158" s="7">
        <v>57.23</v>
      </c>
      <c r="H158" s="21">
        <f t="shared" si="2"/>
        <v>185310.99000000002</v>
      </c>
    </row>
    <row r="159" spans="1:9" x14ac:dyDescent="0.2">
      <c r="A159" s="1" t="s">
        <v>426</v>
      </c>
      <c r="B159" s="3">
        <v>42758</v>
      </c>
      <c r="C159" s="1" t="s">
        <v>11</v>
      </c>
      <c r="D159" s="18">
        <v>37688</v>
      </c>
      <c r="E159" s="1" t="s">
        <v>460</v>
      </c>
      <c r="F159" s="7"/>
      <c r="G159" s="7">
        <v>680</v>
      </c>
      <c r="H159" s="21">
        <f t="shared" si="2"/>
        <v>184630.99000000002</v>
      </c>
    </row>
    <row r="160" spans="1:9" x14ac:dyDescent="0.2">
      <c r="A160" s="1" t="s">
        <v>427</v>
      </c>
      <c r="B160" s="3">
        <v>42753</v>
      </c>
      <c r="C160" s="1" t="s">
        <v>11</v>
      </c>
      <c r="D160" s="18">
        <v>37576</v>
      </c>
      <c r="E160" s="1" t="s">
        <v>461</v>
      </c>
      <c r="F160" s="7"/>
      <c r="G160" s="7">
        <v>4242.3900000000003</v>
      </c>
      <c r="H160" s="21">
        <f t="shared" si="2"/>
        <v>180388.6</v>
      </c>
      <c r="I160" s="36" t="s">
        <v>476</v>
      </c>
    </row>
    <row r="161" spans="1:9" x14ac:dyDescent="0.2">
      <c r="A161" s="1" t="s">
        <v>428</v>
      </c>
      <c r="B161" s="3">
        <v>42740</v>
      </c>
      <c r="C161" s="1" t="s">
        <v>11</v>
      </c>
      <c r="D161" s="18">
        <v>37354</v>
      </c>
      <c r="E161" s="1" t="s">
        <v>462</v>
      </c>
      <c r="F161" s="7"/>
      <c r="G161" s="7">
        <v>60</v>
      </c>
      <c r="H161" s="21">
        <f t="shared" si="2"/>
        <v>180328.6</v>
      </c>
    </row>
    <row r="162" spans="1:9" x14ac:dyDescent="0.2">
      <c r="A162" s="1" t="s">
        <v>431</v>
      </c>
      <c r="B162" s="3">
        <v>42739</v>
      </c>
      <c r="C162" s="1" t="s">
        <v>11</v>
      </c>
      <c r="D162" s="18">
        <v>37323</v>
      </c>
      <c r="E162" s="1" t="s">
        <v>465</v>
      </c>
      <c r="F162" s="7"/>
      <c r="G162" s="7">
        <v>3767.9</v>
      </c>
      <c r="H162" s="21">
        <f t="shared" si="2"/>
        <v>176560.7</v>
      </c>
    </row>
    <row r="163" spans="1:9" x14ac:dyDescent="0.2">
      <c r="A163" s="1" t="s">
        <v>473</v>
      </c>
      <c r="B163" s="3">
        <v>42744</v>
      </c>
      <c r="C163" s="1" t="s">
        <v>474</v>
      </c>
      <c r="D163" s="18" t="s">
        <v>475</v>
      </c>
      <c r="E163" s="1" t="s">
        <v>350</v>
      </c>
      <c r="F163" s="7">
        <v>200.01</v>
      </c>
      <c r="G163" s="7"/>
      <c r="H163" s="21">
        <f t="shared" si="2"/>
        <v>176760.71000000002</v>
      </c>
    </row>
    <row r="164" spans="1:9" x14ac:dyDescent="0.2">
      <c r="A164" s="1" t="s">
        <v>482</v>
      </c>
      <c r="B164" s="3">
        <v>42786</v>
      </c>
      <c r="C164" s="1" t="s">
        <v>11</v>
      </c>
      <c r="D164" s="18">
        <v>38219</v>
      </c>
      <c r="E164" s="1" t="s">
        <v>26</v>
      </c>
      <c r="F164" s="7"/>
      <c r="G164" s="7">
        <v>100</v>
      </c>
      <c r="H164" s="21">
        <f t="shared" si="2"/>
        <v>176660.71000000002</v>
      </c>
    </row>
    <row r="165" spans="1:9" x14ac:dyDescent="0.2">
      <c r="A165" s="1" t="s">
        <v>483</v>
      </c>
      <c r="B165" s="3">
        <v>42768</v>
      </c>
      <c r="C165" s="1" t="s">
        <v>521</v>
      </c>
      <c r="D165" s="18">
        <v>37941</v>
      </c>
      <c r="E165" s="1" t="s">
        <v>523</v>
      </c>
      <c r="F165" s="7"/>
      <c r="G165" s="7">
        <v>5229.63</v>
      </c>
      <c r="H165" s="21">
        <f t="shared" si="2"/>
        <v>171431.08000000002</v>
      </c>
    </row>
    <row r="166" spans="1:9" x14ac:dyDescent="0.2">
      <c r="A166" s="1" t="s">
        <v>484</v>
      </c>
      <c r="B166" s="3">
        <v>42777</v>
      </c>
      <c r="C166" s="1" t="s">
        <v>11</v>
      </c>
      <c r="D166" s="18">
        <v>38062</v>
      </c>
      <c r="E166" s="1" t="s">
        <v>524</v>
      </c>
      <c r="F166" s="7"/>
      <c r="G166" s="7">
        <v>741.16</v>
      </c>
      <c r="H166" s="21">
        <f t="shared" si="2"/>
        <v>170689.92000000001</v>
      </c>
      <c r="I166" s="36" t="s">
        <v>563</v>
      </c>
    </row>
    <row r="167" spans="1:9" x14ac:dyDescent="0.2">
      <c r="A167" s="1" t="s">
        <v>485</v>
      </c>
      <c r="B167" s="3">
        <v>42793</v>
      </c>
      <c r="C167" s="1" t="s">
        <v>11</v>
      </c>
      <c r="D167" s="18">
        <v>38357</v>
      </c>
      <c r="E167" s="1" t="s">
        <v>525</v>
      </c>
      <c r="F167" s="7"/>
      <c r="G167" s="7">
        <v>3321.75</v>
      </c>
      <c r="H167" s="21">
        <f t="shared" si="2"/>
        <v>167368.17000000001</v>
      </c>
      <c r="I167" s="36" t="s">
        <v>378</v>
      </c>
    </row>
    <row r="168" spans="1:9" x14ac:dyDescent="0.2">
      <c r="A168" s="1" t="s">
        <v>486</v>
      </c>
      <c r="B168" s="3">
        <v>42793</v>
      </c>
      <c r="C168" s="1" t="s">
        <v>11</v>
      </c>
      <c r="D168" s="18">
        <v>38374</v>
      </c>
      <c r="E168" s="1" t="s">
        <v>526</v>
      </c>
      <c r="F168" s="7"/>
      <c r="G168" s="7">
        <v>3500</v>
      </c>
      <c r="H168" s="21">
        <f t="shared" si="2"/>
        <v>163868.17000000001</v>
      </c>
      <c r="I168" s="36" t="s">
        <v>377</v>
      </c>
    </row>
    <row r="169" spans="1:9" x14ac:dyDescent="0.2">
      <c r="A169" s="1" t="s">
        <v>487</v>
      </c>
      <c r="B169" s="3">
        <v>42768</v>
      </c>
      <c r="C169" s="1" t="s">
        <v>11</v>
      </c>
      <c r="D169" s="18">
        <v>37953</v>
      </c>
      <c r="E169" s="1" t="s">
        <v>527</v>
      </c>
      <c r="F169" s="7"/>
      <c r="G169" s="7">
        <v>9207.5</v>
      </c>
      <c r="H169" s="21">
        <f t="shared" si="2"/>
        <v>154660.67000000001</v>
      </c>
      <c r="I169" s="48" t="s">
        <v>379</v>
      </c>
    </row>
    <row r="170" spans="1:9" x14ac:dyDescent="0.2">
      <c r="A170" s="1" t="s">
        <v>488</v>
      </c>
      <c r="B170" s="3">
        <v>42787</v>
      </c>
      <c r="C170" s="1" t="s">
        <v>11</v>
      </c>
      <c r="D170" s="18">
        <v>38239</v>
      </c>
      <c r="E170" s="1" t="s">
        <v>528</v>
      </c>
      <c r="F170" s="7"/>
      <c r="G170" s="7">
        <v>2900</v>
      </c>
      <c r="H170" s="21">
        <f t="shared" si="2"/>
        <v>151760.67000000001</v>
      </c>
    </row>
    <row r="171" spans="1:9" x14ac:dyDescent="0.2">
      <c r="A171" s="1" t="s">
        <v>489</v>
      </c>
      <c r="B171" s="3">
        <v>42782</v>
      </c>
      <c r="C171" s="1" t="s">
        <v>11</v>
      </c>
      <c r="D171" s="18">
        <v>38173</v>
      </c>
      <c r="E171" s="1" t="s">
        <v>529</v>
      </c>
      <c r="F171" s="7"/>
      <c r="G171" s="7">
        <v>2900</v>
      </c>
      <c r="H171" s="21">
        <f t="shared" si="2"/>
        <v>148860.67000000001</v>
      </c>
    </row>
    <row r="172" spans="1:9" x14ac:dyDescent="0.2">
      <c r="A172" s="1" t="s">
        <v>490</v>
      </c>
      <c r="B172" s="3">
        <v>42789</v>
      </c>
      <c r="C172" s="1" t="s">
        <v>11</v>
      </c>
      <c r="D172" s="18">
        <v>38307</v>
      </c>
      <c r="E172" s="1" t="s">
        <v>530</v>
      </c>
      <c r="F172" s="7"/>
      <c r="G172" s="7">
        <v>300</v>
      </c>
      <c r="H172" s="21">
        <f t="shared" si="2"/>
        <v>148560.67000000001</v>
      </c>
      <c r="I172" s="36" t="s">
        <v>380</v>
      </c>
    </row>
    <row r="173" spans="1:9" x14ac:dyDescent="0.2">
      <c r="A173" s="1" t="s">
        <v>491</v>
      </c>
      <c r="B173" s="3">
        <v>42791</v>
      </c>
      <c r="C173" s="1" t="s">
        <v>11</v>
      </c>
      <c r="D173" s="18">
        <v>38350</v>
      </c>
      <c r="E173" s="1" t="s">
        <v>531</v>
      </c>
      <c r="F173" s="7"/>
      <c r="G173" s="7">
        <v>1048.49</v>
      </c>
      <c r="H173" s="21">
        <f t="shared" si="2"/>
        <v>147512.18000000002</v>
      </c>
      <c r="I173" s="36" t="s">
        <v>381</v>
      </c>
    </row>
    <row r="174" spans="1:9" x14ac:dyDescent="0.2">
      <c r="A174" s="1" t="s">
        <v>492</v>
      </c>
      <c r="B174" s="3">
        <v>42789</v>
      </c>
      <c r="C174" s="1" t="s">
        <v>11</v>
      </c>
      <c r="D174" s="18">
        <v>38299</v>
      </c>
      <c r="E174" s="1" t="s">
        <v>532</v>
      </c>
      <c r="F174" s="7"/>
      <c r="G174" s="7">
        <v>4454.6400000000003</v>
      </c>
      <c r="H174" s="21">
        <f t="shared" si="2"/>
        <v>143057.54</v>
      </c>
      <c r="I174" s="36" t="s">
        <v>382</v>
      </c>
    </row>
    <row r="175" spans="1:9" x14ac:dyDescent="0.2">
      <c r="A175" s="1" t="s">
        <v>493</v>
      </c>
      <c r="B175" s="3">
        <v>42791</v>
      </c>
      <c r="C175" s="1" t="s">
        <v>11</v>
      </c>
      <c r="D175" s="18">
        <v>38343</v>
      </c>
      <c r="E175" s="1" t="s">
        <v>533</v>
      </c>
      <c r="F175" s="7"/>
      <c r="G175" s="7">
        <v>23200</v>
      </c>
      <c r="H175" s="21">
        <f t="shared" si="2"/>
        <v>119857.54000000001</v>
      </c>
    </row>
    <row r="176" spans="1:9" x14ac:dyDescent="0.2">
      <c r="A176" s="1" t="s">
        <v>494</v>
      </c>
      <c r="B176" s="3">
        <v>42793</v>
      </c>
      <c r="C176" s="1" t="s">
        <v>11</v>
      </c>
      <c r="D176" s="18">
        <v>38392</v>
      </c>
      <c r="E176" s="1" t="s">
        <v>534</v>
      </c>
      <c r="F176" s="7"/>
      <c r="G176" s="7">
        <v>111.39</v>
      </c>
      <c r="H176" s="21">
        <f t="shared" si="2"/>
        <v>119746.15000000001</v>
      </c>
      <c r="I176" s="36" t="s">
        <v>384</v>
      </c>
    </row>
    <row r="177" spans="1:9" x14ac:dyDescent="0.2">
      <c r="A177" s="1" t="s">
        <v>495</v>
      </c>
      <c r="B177" s="3">
        <v>42782</v>
      </c>
      <c r="C177" s="1" t="s">
        <v>11</v>
      </c>
      <c r="D177" s="18">
        <v>38168</v>
      </c>
      <c r="E177" s="1" t="s">
        <v>535</v>
      </c>
      <c r="F177" s="7"/>
      <c r="G177" s="7">
        <v>1576.37</v>
      </c>
      <c r="H177" s="21">
        <f t="shared" si="2"/>
        <v>118169.78000000001</v>
      </c>
      <c r="I177" s="36" t="s">
        <v>385</v>
      </c>
    </row>
    <row r="178" spans="1:9" x14ac:dyDescent="0.2">
      <c r="A178" s="1" t="s">
        <v>496</v>
      </c>
      <c r="B178" s="3">
        <v>42788</v>
      </c>
      <c r="C178" s="1" t="s">
        <v>11</v>
      </c>
      <c r="D178" s="18">
        <v>38268</v>
      </c>
      <c r="E178" s="1" t="s">
        <v>536</v>
      </c>
      <c r="F178" s="7"/>
      <c r="G178" s="7">
        <v>80.78</v>
      </c>
      <c r="H178" s="21">
        <f t="shared" si="2"/>
        <v>118089.00000000001</v>
      </c>
      <c r="I178" s="36" t="s">
        <v>386</v>
      </c>
    </row>
    <row r="179" spans="1:9" x14ac:dyDescent="0.2">
      <c r="A179" s="1" t="s">
        <v>497</v>
      </c>
      <c r="B179" s="3">
        <v>42793</v>
      </c>
      <c r="C179" s="1" t="s">
        <v>11</v>
      </c>
      <c r="D179" s="18">
        <v>38390</v>
      </c>
      <c r="E179" s="1" t="s">
        <v>537</v>
      </c>
      <c r="F179" s="7"/>
      <c r="G179" s="7">
        <v>1279.33</v>
      </c>
      <c r="H179" s="21">
        <f t="shared" si="2"/>
        <v>116809.67000000001</v>
      </c>
      <c r="I179" s="36" t="s">
        <v>387</v>
      </c>
    </row>
    <row r="180" spans="1:9" x14ac:dyDescent="0.2">
      <c r="A180" s="1" t="s">
        <v>498</v>
      </c>
      <c r="B180" s="3">
        <v>42782</v>
      </c>
      <c r="C180" s="1" t="s">
        <v>11</v>
      </c>
      <c r="D180" s="18">
        <v>38171</v>
      </c>
      <c r="E180" s="1" t="s">
        <v>538</v>
      </c>
      <c r="F180" s="7"/>
      <c r="G180" s="7">
        <v>239</v>
      </c>
      <c r="H180" s="21">
        <f t="shared" si="2"/>
        <v>116570.67000000001</v>
      </c>
    </row>
    <row r="181" spans="1:9" x14ac:dyDescent="0.2">
      <c r="A181" s="1" t="s">
        <v>499</v>
      </c>
      <c r="B181" s="3">
        <v>42781</v>
      </c>
      <c r="C181" s="1" t="s">
        <v>522</v>
      </c>
      <c r="D181" s="18">
        <v>38143</v>
      </c>
      <c r="E181" s="1" t="s">
        <v>539</v>
      </c>
      <c r="F181" s="7"/>
      <c r="G181" s="7">
        <v>118.29</v>
      </c>
      <c r="H181" s="21">
        <f t="shared" si="2"/>
        <v>116452.38000000002</v>
      </c>
      <c r="I181" s="36" t="s">
        <v>388</v>
      </c>
    </row>
    <row r="182" spans="1:9" x14ac:dyDescent="0.2">
      <c r="A182" s="1" t="s">
        <v>500</v>
      </c>
      <c r="B182" s="3">
        <v>42770</v>
      </c>
      <c r="C182" s="1" t="s">
        <v>11</v>
      </c>
      <c r="D182" s="18">
        <v>37978</v>
      </c>
      <c r="E182" s="1" t="s">
        <v>540</v>
      </c>
      <c r="F182" s="7"/>
      <c r="G182" s="7">
        <v>2500</v>
      </c>
      <c r="H182" s="21">
        <f t="shared" si="2"/>
        <v>113952.38000000002</v>
      </c>
      <c r="I182" s="36" t="s">
        <v>383</v>
      </c>
    </row>
    <row r="183" spans="1:9" x14ac:dyDescent="0.2">
      <c r="A183" s="1" t="s">
        <v>501</v>
      </c>
      <c r="B183" s="3">
        <v>42770</v>
      </c>
      <c r="C183" s="1" t="s">
        <v>11</v>
      </c>
      <c r="D183" s="18">
        <v>37982</v>
      </c>
      <c r="E183" s="1" t="s">
        <v>227</v>
      </c>
      <c r="F183" s="7"/>
      <c r="G183" s="7">
        <v>459.36</v>
      </c>
      <c r="H183" s="21">
        <f t="shared" si="2"/>
        <v>113493.02000000002</v>
      </c>
    </row>
    <row r="184" spans="1:9" x14ac:dyDescent="0.2">
      <c r="A184" s="1" t="s">
        <v>502</v>
      </c>
      <c r="B184" s="3">
        <v>42773</v>
      </c>
      <c r="C184" s="1" t="s">
        <v>11</v>
      </c>
      <c r="D184" s="18">
        <v>38010</v>
      </c>
      <c r="E184" s="1" t="s">
        <v>227</v>
      </c>
      <c r="F184" s="7"/>
      <c r="G184" s="7">
        <v>4815.24</v>
      </c>
      <c r="H184" s="21">
        <f t="shared" si="2"/>
        <v>108677.78000000001</v>
      </c>
    </row>
    <row r="185" spans="1:9" x14ac:dyDescent="0.2">
      <c r="A185" s="1" t="s">
        <v>503</v>
      </c>
      <c r="B185" s="3">
        <v>42775</v>
      </c>
      <c r="C185" s="1" t="s">
        <v>11</v>
      </c>
      <c r="D185" s="18">
        <v>38041</v>
      </c>
      <c r="E185" s="1" t="s">
        <v>227</v>
      </c>
      <c r="F185" s="7"/>
      <c r="G185" s="7">
        <v>37.909999999999997</v>
      </c>
      <c r="H185" s="21">
        <f t="shared" si="2"/>
        <v>108639.87000000001</v>
      </c>
    </row>
    <row r="186" spans="1:9" x14ac:dyDescent="0.2">
      <c r="A186" s="1" t="s">
        <v>504</v>
      </c>
      <c r="B186" s="3">
        <v>42794</v>
      </c>
      <c r="C186" s="1" t="s">
        <v>11</v>
      </c>
      <c r="D186" s="18">
        <v>38423</v>
      </c>
      <c r="E186" s="1" t="s">
        <v>541</v>
      </c>
      <c r="F186" s="7"/>
      <c r="G186" s="7">
        <v>2719.61</v>
      </c>
      <c r="H186" s="21">
        <f t="shared" si="2"/>
        <v>105920.26000000001</v>
      </c>
      <c r="I186" s="36" t="s">
        <v>390</v>
      </c>
    </row>
    <row r="187" spans="1:9" x14ac:dyDescent="0.2">
      <c r="A187" s="1" t="s">
        <v>505</v>
      </c>
      <c r="B187" s="3">
        <v>42779</v>
      </c>
      <c r="C187" s="1" t="s">
        <v>11</v>
      </c>
      <c r="D187" s="18">
        <v>38083</v>
      </c>
      <c r="E187" s="1" t="s">
        <v>542</v>
      </c>
      <c r="F187" s="7"/>
      <c r="G187" s="7">
        <v>5940.9</v>
      </c>
      <c r="H187" s="21">
        <f t="shared" si="2"/>
        <v>99979.360000000015</v>
      </c>
      <c r="I187" s="36" t="s">
        <v>391</v>
      </c>
    </row>
    <row r="188" spans="1:9" x14ac:dyDescent="0.2">
      <c r="A188" s="1" t="s">
        <v>506</v>
      </c>
      <c r="B188" s="3">
        <v>42794</v>
      </c>
      <c r="C188" s="1" t="s">
        <v>11</v>
      </c>
      <c r="D188" s="18">
        <v>38398</v>
      </c>
      <c r="E188" s="1" t="s">
        <v>543</v>
      </c>
      <c r="F188" s="7"/>
      <c r="G188" s="7">
        <v>6703.99</v>
      </c>
      <c r="H188" s="21">
        <f t="shared" si="2"/>
        <v>93275.37000000001</v>
      </c>
    </row>
    <row r="189" spans="1:9" x14ac:dyDescent="0.2">
      <c r="A189" s="1" t="s">
        <v>507</v>
      </c>
      <c r="B189" s="3">
        <v>42774</v>
      </c>
      <c r="C189" s="1" t="s">
        <v>11</v>
      </c>
      <c r="D189" s="18">
        <v>38023</v>
      </c>
      <c r="E189" s="1" t="s">
        <v>544</v>
      </c>
      <c r="F189" s="7"/>
      <c r="G189" s="7">
        <v>3500</v>
      </c>
      <c r="H189" s="21">
        <f t="shared" si="2"/>
        <v>89775.37000000001</v>
      </c>
      <c r="I189" s="36" t="s">
        <v>392</v>
      </c>
    </row>
    <row r="190" spans="1:9" x14ac:dyDescent="0.2">
      <c r="A190" s="1" t="s">
        <v>508</v>
      </c>
      <c r="B190" s="3">
        <v>42788</v>
      </c>
      <c r="C190" s="1" t="s">
        <v>11</v>
      </c>
      <c r="D190" s="18">
        <v>38291</v>
      </c>
      <c r="E190" s="1" t="s">
        <v>545</v>
      </c>
      <c r="F190" s="7"/>
      <c r="G190" s="7">
        <v>666.84</v>
      </c>
      <c r="H190" s="21">
        <f t="shared" si="2"/>
        <v>89108.530000000013</v>
      </c>
      <c r="I190" s="36" t="s">
        <v>393</v>
      </c>
    </row>
    <row r="191" spans="1:9" x14ac:dyDescent="0.2">
      <c r="A191" s="1" t="s">
        <v>509</v>
      </c>
      <c r="B191" s="3">
        <v>42793</v>
      </c>
      <c r="C191" s="1" t="s">
        <v>11</v>
      </c>
      <c r="D191" s="18">
        <v>38365</v>
      </c>
      <c r="E191" s="1" t="s">
        <v>546</v>
      </c>
      <c r="F191" s="7"/>
      <c r="G191" s="7">
        <v>2009.51</v>
      </c>
      <c r="H191" s="21">
        <f t="shared" si="2"/>
        <v>87099.020000000019</v>
      </c>
      <c r="I191" s="36" t="s">
        <v>394</v>
      </c>
    </row>
    <row r="192" spans="1:9" x14ac:dyDescent="0.2">
      <c r="A192" s="1" t="s">
        <v>510</v>
      </c>
      <c r="B192" s="3">
        <v>42782</v>
      </c>
      <c r="C192" s="1" t="s">
        <v>11</v>
      </c>
      <c r="D192" s="18">
        <v>38161</v>
      </c>
      <c r="E192" s="1" t="s">
        <v>547</v>
      </c>
      <c r="F192" s="7"/>
      <c r="G192" s="7">
        <v>500</v>
      </c>
      <c r="H192" s="21">
        <f t="shared" si="2"/>
        <v>86599.020000000019</v>
      </c>
      <c r="I192" s="36" t="s">
        <v>395</v>
      </c>
    </row>
    <row r="193" spans="1:9" x14ac:dyDescent="0.2">
      <c r="A193" s="1" t="s">
        <v>511</v>
      </c>
      <c r="B193" s="3">
        <v>42793</v>
      </c>
      <c r="C193" s="1" t="s">
        <v>11</v>
      </c>
      <c r="D193" s="18">
        <v>38379</v>
      </c>
      <c r="E193" s="1" t="s">
        <v>548</v>
      </c>
      <c r="F193" s="7"/>
      <c r="G193" s="7">
        <v>49.76</v>
      </c>
      <c r="H193" s="21">
        <f t="shared" si="2"/>
        <v>86549.260000000024</v>
      </c>
      <c r="I193" s="36" t="s">
        <v>396</v>
      </c>
    </row>
    <row r="194" spans="1:9" x14ac:dyDescent="0.2">
      <c r="A194" s="1" t="s">
        <v>512</v>
      </c>
      <c r="B194" s="3">
        <v>42787</v>
      </c>
      <c r="C194" s="1" t="s">
        <v>11</v>
      </c>
      <c r="D194" s="18">
        <v>38238</v>
      </c>
      <c r="E194" s="1" t="s">
        <v>549</v>
      </c>
      <c r="F194" s="7"/>
      <c r="G194" s="7">
        <v>200</v>
      </c>
      <c r="H194" s="21">
        <f t="shared" si="2"/>
        <v>86349.260000000024</v>
      </c>
      <c r="I194" s="36">
        <v>90</v>
      </c>
    </row>
    <row r="195" spans="1:9" x14ac:dyDescent="0.2">
      <c r="A195" s="1" t="s">
        <v>513</v>
      </c>
      <c r="B195" s="3">
        <v>42793</v>
      </c>
      <c r="C195" s="1" t="s">
        <v>11</v>
      </c>
      <c r="D195" s="18">
        <v>38377</v>
      </c>
      <c r="E195" s="1" t="s">
        <v>550</v>
      </c>
      <c r="F195" s="7"/>
      <c r="G195" s="7">
        <v>100</v>
      </c>
      <c r="H195" s="21">
        <f t="shared" si="2"/>
        <v>86249.260000000024</v>
      </c>
    </row>
    <row r="196" spans="1:9" x14ac:dyDescent="0.2">
      <c r="A196" s="1" t="s">
        <v>514</v>
      </c>
      <c r="B196" s="3">
        <v>42790</v>
      </c>
      <c r="C196" s="1" t="s">
        <v>11</v>
      </c>
      <c r="D196" s="18">
        <v>38328</v>
      </c>
      <c r="E196" s="1" t="s">
        <v>551</v>
      </c>
      <c r="F196" s="7"/>
      <c r="G196" s="7">
        <v>7096.4</v>
      </c>
      <c r="H196" s="21">
        <f t="shared" si="2"/>
        <v>79152.86000000003</v>
      </c>
      <c r="I196" s="36" t="s">
        <v>399</v>
      </c>
    </row>
    <row r="197" spans="1:9" x14ac:dyDescent="0.2">
      <c r="A197" s="1" t="s">
        <v>225</v>
      </c>
      <c r="B197" s="3">
        <v>42784</v>
      </c>
      <c r="C197" s="1" t="s">
        <v>11</v>
      </c>
      <c r="D197" s="18">
        <v>38198</v>
      </c>
      <c r="E197" s="1" t="s">
        <v>552</v>
      </c>
      <c r="F197" s="7"/>
      <c r="G197" s="7">
        <v>200.59</v>
      </c>
      <c r="H197" s="21">
        <f t="shared" si="2"/>
        <v>78952.270000000033</v>
      </c>
      <c r="I197" s="48" t="s">
        <v>398</v>
      </c>
    </row>
    <row r="198" spans="1:9" x14ac:dyDescent="0.2">
      <c r="A198" s="1" t="s">
        <v>515</v>
      </c>
      <c r="B198" s="3">
        <v>42784</v>
      </c>
      <c r="C198" s="1" t="s">
        <v>11</v>
      </c>
      <c r="D198" s="18">
        <v>38206</v>
      </c>
      <c r="E198" s="1" t="s">
        <v>553</v>
      </c>
      <c r="F198" s="7"/>
      <c r="G198" s="7">
        <v>1044.48</v>
      </c>
      <c r="H198" s="21">
        <f t="shared" si="2"/>
        <v>77907.790000000037</v>
      </c>
    </row>
    <row r="199" spans="1:9" x14ac:dyDescent="0.2">
      <c r="A199" s="1" t="s">
        <v>256</v>
      </c>
      <c r="B199" s="3">
        <v>42789</v>
      </c>
      <c r="C199" s="1" t="s">
        <v>11</v>
      </c>
      <c r="D199" s="18">
        <v>38303</v>
      </c>
      <c r="E199" s="1" t="s">
        <v>554</v>
      </c>
      <c r="F199" s="7"/>
      <c r="G199" s="7">
        <v>1979.47</v>
      </c>
      <c r="H199" s="21">
        <f t="shared" si="2"/>
        <v>75928.320000000036</v>
      </c>
      <c r="I199" s="36" t="s">
        <v>477</v>
      </c>
    </row>
    <row r="200" spans="1:9" x14ac:dyDescent="0.2">
      <c r="A200" s="1" t="s">
        <v>516</v>
      </c>
      <c r="B200" s="3">
        <v>42776</v>
      </c>
      <c r="C200" s="1" t="s">
        <v>11</v>
      </c>
      <c r="D200" s="18">
        <v>38052</v>
      </c>
      <c r="E200" s="1" t="s">
        <v>555</v>
      </c>
      <c r="F200" s="7"/>
      <c r="G200" s="7">
        <v>10000</v>
      </c>
      <c r="H200" s="21">
        <f t="shared" si="2"/>
        <v>65928.320000000036</v>
      </c>
    </row>
    <row r="201" spans="1:9" x14ac:dyDescent="0.2">
      <c r="A201" s="1" t="s">
        <v>517</v>
      </c>
      <c r="B201" s="3">
        <v>42793</v>
      </c>
      <c r="C201" s="1" t="s">
        <v>11</v>
      </c>
      <c r="D201" s="18">
        <v>38382</v>
      </c>
      <c r="E201" s="1" t="s">
        <v>556</v>
      </c>
      <c r="F201" s="7"/>
      <c r="G201" s="7">
        <v>702.06</v>
      </c>
      <c r="H201" s="21">
        <f t="shared" ref="H201:H205" si="3">+H200+F201-G201</f>
        <v>65226.260000000038</v>
      </c>
      <c r="I201" s="36" t="s">
        <v>400</v>
      </c>
    </row>
    <row r="202" spans="1:9" x14ac:dyDescent="0.2">
      <c r="A202" s="1" t="s">
        <v>518</v>
      </c>
      <c r="B202" s="3">
        <v>42793</v>
      </c>
      <c r="C202" s="1" t="s">
        <v>11</v>
      </c>
      <c r="D202" s="18">
        <v>38391</v>
      </c>
      <c r="E202" s="1" t="s">
        <v>557</v>
      </c>
      <c r="F202" s="7"/>
      <c r="G202" s="7">
        <v>1597.24</v>
      </c>
      <c r="H202" s="21">
        <f t="shared" si="3"/>
        <v>63629.02000000004</v>
      </c>
      <c r="I202" s="36" t="s">
        <v>401</v>
      </c>
    </row>
    <row r="203" spans="1:9" x14ac:dyDescent="0.2">
      <c r="A203" s="1" t="s">
        <v>519</v>
      </c>
      <c r="B203" s="3">
        <v>42777</v>
      </c>
      <c r="C203" s="1" t="s">
        <v>11</v>
      </c>
      <c r="D203" s="18">
        <v>38074</v>
      </c>
      <c r="E203" s="1" t="s">
        <v>558</v>
      </c>
      <c r="F203" s="7"/>
      <c r="G203" s="7">
        <v>600</v>
      </c>
      <c r="H203" s="21">
        <f t="shared" si="3"/>
        <v>63029.02000000004</v>
      </c>
    </row>
    <row r="204" spans="1:9" x14ac:dyDescent="0.2">
      <c r="A204" s="1" t="s">
        <v>520</v>
      </c>
      <c r="B204" s="3">
        <v>42793</v>
      </c>
      <c r="C204" s="1" t="s">
        <v>11</v>
      </c>
      <c r="D204" s="18">
        <v>38373</v>
      </c>
      <c r="E204" s="1" t="s">
        <v>559</v>
      </c>
      <c r="F204" s="21"/>
      <c r="G204" s="7">
        <v>1823.66</v>
      </c>
      <c r="H204" s="21">
        <f t="shared" si="3"/>
        <v>61205.360000000037</v>
      </c>
      <c r="I204" s="36" t="s">
        <v>402</v>
      </c>
    </row>
    <row r="205" spans="1:9" x14ac:dyDescent="0.2">
      <c r="A205" s="40" t="s">
        <v>560</v>
      </c>
      <c r="B205" s="41">
        <v>42793</v>
      </c>
      <c r="C205" s="40" t="s">
        <v>11</v>
      </c>
      <c r="D205" s="40">
        <v>38359</v>
      </c>
      <c r="E205" s="40" t="s">
        <v>561</v>
      </c>
      <c r="F205" s="21"/>
      <c r="G205" s="40">
        <v>216.66</v>
      </c>
      <c r="H205" s="21">
        <f t="shared" si="3"/>
        <v>60988.700000000033</v>
      </c>
      <c r="I205" s="36" t="s">
        <v>481</v>
      </c>
    </row>
    <row r="206" spans="1:9" ht="15" x14ac:dyDescent="0.25">
      <c r="A206"/>
      <c r="B206" s="51"/>
      <c r="C206"/>
      <c r="D206"/>
      <c r="E206"/>
      <c r="F206" s="21"/>
      <c r="G206"/>
      <c r="H206" s="21"/>
    </row>
    <row r="207" spans="1:9" ht="15" x14ac:dyDescent="0.25">
      <c r="A207" s="49"/>
      <c r="B207" s="50"/>
      <c r="C207" s="49"/>
      <c r="D207" s="49"/>
      <c r="E207" s="49"/>
      <c r="F207" s="21"/>
      <c r="G207" s="49"/>
      <c r="H207" s="21"/>
    </row>
    <row r="208" spans="1:9" x14ac:dyDescent="0.2">
      <c r="B208" s="13"/>
      <c r="F208" s="15" t="s">
        <v>374</v>
      </c>
      <c r="H208" s="16">
        <f>+H205</f>
        <v>60988.700000000033</v>
      </c>
    </row>
    <row r="209" spans="2:8" x14ac:dyDescent="0.2">
      <c r="B209" s="13"/>
      <c r="F209" s="15" t="s">
        <v>375</v>
      </c>
      <c r="H209" s="25">
        <v>46389.169999999991</v>
      </c>
    </row>
    <row r="210" spans="2:8" x14ac:dyDescent="0.2">
      <c r="B210" s="13"/>
      <c r="F210" s="15" t="s">
        <v>376</v>
      </c>
      <c r="H210" s="8">
        <f>+H208-H209</f>
        <v>14599.530000000042</v>
      </c>
    </row>
    <row r="211" spans="2:8" x14ac:dyDescent="0.2">
      <c r="B211" s="13"/>
    </row>
    <row r="212" spans="2:8" x14ac:dyDescent="0.2">
      <c r="B212" s="13"/>
    </row>
    <row r="213" spans="2:8" x14ac:dyDescent="0.2">
      <c r="B213" s="13"/>
    </row>
    <row r="214" spans="2:8" x14ac:dyDescent="0.2">
      <c r="B214" s="13"/>
    </row>
    <row r="215" spans="2:8" x14ac:dyDescent="0.2">
      <c r="B215" s="13"/>
    </row>
    <row r="216" spans="2:8" x14ac:dyDescent="0.2">
      <c r="B216" s="13"/>
    </row>
    <row r="217" spans="2:8" x14ac:dyDescent="0.2">
      <c r="B217" s="13"/>
    </row>
    <row r="218" spans="2:8" x14ac:dyDescent="0.2">
      <c r="B218" s="13"/>
    </row>
    <row r="219" spans="2:8" x14ac:dyDescent="0.2">
      <c r="B219" s="13"/>
    </row>
    <row r="220" spans="2:8" x14ac:dyDescent="0.2">
      <c r="B220" s="13"/>
    </row>
    <row r="221" spans="2:8" x14ac:dyDescent="0.2">
      <c r="B221" s="13"/>
    </row>
    <row r="222" spans="2:8" x14ac:dyDescent="0.2">
      <c r="B222" s="13"/>
    </row>
    <row r="223" spans="2:8" x14ac:dyDescent="0.2">
      <c r="B223" s="13"/>
    </row>
    <row r="224" spans="2:8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</sheetData>
  <autoFilter ref="A6:J205">
    <filterColumn colId="1">
      <filters blank="1">
        <dateGroupItem year="2017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49"/>
  <sheetViews>
    <sheetView workbookViewId="0">
      <selection activeCell="H31" sqref="H31:H213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42795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54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hidden="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 t="shared" ref="H8:H73" si="0">+H7+F8-G8</f>
        <v>227784.7</v>
      </c>
    </row>
    <row r="9" spans="1:11" hidden="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si="0"/>
        <v>227184.7</v>
      </c>
      <c r="I9" s="37"/>
    </row>
    <row r="10" spans="1:11" hidden="1" x14ac:dyDescent="0.2">
      <c r="A10" s="19" t="s">
        <v>17</v>
      </c>
      <c r="B10" s="20">
        <v>42367</v>
      </c>
      <c r="C10" s="19" t="s">
        <v>18</v>
      </c>
      <c r="D10" s="17" t="s">
        <v>19</v>
      </c>
      <c r="E10" s="19" t="s">
        <v>20</v>
      </c>
      <c r="F10" s="21">
        <v>3030.01</v>
      </c>
      <c r="G10" s="21"/>
      <c r="H10" s="21">
        <f t="shared" si="0"/>
        <v>230214.71000000002</v>
      </c>
    </row>
    <row r="11" spans="1:11" x14ac:dyDescent="0.2">
      <c r="A11" s="1" t="s">
        <v>403</v>
      </c>
      <c r="B11" s="3">
        <v>42759</v>
      </c>
      <c r="C11" s="1" t="s">
        <v>11</v>
      </c>
      <c r="D11" s="18">
        <v>37717</v>
      </c>
      <c r="E11" s="1" t="s">
        <v>16</v>
      </c>
      <c r="F11" s="7"/>
      <c r="G11" s="7">
        <v>199.99</v>
      </c>
      <c r="H11" s="21">
        <f t="shared" si="0"/>
        <v>230014.72000000003</v>
      </c>
    </row>
    <row r="12" spans="1:11" hidden="1" x14ac:dyDescent="0.2">
      <c r="A12" s="19" t="s">
        <v>23</v>
      </c>
      <c r="B12" s="20">
        <v>42368</v>
      </c>
      <c r="C12" s="19" t="s">
        <v>24</v>
      </c>
      <c r="D12" s="17" t="s">
        <v>25</v>
      </c>
      <c r="E12" s="19" t="s">
        <v>26</v>
      </c>
      <c r="F12" s="21">
        <v>7219.68</v>
      </c>
      <c r="G12" s="21"/>
      <c r="H12" s="21">
        <f t="shared" si="0"/>
        <v>237234.40000000002</v>
      </c>
    </row>
    <row r="13" spans="1:11" hidden="1" x14ac:dyDescent="0.2">
      <c r="A13" s="19" t="s">
        <v>27</v>
      </c>
      <c r="B13" s="20">
        <v>42070</v>
      </c>
      <c r="C13" s="19" t="s">
        <v>11</v>
      </c>
      <c r="D13" s="17">
        <v>26478</v>
      </c>
      <c r="E13" s="19" t="s">
        <v>28</v>
      </c>
      <c r="F13" s="21"/>
      <c r="G13" s="21">
        <v>25</v>
      </c>
      <c r="H13" s="21">
        <f t="shared" si="0"/>
        <v>237209.40000000002</v>
      </c>
      <c r="J13" s="12"/>
    </row>
    <row r="14" spans="1:11" hidden="1" x14ac:dyDescent="0.2">
      <c r="A14" s="19" t="s">
        <v>29</v>
      </c>
      <c r="B14" s="20">
        <v>42062</v>
      </c>
      <c r="C14" s="19" t="s">
        <v>30</v>
      </c>
      <c r="D14" s="17" t="s">
        <v>31</v>
      </c>
      <c r="E14" s="22" t="s">
        <v>32</v>
      </c>
      <c r="F14" s="21">
        <v>1773.83</v>
      </c>
      <c r="G14" s="21"/>
      <c r="H14" s="21">
        <f t="shared" si="0"/>
        <v>238983.23</v>
      </c>
    </row>
    <row r="15" spans="1:11" hidden="1" x14ac:dyDescent="0.2">
      <c r="A15" s="1" t="s">
        <v>21</v>
      </c>
      <c r="B15" s="3">
        <v>42579</v>
      </c>
      <c r="C15" s="1" t="s">
        <v>11</v>
      </c>
      <c r="D15" s="18">
        <v>34085</v>
      </c>
      <c r="E15" s="1" t="s">
        <v>22</v>
      </c>
      <c r="F15" s="21"/>
      <c r="G15" s="7">
        <v>8</v>
      </c>
      <c r="H15" s="21">
        <f t="shared" si="0"/>
        <v>238975.23</v>
      </c>
    </row>
    <row r="16" spans="1:11" x14ac:dyDescent="0.2">
      <c r="A16" s="1" t="s">
        <v>565</v>
      </c>
      <c r="B16" s="3">
        <v>42818</v>
      </c>
      <c r="C16" s="1" t="s">
        <v>11</v>
      </c>
      <c r="D16" s="18">
        <v>38940</v>
      </c>
      <c r="E16" s="1" t="s">
        <v>22</v>
      </c>
      <c r="F16" s="7"/>
      <c r="G16" s="7">
        <v>6248.38</v>
      </c>
      <c r="H16" s="21">
        <f t="shared" si="0"/>
        <v>232726.85</v>
      </c>
    </row>
    <row r="17" spans="1:10" hidden="1" x14ac:dyDescent="0.2">
      <c r="A17" s="19" t="s">
        <v>39</v>
      </c>
      <c r="B17" s="20">
        <v>42222</v>
      </c>
      <c r="C17" s="19" t="s">
        <v>11</v>
      </c>
      <c r="D17" s="17">
        <v>28365</v>
      </c>
      <c r="E17" s="19" t="s">
        <v>40</v>
      </c>
      <c r="F17" s="21"/>
      <c r="G17" s="21">
        <v>10</v>
      </c>
      <c r="H17" s="21">
        <f t="shared" si="0"/>
        <v>232716.85</v>
      </c>
    </row>
    <row r="18" spans="1:10" hidden="1" x14ac:dyDescent="0.2">
      <c r="A18" s="19" t="s">
        <v>41</v>
      </c>
      <c r="B18" s="20">
        <v>42275</v>
      </c>
      <c r="C18" s="10" t="s">
        <v>11</v>
      </c>
      <c r="D18" s="17">
        <v>29107</v>
      </c>
      <c r="E18" s="19" t="s">
        <v>42</v>
      </c>
      <c r="F18" s="21"/>
      <c r="G18" s="21">
        <v>16050</v>
      </c>
      <c r="H18" s="21">
        <f t="shared" si="0"/>
        <v>216666.85</v>
      </c>
    </row>
    <row r="19" spans="1:10" hidden="1" x14ac:dyDescent="0.2">
      <c r="A19" s="19" t="s">
        <v>45</v>
      </c>
      <c r="B19" s="20">
        <v>42208</v>
      </c>
      <c r="C19" s="10" t="s">
        <v>11</v>
      </c>
      <c r="D19" s="17">
        <v>28121</v>
      </c>
      <c r="E19" s="19" t="s">
        <v>46</v>
      </c>
      <c r="F19" s="21"/>
      <c r="G19" s="21">
        <v>200</v>
      </c>
      <c r="H19" s="21">
        <f t="shared" si="0"/>
        <v>216466.85</v>
      </c>
    </row>
    <row r="20" spans="1:10" hidden="1" x14ac:dyDescent="0.2">
      <c r="A20" s="19" t="s">
        <v>47</v>
      </c>
      <c r="B20" s="20">
        <v>42278</v>
      </c>
      <c r="C20" s="19" t="s">
        <v>11</v>
      </c>
      <c r="D20" s="17">
        <v>29227</v>
      </c>
      <c r="E20" s="19" t="s">
        <v>48</v>
      </c>
      <c r="F20" s="21"/>
      <c r="G20" s="21">
        <v>323</v>
      </c>
      <c r="H20" s="21">
        <f t="shared" si="0"/>
        <v>216143.85</v>
      </c>
    </row>
    <row r="21" spans="1:10" hidden="1" x14ac:dyDescent="0.2">
      <c r="A21" s="19" t="s">
        <v>49</v>
      </c>
      <c r="B21" s="20">
        <v>42199</v>
      </c>
      <c r="C21" s="10" t="s">
        <v>11</v>
      </c>
      <c r="D21" s="17">
        <v>28031</v>
      </c>
      <c r="E21" s="19" t="s">
        <v>50</v>
      </c>
      <c r="F21" s="21"/>
      <c r="G21" s="21">
        <v>394.4</v>
      </c>
      <c r="H21" s="21">
        <f t="shared" si="0"/>
        <v>215749.45</v>
      </c>
    </row>
    <row r="22" spans="1:10" x14ac:dyDescent="0.2">
      <c r="A22" s="1" t="s">
        <v>482</v>
      </c>
      <c r="B22" s="3">
        <v>42786</v>
      </c>
      <c r="C22" s="1" t="s">
        <v>11</v>
      </c>
      <c r="D22" s="18">
        <v>38219</v>
      </c>
      <c r="E22" s="1" t="s">
        <v>26</v>
      </c>
      <c r="F22" s="7"/>
      <c r="G22" s="7">
        <v>100</v>
      </c>
      <c r="H22" s="21">
        <f t="shared" si="0"/>
        <v>215649.45</v>
      </c>
    </row>
    <row r="23" spans="1:10" x14ac:dyDescent="0.2">
      <c r="A23" s="1" t="s">
        <v>566</v>
      </c>
      <c r="B23" s="3">
        <v>42797</v>
      </c>
      <c r="C23" s="1" t="s">
        <v>11</v>
      </c>
      <c r="D23" s="18">
        <v>38522</v>
      </c>
      <c r="E23" s="1" t="s">
        <v>26</v>
      </c>
      <c r="F23" s="7"/>
      <c r="G23" s="7">
        <v>25</v>
      </c>
      <c r="H23" s="21">
        <f t="shared" si="0"/>
        <v>215624.45</v>
      </c>
    </row>
    <row r="24" spans="1:10" x14ac:dyDescent="0.2">
      <c r="A24" s="1" t="s">
        <v>404</v>
      </c>
      <c r="B24" s="3">
        <v>42751</v>
      </c>
      <c r="C24" s="1" t="s">
        <v>11</v>
      </c>
      <c r="D24" s="18">
        <v>37515</v>
      </c>
      <c r="E24" s="1" t="s">
        <v>439</v>
      </c>
      <c r="F24" s="7"/>
      <c r="G24" s="7">
        <v>120.58</v>
      </c>
      <c r="H24" s="21">
        <f t="shared" si="0"/>
        <v>215503.87000000002</v>
      </c>
    </row>
    <row r="25" spans="1:10" hidden="1" x14ac:dyDescent="0.2">
      <c r="A25" s="19" t="s">
        <v>60</v>
      </c>
      <c r="B25" s="20">
        <v>42094</v>
      </c>
      <c r="C25" s="19" t="s">
        <v>61</v>
      </c>
      <c r="D25" s="17">
        <v>24761</v>
      </c>
      <c r="E25" s="19" t="s">
        <v>62</v>
      </c>
      <c r="F25" s="21"/>
      <c r="G25" s="21">
        <v>12255</v>
      </c>
      <c r="H25" s="21">
        <f t="shared" si="0"/>
        <v>203248.87000000002</v>
      </c>
      <c r="I25" s="37"/>
    </row>
    <row r="26" spans="1:10" hidden="1" x14ac:dyDescent="0.2">
      <c r="A26" s="19" t="s">
        <v>63</v>
      </c>
      <c r="B26" s="20">
        <v>42104</v>
      </c>
      <c r="C26" s="19" t="s">
        <v>61</v>
      </c>
      <c r="D26" s="17">
        <v>24762</v>
      </c>
      <c r="E26" s="19" t="s">
        <v>62</v>
      </c>
      <c r="F26" s="21"/>
      <c r="G26" s="21">
        <v>552.04999999999995</v>
      </c>
      <c r="H26" s="21">
        <f t="shared" si="0"/>
        <v>202696.82000000004</v>
      </c>
    </row>
    <row r="27" spans="1:10" hidden="1" x14ac:dyDescent="0.2">
      <c r="A27" s="19" t="s">
        <v>64</v>
      </c>
      <c r="B27" s="20">
        <v>42115</v>
      </c>
      <c r="C27" s="19" t="s">
        <v>61</v>
      </c>
      <c r="D27" s="17">
        <v>24763</v>
      </c>
      <c r="E27" s="19" t="s">
        <v>62</v>
      </c>
      <c r="F27" s="21"/>
      <c r="G27" s="21">
        <v>9370</v>
      </c>
      <c r="H27" s="21">
        <f t="shared" si="0"/>
        <v>193326.82000000004</v>
      </c>
      <c r="J27" s="12"/>
    </row>
    <row r="28" spans="1:10" hidden="1" x14ac:dyDescent="0.2">
      <c r="A28" s="19" t="s">
        <v>65</v>
      </c>
      <c r="B28" s="20">
        <v>42116</v>
      </c>
      <c r="C28" s="19" t="s">
        <v>61</v>
      </c>
      <c r="D28" s="17">
        <v>24764</v>
      </c>
      <c r="E28" s="19" t="s">
        <v>62</v>
      </c>
      <c r="F28" s="21"/>
      <c r="G28" s="21">
        <v>6051</v>
      </c>
      <c r="H28" s="21">
        <f t="shared" si="0"/>
        <v>187275.82000000004</v>
      </c>
    </row>
    <row r="29" spans="1:10" hidden="1" x14ac:dyDescent="0.2">
      <c r="A29" s="19" t="s">
        <v>66</v>
      </c>
      <c r="B29" s="20">
        <v>42151</v>
      </c>
      <c r="C29" s="19" t="s">
        <v>61</v>
      </c>
      <c r="D29" s="17">
        <v>24766</v>
      </c>
      <c r="E29" s="19" t="s">
        <v>62</v>
      </c>
      <c r="F29" s="21"/>
      <c r="G29" s="21">
        <v>2405.81</v>
      </c>
      <c r="H29" s="21">
        <f t="shared" si="0"/>
        <v>184870.01000000004</v>
      </c>
    </row>
    <row r="30" spans="1:10" hidden="1" x14ac:dyDescent="0.2">
      <c r="A30" s="19" t="s">
        <v>67</v>
      </c>
      <c r="B30" s="20">
        <v>42158</v>
      </c>
      <c r="C30" s="19" t="s">
        <v>61</v>
      </c>
      <c r="D30" s="17">
        <v>24767</v>
      </c>
      <c r="E30" s="19" t="s">
        <v>62</v>
      </c>
      <c r="F30" s="21"/>
      <c r="G30" s="21">
        <v>10050</v>
      </c>
      <c r="H30" s="21">
        <f t="shared" si="0"/>
        <v>174820.01000000004</v>
      </c>
    </row>
    <row r="31" spans="1:10" x14ac:dyDescent="0.2">
      <c r="A31" s="1" t="s">
        <v>567</v>
      </c>
      <c r="B31" s="3">
        <v>42795</v>
      </c>
      <c r="C31" s="1" t="s">
        <v>11</v>
      </c>
      <c r="D31" s="18">
        <v>38484</v>
      </c>
      <c r="E31" s="1" t="s">
        <v>609</v>
      </c>
      <c r="F31" s="7"/>
      <c r="G31" s="7">
        <v>150</v>
      </c>
      <c r="H31" s="21">
        <f t="shared" si="0"/>
        <v>174670.01000000004</v>
      </c>
    </row>
    <row r="32" spans="1:10" hidden="1" x14ac:dyDescent="0.2">
      <c r="A32" s="19" t="s">
        <v>70</v>
      </c>
      <c r="B32" s="20">
        <v>42065</v>
      </c>
      <c r="C32" s="19" t="s">
        <v>71</v>
      </c>
      <c r="D32" s="17">
        <v>26408</v>
      </c>
      <c r="E32" s="19" t="s">
        <v>72</v>
      </c>
      <c r="F32" s="21"/>
      <c r="G32" s="21">
        <v>2319.6</v>
      </c>
      <c r="H32" s="21">
        <f t="shared" si="0"/>
        <v>172350.41000000003</v>
      </c>
    </row>
    <row r="33" spans="1:10" hidden="1" x14ac:dyDescent="0.2">
      <c r="A33" s="19" t="s">
        <v>75</v>
      </c>
      <c r="B33" s="20">
        <v>42094</v>
      </c>
      <c r="C33" s="19" t="s">
        <v>11</v>
      </c>
      <c r="D33" s="17">
        <v>26735</v>
      </c>
      <c r="E33" s="19" t="s">
        <v>76</v>
      </c>
      <c r="F33" s="21"/>
      <c r="G33" s="21">
        <v>600</v>
      </c>
      <c r="H33" s="21">
        <f t="shared" si="0"/>
        <v>171750.41000000003</v>
      </c>
    </row>
    <row r="34" spans="1:10" hidden="1" x14ac:dyDescent="0.2">
      <c r="A34" s="19" t="s">
        <v>77</v>
      </c>
      <c r="B34" s="20">
        <v>42019</v>
      </c>
      <c r="C34" s="10" t="s">
        <v>11</v>
      </c>
      <c r="D34" s="17">
        <v>25853</v>
      </c>
      <c r="E34" s="19" t="s">
        <v>78</v>
      </c>
      <c r="F34" s="21"/>
      <c r="G34" s="21">
        <v>2191.4</v>
      </c>
      <c r="H34" s="21">
        <f t="shared" si="0"/>
        <v>169559.01000000004</v>
      </c>
      <c r="J34" s="12"/>
    </row>
    <row r="35" spans="1:10" hidden="1" x14ac:dyDescent="0.2">
      <c r="A35" s="19" t="s">
        <v>79</v>
      </c>
      <c r="B35" s="20">
        <v>42261</v>
      </c>
      <c r="C35" s="10" t="s">
        <v>80</v>
      </c>
      <c r="D35" s="17" t="s">
        <v>81</v>
      </c>
      <c r="E35" s="19" t="s">
        <v>82</v>
      </c>
      <c r="F35" s="21">
        <v>1376.02</v>
      </c>
      <c r="G35" s="21"/>
      <c r="H35" s="21">
        <f t="shared" si="0"/>
        <v>170935.03000000003</v>
      </c>
    </row>
    <row r="36" spans="1:10" hidden="1" x14ac:dyDescent="0.2">
      <c r="A36" s="19" t="s">
        <v>83</v>
      </c>
      <c r="B36" s="20">
        <v>42368</v>
      </c>
      <c r="C36" s="19" t="s">
        <v>84</v>
      </c>
      <c r="D36" s="17" t="s">
        <v>85</v>
      </c>
      <c r="E36" s="19" t="s">
        <v>86</v>
      </c>
      <c r="F36" s="21">
        <v>3181.68</v>
      </c>
      <c r="G36" s="21"/>
      <c r="H36" s="21">
        <f t="shared" si="0"/>
        <v>174116.71000000002</v>
      </c>
    </row>
    <row r="37" spans="1:10" hidden="1" x14ac:dyDescent="0.2">
      <c r="A37" s="19" t="s">
        <v>87</v>
      </c>
      <c r="B37" s="20">
        <v>42231</v>
      </c>
      <c r="C37" s="19" t="s">
        <v>88</v>
      </c>
      <c r="D37" s="17">
        <v>28495</v>
      </c>
      <c r="E37" s="19" t="s">
        <v>89</v>
      </c>
      <c r="F37" s="21"/>
      <c r="G37" s="21">
        <v>100</v>
      </c>
      <c r="H37" s="21">
        <f t="shared" si="0"/>
        <v>174016.71000000002</v>
      </c>
    </row>
    <row r="38" spans="1:10" hidden="1" x14ac:dyDescent="0.2">
      <c r="A38" s="19" t="s">
        <v>90</v>
      </c>
      <c r="B38" s="20">
        <v>42060</v>
      </c>
      <c r="C38" s="19" t="s">
        <v>11</v>
      </c>
      <c r="D38" s="17">
        <v>26322</v>
      </c>
      <c r="E38" s="22" t="s">
        <v>91</v>
      </c>
      <c r="F38" s="21"/>
      <c r="G38" s="21">
        <v>20</v>
      </c>
      <c r="H38" s="21">
        <f t="shared" si="0"/>
        <v>173996.71000000002</v>
      </c>
    </row>
    <row r="39" spans="1:10" hidden="1" x14ac:dyDescent="0.2">
      <c r="A39" s="1" t="s">
        <v>33</v>
      </c>
      <c r="B39" s="3">
        <v>42690</v>
      </c>
      <c r="C39" s="1" t="s">
        <v>11</v>
      </c>
      <c r="D39" s="18">
        <v>36095</v>
      </c>
      <c r="E39" s="1" t="s">
        <v>34</v>
      </c>
      <c r="F39" s="7"/>
      <c r="G39" s="7">
        <v>148</v>
      </c>
      <c r="H39" s="21">
        <f t="shared" si="0"/>
        <v>173848.71000000002</v>
      </c>
      <c r="I39" s="36" t="s">
        <v>377</v>
      </c>
    </row>
    <row r="40" spans="1:10" hidden="1" x14ac:dyDescent="0.2">
      <c r="A40" s="19" t="s">
        <v>94</v>
      </c>
      <c r="B40" s="20">
        <v>42368</v>
      </c>
      <c r="C40" s="19" t="s">
        <v>95</v>
      </c>
      <c r="D40" s="17" t="s">
        <v>96</v>
      </c>
      <c r="E40" s="19" t="s">
        <v>97</v>
      </c>
      <c r="F40" s="21">
        <v>3384.75</v>
      </c>
      <c r="G40" s="21"/>
      <c r="H40" s="21">
        <f t="shared" si="0"/>
        <v>177233.46000000002</v>
      </c>
    </row>
    <row r="41" spans="1:10" x14ac:dyDescent="0.2">
      <c r="A41" s="1" t="s">
        <v>568</v>
      </c>
      <c r="B41" s="3">
        <v>42805</v>
      </c>
      <c r="C41" s="1" t="s">
        <v>11</v>
      </c>
      <c r="D41" s="18">
        <v>38669</v>
      </c>
      <c r="E41" s="1" t="s">
        <v>610</v>
      </c>
      <c r="F41" s="7"/>
      <c r="G41" s="7">
        <v>3276.86</v>
      </c>
      <c r="H41" s="21">
        <f t="shared" si="0"/>
        <v>173956.60000000003</v>
      </c>
    </row>
    <row r="42" spans="1:10" hidden="1" x14ac:dyDescent="0.2">
      <c r="A42" s="1" t="s">
        <v>35</v>
      </c>
      <c r="B42" s="3">
        <v>42643</v>
      </c>
      <c r="C42" s="1" t="s">
        <v>11</v>
      </c>
      <c r="D42" s="18">
        <v>35206</v>
      </c>
      <c r="E42" s="1" t="s">
        <v>36</v>
      </c>
      <c r="F42" s="21"/>
      <c r="G42" s="7">
        <v>235.62</v>
      </c>
      <c r="H42" s="21">
        <f t="shared" si="0"/>
        <v>173720.98000000004</v>
      </c>
    </row>
    <row r="43" spans="1:10" x14ac:dyDescent="0.2">
      <c r="A43" s="1" t="s">
        <v>483</v>
      </c>
      <c r="B43" s="3">
        <v>42768</v>
      </c>
      <c r="C43" s="1" t="s">
        <v>521</v>
      </c>
      <c r="D43" s="18">
        <v>37941</v>
      </c>
      <c r="E43" s="1" t="s">
        <v>523</v>
      </c>
      <c r="F43" s="7"/>
      <c r="G43" s="7">
        <v>5229.63</v>
      </c>
      <c r="H43" s="21">
        <f t="shared" si="0"/>
        <v>168491.35000000003</v>
      </c>
      <c r="I43" s="36" t="s">
        <v>378</v>
      </c>
    </row>
    <row r="44" spans="1:10" hidden="1" x14ac:dyDescent="0.2">
      <c r="A44" s="19" t="s">
        <v>110</v>
      </c>
      <c r="B44" s="20">
        <v>42366</v>
      </c>
      <c r="C44" s="19" t="s">
        <v>11</v>
      </c>
      <c r="D44" s="17">
        <v>30590</v>
      </c>
      <c r="E44" s="19" t="s">
        <v>111</v>
      </c>
      <c r="F44" s="21"/>
      <c r="G44" s="21">
        <v>100</v>
      </c>
      <c r="H44" s="21">
        <f t="shared" si="0"/>
        <v>168391.35000000003</v>
      </c>
    </row>
    <row r="45" spans="1:10" x14ac:dyDescent="0.2">
      <c r="A45" s="1" t="s">
        <v>569</v>
      </c>
      <c r="B45" s="3">
        <v>42821</v>
      </c>
      <c r="C45" s="1" t="s">
        <v>11</v>
      </c>
      <c r="D45" s="18">
        <v>38962</v>
      </c>
      <c r="E45" s="1" t="s">
        <v>611</v>
      </c>
      <c r="F45" s="7"/>
      <c r="G45" s="7">
        <v>2845.83</v>
      </c>
      <c r="H45" s="21">
        <f t="shared" si="0"/>
        <v>165545.52000000005</v>
      </c>
      <c r="I45" s="36" t="s">
        <v>379</v>
      </c>
    </row>
    <row r="46" spans="1:10" x14ac:dyDescent="0.2">
      <c r="A46" s="1" t="s">
        <v>570</v>
      </c>
      <c r="B46" s="3">
        <v>42817</v>
      </c>
      <c r="C46" s="1" t="s">
        <v>11</v>
      </c>
      <c r="D46" s="18">
        <v>38927</v>
      </c>
      <c r="E46" s="1" t="s">
        <v>612</v>
      </c>
      <c r="F46" s="7"/>
      <c r="G46" s="7">
        <v>100</v>
      </c>
      <c r="H46" s="21">
        <f t="shared" si="0"/>
        <v>165445.52000000005</v>
      </c>
    </row>
    <row r="47" spans="1:10" hidden="1" x14ac:dyDescent="0.2">
      <c r="A47" s="19" t="s">
        <v>116</v>
      </c>
      <c r="B47" s="20">
        <v>42167</v>
      </c>
      <c r="C47" s="19" t="s">
        <v>11</v>
      </c>
      <c r="D47" s="17">
        <v>27546</v>
      </c>
      <c r="E47" s="19" t="s">
        <v>117</v>
      </c>
      <c r="F47" s="21"/>
      <c r="G47" s="21">
        <v>100</v>
      </c>
      <c r="H47" s="21">
        <f t="shared" si="0"/>
        <v>165345.52000000005</v>
      </c>
    </row>
    <row r="48" spans="1:10" hidden="1" x14ac:dyDescent="0.2">
      <c r="A48" s="19" t="s">
        <v>118</v>
      </c>
      <c r="B48" s="20">
        <v>42368</v>
      </c>
      <c r="C48" s="19" t="s">
        <v>119</v>
      </c>
      <c r="D48" s="17" t="s">
        <v>120</v>
      </c>
      <c r="E48" s="19" t="s">
        <v>121</v>
      </c>
      <c r="F48" s="21">
        <v>3030</v>
      </c>
      <c r="G48" s="21"/>
      <c r="H48" s="21">
        <f t="shared" si="0"/>
        <v>168375.52000000005</v>
      </c>
    </row>
    <row r="49" spans="1:8" hidden="1" x14ac:dyDescent="0.2">
      <c r="A49" s="19" t="s">
        <v>122</v>
      </c>
      <c r="B49" s="20">
        <v>42368</v>
      </c>
      <c r="C49" s="19" t="s">
        <v>123</v>
      </c>
      <c r="D49" s="17" t="s">
        <v>124</v>
      </c>
      <c r="E49" s="19" t="s">
        <v>121</v>
      </c>
      <c r="F49" s="21">
        <v>1840</v>
      </c>
      <c r="G49" s="21"/>
      <c r="H49" s="21">
        <f t="shared" si="0"/>
        <v>170215.52000000005</v>
      </c>
    </row>
    <row r="50" spans="1:8" x14ac:dyDescent="0.2">
      <c r="A50" s="1" t="s">
        <v>571</v>
      </c>
      <c r="B50" s="3">
        <v>42818</v>
      </c>
      <c r="C50" s="1" t="s">
        <v>11</v>
      </c>
      <c r="D50" s="18">
        <v>38928</v>
      </c>
      <c r="E50" s="1" t="s">
        <v>613</v>
      </c>
      <c r="F50" s="7"/>
      <c r="G50" s="7">
        <v>1919</v>
      </c>
      <c r="H50" s="21">
        <f t="shared" si="0"/>
        <v>168296.52000000005</v>
      </c>
    </row>
    <row r="51" spans="1:8" x14ac:dyDescent="0.2">
      <c r="A51" s="1" t="s">
        <v>406</v>
      </c>
      <c r="B51" s="3">
        <v>42747</v>
      </c>
      <c r="C51" s="1" t="s">
        <v>11</v>
      </c>
      <c r="D51" s="18">
        <v>37454</v>
      </c>
      <c r="E51" s="1" t="s">
        <v>441</v>
      </c>
      <c r="F51" s="7"/>
      <c r="G51" s="7">
        <v>1334.4</v>
      </c>
      <c r="H51" s="21">
        <f t="shared" si="0"/>
        <v>166962.12000000005</v>
      </c>
    </row>
    <row r="52" spans="1:8" hidden="1" x14ac:dyDescent="0.2">
      <c r="A52" s="19" t="s">
        <v>51</v>
      </c>
      <c r="B52" s="23">
        <v>42391</v>
      </c>
      <c r="C52" s="19" t="s">
        <v>52</v>
      </c>
      <c r="D52" s="17" t="s">
        <v>53</v>
      </c>
      <c r="E52" s="19" t="s">
        <v>54</v>
      </c>
      <c r="F52" s="21">
        <v>200</v>
      </c>
      <c r="G52" s="21"/>
      <c r="H52" s="21">
        <f t="shared" si="0"/>
        <v>167162.12000000005</v>
      </c>
    </row>
    <row r="53" spans="1:8" hidden="1" x14ac:dyDescent="0.2">
      <c r="A53" s="19" t="s">
        <v>55</v>
      </c>
      <c r="B53" s="23">
        <v>42488</v>
      </c>
      <c r="C53" s="19" t="s">
        <v>56</v>
      </c>
      <c r="D53" s="17">
        <v>32486</v>
      </c>
      <c r="E53" s="19" t="s">
        <v>57</v>
      </c>
      <c r="F53" s="21"/>
      <c r="G53" s="21">
        <v>3.17</v>
      </c>
      <c r="H53" s="21">
        <f t="shared" si="0"/>
        <v>167158.95000000004</v>
      </c>
    </row>
    <row r="54" spans="1:8" hidden="1" x14ac:dyDescent="0.2">
      <c r="A54" s="19" t="s">
        <v>145</v>
      </c>
      <c r="B54" s="20">
        <v>42038</v>
      </c>
      <c r="C54" s="19" t="s">
        <v>11</v>
      </c>
      <c r="D54" s="17">
        <v>26088</v>
      </c>
      <c r="E54" s="22" t="s">
        <v>146</v>
      </c>
      <c r="F54" s="21"/>
      <c r="G54" s="21">
        <v>4.3</v>
      </c>
      <c r="H54" s="21">
        <f t="shared" si="0"/>
        <v>167154.65000000005</v>
      </c>
    </row>
    <row r="55" spans="1:8" hidden="1" x14ac:dyDescent="0.2">
      <c r="A55" s="1" t="s">
        <v>58</v>
      </c>
      <c r="B55" s="3">
        <v>42577</v>
      </c>
      <c r="C55" s="1" t="s">
        <v>11</v>
      </c>
      <c r="D55" s="18">
        <v>34033</v>
      </c>
      <c r="E55" s="1" t="s">
        <v>59</v>
      </c>
      <c r="F55" s="21"/>
      <c r="G55" s="7">
        <v>294.39999999999998</v>
      </c>
      <c r="H55" s="21">
        <f t="shared" si="0"/>
        <v>166860.25000000006</v>
      </c>
    </row>
    <row r="56" spans="1:8" hidden="1" x14ac:dyDescent="0.2">
      <c r="A56" s="19" t="s">
        <v>149</v>
      </c>
      <c r="B56" s="20">
        <v>42368</v>
      </c>
      <c r="C56" s="19" t="s">
        <v>150</v>
      </c>
      <c r="D56" s="17" t="s">
        <v>151</v>
      </c>
      <c r="E56" s="19" t="s">
        <v>152</v>
      </c>
      <c r="F56" s="21">
        <v>3030.01</v>
      </c>
      <c r="G56" s="21"/>
      <c r="H56" s="21">
        <f t="shared" si="0"/>
        <v>169890.26000000007</v>
      </c>
    </row>
    <row r="57" spans="1:8" hidden="1" x14ac:dyDescent="0.2">
      <c r="A57" s="19" t="s">
        <v>153</v>
      </c>
      <c r="B57" s="20">
        <v>42144</v>
      </c>
      <c r="C57" s="19" t="s">
        <v>11</v>
      </c>
      <c r="D57" s="17">
        <v>27263</v>
      </c>
      <c r="E57" s="19" t="s">
        <v>154</v>
      </c>
      <c r="F57" s="21"/>
      <c r="G57" s="21">
        <v>774.08</v>
      </c>
      <c r="H57" s="21">
        <f t="shared" si="0"/>
        <v>169116.18000000008</v>
      </c>
    </row>
    <row r="58" spans="1:8" hidden="1" x14ac:dyDescent="0.2">
      <c r="A58" s="19" t="s">
        <v>68</v>
      </c>
      <c r="B58" s="23">
        <v>42468</v>
      </c>
      <c r="C58" s="19" t="s">
        <v>11</v>
      </c>
      <c r="D58" s="17">
        <v>32220</v>
      </c>
      <c r="E58" s="19" t="s">
        <v>69</v>
      </c>
      <c r="F58" s="21"/>
      <c r="G58" s="21">
        <v>580</v>
      </c>
      <c r="H58" s="21">
        <f t="shared" si="0"/>
        <v>168536.18000000008</v>
      </c>
    </row>
    <row r="59" spans="1:8" x14ac:dyDescent="0.2">
      <c r="A59" s="1" t="s">
        <v>572</v>
      </c>
      <c r="B59" s="3">
        <v>42809</v>
      </c>
      <c r="C59" s="1" t="s">
        <v>11</v>
      </c>
      <c r="D59" s="18">
        <v>38760</v>
      </c>
      <c r="E59" s="1" t="s">
        <v>614</v>
      </c>
      <c r="F59" s="7"/>
      <c r="G59" s="7">
        <v>1100</v>
      </c>
      <c r="H59" s="21">
        <f t="shared" si="0"/>
        <v>167436.18000000008</v>
      </c>
    </row>
    <row r="60" spans="1:8" x14ac:dyDescent="0.2">
      <c r="A60" s="1" t="s">
        <v>573</v>
      </c>
      <c r="B60" s="3">
        <v>42796</v>
      </c>
      <c r="C60" s="1" t="s">
        <v>11</v>
      </c>
      <c r="D60" s="18">
        <v>38488</v>
      </c>
      <c r="E60" s="1" t="s">
        <v>615</v>
      </c>
      <c r="F60" s="7"/>
      <c r="G60" s="7">
        <v>100</v>
      </c>
      <c r="H60" s="21">
        <f t="shared" si="0"/>
        <v>167336.18000000008</v>
      </c>
    </row>
    <row r="61" spans="1:8" hidden="1" x14ac:dyDescent="0.2">
      <c r="A61" s="19" t="s">
        <v>167</v>
      </c>
      <c r="B61" s="20">
        <v>42139</v>
      </c>
      <c r="C61" s="19" t="s">
        <v>11</v>
      </c>
      <c r="D61" s="17">
        <v>27210</v>
      </c>
      <c r="E61" s="19" t="s">
        <v>168</v>
      </c>
      <c r="F61" s="21"/>
      <c r="G61" s="21">
        <v>200</v>
      </c>
      <c r="H61" s="21">
        <f t="shared" si="0"/>
        <v>167136.18000000008</v>
      </c>
    </row>
    <row r="62" spans="1:8" hidden="1" x14ac:dyDescent="0.2">
      <c r="A62" s="1" t="s">
        <v>92</v>
      </c>
      <c r="B62" s="3">
        <v>42637</v>
      </c>
      <c r="C62" s="1" t="s">
        <v>11</v>
      </c>
      <c r="D62" s="18">
        <v>35073</v>
      </c>
      <c r="E62" s="1" t="s">
        <v>93</v>
      </c>
      <c r="F62" s="21"/>
      <c r="G62" s="7">
        <v>1199.99</v>
      </c>
      <c r="H62" s="21">
        <f t="shared" si="0"/>
        <v>165936.19000000009</v>
      </c>
    </row>
    <row r="63" spans="1:8" x14ac:dyDescent="0.2">
      <c r="A63" s="1" t="s">
        <v>281</v>
      </c>
      <c r="B63" s="3">
        <v>42810</v>
      </c>
      <c r="C63" s="1" t="s">
        <v>11</v>
      </c>
      <c r="D63" s="18">
        <v>38779</v>
      </c>
      <c r="E63" s="1" t="s">
        <v>93</v>
      </c>
      <c r="F63" s="7"/>
      <c r="G63" s="7">
        <v>15871.93</v>
      </c>
      <c r="H63" s="21">
        <f t="shared" si="0"/>
        <v>150064.2600000001</v>
      </c>
    </row>
    <row r="64" spans="1:8" hidden="1" x14ac:dyDescent="0.2">
      <c r="A64" s="19" t="s">
        <v>177</v>
      </c>
      <c r="B64" s="20">
        <v>42047</v>
      </c>
      <c r="C64" s="19" t="s">
        <v>11</v>
      </c>
      <c r="D64" s="17">
        <v>26194</v>
      </c>
      <c r="E64" s="22" t="s">
        <v>178</v>
      </c>
      <c r="F64" s="21"/>
      <c r="G64" s="21">
        <v>1200</v>
      </c>
      <c r="H64" s="21">
        <f t="shared" si="0"/>
        <v>148864.2600000001</v>
      </c>
    </row>
    <row r="65" spans="1:9" hidden="1" x14ac:dyDescent="0.2">
      <c r="A65" s="19" t="s">
        <v>179</v>
      </c>
      <c r="B65" s="20">
        <v>42072</v>
      </c>
      <c r="C65" s="19" t="s">
        <v>11</v>
      </c>
      <c r="D65" s="17">
        <v>26489</v>
      </c>
      <c r="E65" s="19" t="s">
        <v>180</v>
      </c>
      <c r="F65" s="21"/>
      <c r="G65" s="21">
        <v>270</v>
      </c>
      <c r="H65" s="21">
        <f t="shared" si="0"/>
        <v>148594.2600000001</v>
      </c>
    </row>
    <row r="66" spans="1:9" x14ac:dyDescent="0.2">
      <c r="A66" s="1" t="s">
        <v>574</v>
      </c>
      <c r="B66" s="3">
        <v>42824</v>
      </c>
      <c r="C66" s="1" t="s">
        <v>11</v>
      </c>
      <c r="D66" s="18">
        <v>39064</v>
      </c>
      <c r="E66" s="1" t="s">
        <v>616</v>
      </c>
      <c r="F66" s="7"/>
      <c r="G66" s="7">
        <v>151.28</v>
      </c>
      <c r="H66" s="21">
        <f t="shared" si="0"/>
        <v>148442.9800000001</v>
      </c>
      <c r="I66" s="36" t="s">
        <v>380</v>
      </c>
    </row>
    <row r="67" spans="1:9" hidden="1" x14ac:dyDescent="0.2">
      <c r="A67" s="19" t="s">
        <v>184</v>
      </c>
      <c r="B67" s="20">
        <v>42369</v>
      </c>
      <c r="C67" s="19" t="s">
        <v>185</v>
      </c>
      <c r="D67" s="17">
        <v>33110</v>
      </c>
      <c r="E67" s="19" t="s">
        <v>186</v>
      </c>
      <c r="F67" s="21"/>
      <c r="G67" s="21">
        <v>1601.36</v>
      </c>
      <c r="H67" s="21">
        <f t="shared" si="0"/>
        <v>146841.62000000011</v>
      </c>
    </row>
    <row r="68" spans="1:9" hidden="1" x14ac:dyDescent="0.2">
      <c r="A68" s="1" t="s">
        <v>100</v>
      </c>
      <c r="B68" s="3">
        <v>42714</v>
      </c>
      <c r="C68" s="1" t="s">
        <v>11</v>
      </c>
      <c r="D68" s="18">
        <v>36672</v>
      </c>
      <c r="E68" s="1" t="s">
        <v>101</v>
      </c>
      <c r="F68" s="7"/>
      <c r="G68" s="7">
        <v>420.97</v>
      </c>
      <c r="H68" s="21">
        <f t="shared" si="0"/>
        <v>146420.65000000011</v>
      </c>
      <c r="I68" s="36" t="s">
        <v>381</v>
      </c>
    </row>
    <row r="69" spans="1:9" x14ac:dyDescent="0.2">
      <c r="A69" s="1" t="s">
        <v>488</v>
      </c>
      <c r="B69" s="3">
        <v>42787</v>
      </c>
      <c r="C69" s="1" t="s">
        <v>11</v>
      </c>
      <c r="D69" s="18">
        <v>38239</v>
      </c>
      <c r="E69" s="1" t="s">
        <v>528</v>
      </c>
      <c r="F69" s="7"/>
      <c r="G69" s="7">
        <v>2900</v>
      </c>
      <c r="H69" s="21">
        <f t="shared" si="0"/>
        <v>143520.65000000011</v>
      </c>
    </row>
    <row r="70" spans="1:9" x14ac:dyDescent="0.2">
      <c r="A70" s="1" t="s">
        <v>489</v>
      </c>
      <c r="B70" s="3">
        <v>42782</v>
      </c>
      <c r="C70" s="1" t="s">
        <v>11</v>
      </c>
      <c r="D70" s="18">
        <v>38173</v>
      </c>
      <c r="E70" s="1" t="s">
        <v>529</v>
      </c>
      <c r="F70" s="7"/>
      <c r="G70" s="7">
        <v>2900</v>
      </c>
      <c r="H70" s="21">
        <f t="shared" si="0"/>
        <v>140620.65000000011</v>
      </c>
    </row>
    <row r="71" spans="1:9" x14ac:dyDescent="0.2">
      <c r="A71" s="1" t="s">
        <v>575</v>
      </c>
      <c r="B71" s="3">
        <v>42824</v>
      </c>
      <c r="C71" s="1" t="s">
        <v>11</v>
      </c>
      <c r="D71" s="18">
        <v>39047</v>
      </c>
      <c r="E71" s="1" t="s">
        <v>617</v>
      </c>
      <c r="F71" s="7"/>
      <c r="G71" s="7">
        <v>3312.25</v>
      </c>
      <c r="H71" s="21">
        <f t="shared" si="0"/>
        <v>137308.40000000011</v>
      </c>
      <c r="I71" s="36" t="s">
        <v>382</v>
      </c>
    </row>
    <row r="72" spans="1:9" hidden="1" x14ac:dyDescent="0.2">
      <c r="A72" s="19" t="s">
        <v>201</v>
      </c>
      <c r="B72" s="20">
        <v>42077</v>
      </c>
      <c r="C72" s="19" t="s">
        <v>11</v>
      </c>
      <c r="D72" s="17">
        <v>26544</v>
      </c>
      <c r="E72" s="19" t="s">
        <v>202</v>
      </c>
      <c r="F72" s="21"/>
      <c r="G72" s="21">
        <v>776.01</v>
      </c>
      <c r="H72" s="21">
        <f t="shared" ref="H71:H134" si="1">+H71+F72-G72</f>
        <v>136532.3900000001</v>
      </c>
    </row>
    <row r="73" spans="1:9" x14ac:dyDescent="0.2">
      <c r="A73" s="1" t="s">
        <v>409</v>
      </c>
      <c r="B73" s="3">
        <v>42749</v>
      </c>
      <c r="C73" s="1" t="s">
        <v>11</v>
      </c>
      <c r="D73" s="18">
        <v>37507</v>
      </c>
      <c r="E73" s="1" t="s">
        <v>444</v>
      </c>
      <c r="F73" s="7"/>
      <c r="G73" s="7">
        <v>684.84</v>
      </c>
      <c r="H73" s="21">
        <f t="shared" si="0"/>
        <v>135847.5500000001</v>
      </c>
    </row>
    <row r="74" spans="1:9" hidden="1" x14ac:dyDescent="0.2">
      <c r="A74" s="19" t="s">
        <v>102</v>
      </c>
      <c r="B74" s="23">
        <v>42475</v>
      </c>
      <c r="C74" s="19" t="s">
        <v>103</v>
      </c>
      <c r="D74" s="17" t="s">
        <v>104</v>
      </c>
      <c r="E74" s="19" t="s">
        <v>105</v>
      </c>
      <c r="F74" s="21">
        <v>840</v>
      </c>
      <c r="G74" s="21"/>
      <c r="H74" s="21">
        <f t="shared" si="1"/>
        <v>136687.5500000001</v>
      </c>
    </row>
    <row r="75" spans="1:9" hidden="1" x14ac:dyDescent="0.2">
      <c r="A75" s="19" t="s">
        <v>215</v>
      </c>
      <c r="B75" s="20">
        <v>42104</v>
      </c>
      <c r="C75" s="19" t="s">
        <v>216</v>
      </c>
      <c r="D75" s="17" t="s">
        <v>217</v>
      </c>
      <c r="E75" s="19" t="s">
        <v>218</v>
      </c>
      <c r="F75" s="21">
        <v>70.599999999999994</v>
      </c>
      <c r="G75" s="21"/>
      <c r="H75" s="21">
        <f t="shared" si="1"/>
        <v>136758.15000000011</v>
      </c>
    </row>
    <row r="76" spans="1:9" hidden="1" x14ac:dyDescent="0.2">
      <c r="A76" s="19" t="s">
        <v>219</v>
      </c>
      <c r="B76" s="20">
        <v>42209</v>
      </c>
      <c r="C76" s="10" t="s">
        <v>11</v>
      </c>
      <c r="D76" s="17">
        <v>28137</v>
      </c>
      <c r="E76" s="19" t="s">
        <v>218</v>
      </c>
      <c r="F76" s="21"/>
      <c r="G76" s="21">
        <v>8333.5</v>
      </c>
      <c r="H76" s="21">
        <f t="shared" si="1"/>
        <v>128424.65000000011</v>
      </c>
    </row>
    <row r="77" spans="1:9" hidden="1" x14ac:dyDescent="0.2">
      <c r="A77" s="19" t="s">
        <v>220</v>
      </c>
      <c r="B77" s="20">
        <v>42369</v>
      </c>
      <c r="C77" s="19" t="s">
        <v>221</v>
      </c>
      <c r="D77" s="17">
        <v>31160</v>
      </c>
      <c r="E77" s="19" t="s">
        <v>218</v>
      </c>
      <c r="F77" s="21"/>
      <c r="G77" s="21">
        <v>23675.33</v>
      </c>
      <c r="H77" s="21">
        <f t="shared" si="1"/>
        <v>104749.32000000011</v>
      </c>
    </row>
    <row r="78" spans="1:9" hidden="1" x14ac:dyDescent="0.2">
      <c r="A78" s="19" t="s">
        <v>225</v>
      </c>
      <c r="B78" s="20">
        <v>42087</v>
      </c>
      <c r="C78" s="19" t="s">
        <v>11</v>
      </c>
      <c r="D78" s="17">
        <v>26640</v>
      </c>
      <c r="E78" s="19" t="s">
        <v>224</v>
      </c>
      <c r="F78" s="21"/>
      <c r="G78" s="21">
        <v>13.2</v>
      </c>
      <c r="H78" s="21">
        <f t="shared" si="1"/>
        <v>104736.12000000011</v>
      </c>
    </row>
    <row r="79" spans="1:9" hidden="1" x14ac:dyDescent="0.2">
      <c r="A79" s="19" t="s">
        <v>226</v>
      </c>
      <c r="B79" s="20">
        <v>42182</v>
      </c>
      <c r="C79" s="19" t="s">
        <v>11</v>
      </c>
      <c r="D79" s="17">
        <v>27703</v>
      </c>
      <c r="E79" s="19" t="s">
        <v>227</v>
      </c>
      <c r="F79" s="21"/>
      <c r="G79" s="21">
        <v>80</v>
      </c>
      <c r="H79" s="21">
        <f t="shared" si="1"/>
        <v>104656.12000000011</v>
      </c>
    </row>
    <row r="80" spans="1:9" hidden="1" x14ac:dyDescent="0.2">
      <c r="A80" s="19" t="s">
        <v>228</v>
      </c>
      <c r="B80" s="20">
        <v>42187</v>
      </c>
      <c r="C80" s="10" t="s">
        <v>11</v>
      </c>
      <c r="D80" s="17">
        <v>27885</v>
      </c>
      <c r="E80" s="19" t="s">
        <v>227</v>
      </c>
      <c r="F80" s="21"/>
      <c r="G80" s="21">
        <v>96.74</v>
      </c>
      <c r="H80" s="21">
        <f t="shared" si="1"/>
        <v>104559.38000000011</v>
      </c>
    </row>
    <row r="81" spans="1:9" hidden="1" x14ac:dyDescent="0.2">
      <c r="A81" s="19" t="s">
        <v>229</v>
      </c>
      <c r="B81" s="20">
        <v>42187</v>
      </c>
      <c r="C81" s="10" t="s">
        <v>11</v>
      </c>
      <c r="D81" s="17">
        <v>27902</v>
      </c>
      <c r="E81" s="19" t="s">
        <v>227</v>
      </c>
      <c r="F81" s="21"/>
      <c r="G81" s="21">
        <v>251.48</v>
      </c>
      <c r="H81" s="21">
        <f t="shared" si="1"/>
        <v>104307.90000000011</v>
      </c>
    </row>
    <row r="82" spans="1:9" hidden="1" x14ac:dyDescent="0.2">
      <c r="A82" s="19" t="s">
        <v>230</v>
      </c>
      <c r="B82" s="20">
        <v>42189</v>
      </c>
      <c r="C82" s="10" t="s">
        <v>11</v>
      </c>
      <c r="D82" s="17">
        <v>27943</v>
      </c>
      <c r="E82" s="19" t="s">
        <v>227</v>
      </c>
      <c r="F82" s="21"/>
      <c r="G82" s="21">
        <v>80.13</v>
      </c>
      <c r="H82" s="21">
        <f t="shared" si="1"/>
        <v>104227.77000000011</v>
      </c>
    </row>
    <row r="83" spans="1:9" hidden="1" x14ac:dyDescent="0.2">
      <c r="A83" s="19" t="s">
        <v>231</v>
      </c>
      <c r="B83" s="20">
        <v>42210</v>
      </c>
      <c r="C83" s="10" t="s">
        <v>11</v>
      </c>
      <c r="D83" s="17">
        <v>28171</v>
      </c>
      <c r="E83" s="19" t="s">
        <v>227</v>
      </c>
      <c r="F83" s="21"/>
      <c r="G83" s="21">
        <v>73</v>
      </c>
      <c r="H83" s="21">
        <f t="shared" si="1"/>
        <v>104154.77000000011</v>
      </c>
    </row>
    <row r="84" spans="1:9" hidden="1" x14ac:dyDescent="0.2">
      <c r="A84" s="19" t="s">
        <v>169</v>
      </c>
      <c r="B84" s="20">
        <v>42289</v>
      </c>
      <c r="C84" s="19" t="s">
        <v>11</v>
      </c>
      <c r="D84" s="17">
        <v>29349</v>
      </c>
      <c r="E84" s="19" t="s">
        <v>227</v>
      </c>
      <c r="F84" s="21"/>
      <c r="G84" s="21">
        <v>400</v>
      </c>
      <c r="H84" s="21">
        <f t="shared" si="1"/>
        <v>103754.77000000011</v>
      </c>
    </row>
    <row r="85" spans="1:9" hidden="1" x14ac:dyDescent="0.2">
      <c r="A85" s="1" t="s">
        <v>106</v>
      </c>
      <c r="B85" s="3">
        <v>42726</v>
      </c>
      <c r="C85" s="1" t="s">
        <v>11</v>
      </c>
      <c r="D85" s="18">
        <v>36946</v>
      </c>
      <c r="E85" s="1" t="s">
        <v>107</v>
      </c>
      <c r="F85" s="7"/>
      <c r="G85" s="7">
        <v>5108.08</v>
      </c>
      <c r="H85" s="21">
        <f t="shared" si="1"/>
        <v>98646.690000000104</v>
      </c>
    </row>
    <row r="86" spans="1:9" x14ac:dyDescent="0.2">
      <c r="A86" s="1" t="s">
        <v>576</v>
      </c>
      <c r="B86" s="3">
        <v>42824</v>
      </c>
      <c r="C86" s="1" t="s">
        <v>11</v>
      </c>
      <c r="D86" s="18">
        <v>39066</v>
      </c>
      <c r="E86" s="1" t="s">
        <v>618</v>
      </c>
      <c r="F86" s="7"/>
      <c r="G86" s="7">
        <v>711.75</v>
      </c>
      <c r="H86" s="21">
        <f t="shared" si="1"/>
        <v>97934.940000000104</v>
      </c>
      <c r="I86" s="36" t="s">
        <v>383</v>
      </c>
    </row>
    <row r="87" spans="1:9" hidden="1" x14ac:dyDescent="0.2">
      <c r="A87" s="1" t="s">
        <v>108</v>
      </c>
      <c r="B87" s="3">
        <v>42712</v>
      </c>
      <c r="C87" s="1" t="s">
        <v>11</v>
      </c>
      <c r="D87" s="18">
        <v>36599</v>
      </c>
      <c r="E87" s="1" t="s">
        <v>109</v>
      </c>
      <c r="F87" s="7"/>
      <c r="G87" s="7">
        <v>225</v>
      </c>
      <c r="H87" s="21">
        <f t="shared" si="1"/>
        <v>97709.940000000104</v>
      </c>
      <c r="I87" s="36" t="s">
        <v>476</v>
      </c>
    </row>
    <row r="88" spans="1:9" x14ac:dyDescent="0.2">
      <c r="A88" s="1" t="s">
        <v>577</v>
      </c>
      <c r="B88" s="3">
        <v>42825</v>
      </c>
      <c r="C88" s="1" t="s">
        <v>11</v>
      </c>
      <c r="D88" s="18">
        <v>39086</v>
      </c>
      <c r="E88" s="1" t="s">
        <v>619</v>
      </c>
      <c r="F88" s="7"/>
      <c r="G88" s="7">
        <v>580</v>
      </c>
      <c r="H88" s="21">
        <f t="shared" si="1"/>
        <v>97129.940000000104</v>
      </c>
      <c r="I88" s="36" t="s">
        <v>384</v>
      </c>
    </row>
    <row r="89" spans="1:9" hidden="1" x14ac:dyDescent="0.2">
      <c r="A89" s="1" t="s">
        <v>112</v>
      </c>
      <c r="B89" s="3">
        <v>42732</v>
      </c>
      <c r="C89" s="1" t="s">
        <v>11</v>
      </c>
      <c r="D89" s="18">
        <v>37132</v>
      </c>
      <c r="E89" s="1" t="s">
        <v>113</v>
      </c>
      <c r="F89" s="7"/>
      <c r="G89" s="7">
        <v>500</v>
      </c>
      <c r="H89" s="21">
        <f t="shared" si="1"/>
        <v>96629.940000000104</v>
      </c>
    </row>
    <row r="90" spans="1:9" x14ac:dyDescent="0.2">
      <c r="A90" s="1" t="s">
        <v>578</v>
      </c>
      <c r="B90" s="3">
        <v>42823</v>
      </c>
      <c r="C90" s="1" t="s">
        <v>11</v>
      </c>
      <c r="D90" s="18">
        <v>39029</v>
      </c>
      <c r="E90" s="1" t="s">
        <v>620</v>
      </c>
      <c r="F90" s="7"/>
      <c r="G90" s="7">
        <v>745.37</v>
      </c>
      <c r="H90" s="21">
        <f t="shared" si="1"/>
        <v>95884.570000000109</v>
      </c>
      <c r="I90" s="36" t="s">
        <v>385</v>
      </c>
    </row>
    <row r="91" spans="1:9" hidden="1" x14ac:dyDescent="0.2">
      <c r="A91" s="19" t="s">
        <v>115</v>
      </c>
      <c r="B91" s="23">
        <v>42510</v>
      </c>
      <c r="C91" s="19" t="s">
        <v>11</v>
      </c>
      <c r="D91" s="17">
        <v>32846</v>
      </c>
      <c r="E91" s="19" t="s">
        <v>114</v>
      </c>
      <c r="F91" s="21"/>
      <c r="G91" s="21">
        <v>1025</v>
      </c>
      <c r="H91" s="21">
        <f t="shared" si="1"/>
        <v>94859.570000000109</v>
      </c>
    </row>
    <row r="92" spans="1:9" x14ac:dyDescent="0.2">
      <c r="A92" s="1" t="s">
        <v>411</v>
      </c>
      <c r="B92" s="3">
        <v>42763</v>
      </c>
      <c r="C92" s="1" t="s">
        <v>11</v>
      </c>
      <c r="D92" s="18">
        <v>37816</v>
      </c>
      <c r="E92" s="1" t="s">
        <v>446</v>
      </c>
      <c r="F92" s="7"/>
      <c r="G92" s="7">
        <v>50</v>
      </c>
      <c r="H92" s="21">
        <f t="shared" si="1"/>
        <v>94809.570000000109</v>
      </c>
    </row>
    <row r="93" spans="1:9" x14ac:dyDescent="0.2">
      <c r="A93" s="1" t="s">
        <v>579</v>
      </c>
      <c r="B93" s="3">
        <v>42804</v>
      </c>
      <c r="C93" s="1" t="s">
        <v>11</v>
      </c>
      <c r="D93" s="18">
        <v>38654</v>
      </c>
      <c r="E93" s="1" t="s">
        <v>621</v>
      </c>
      <c r="F93" s="7"/>
      <c r="G93" s="7">
        <v>505.01</v>
      </c>
      <c r="H93" s="21">
        <f t="shared" si="1"/>
        <v>94304.560000000114</v>
      </c>
    </row>
    <row r="94" spans="1:9" x14ac:dyDescent="0.2">
      <c r="A94" s="1" t="s">
        <v>412</v>
      </c>
      <c r="B94" s="3">
        <v>42760</v>
      </c>
      <c r="C94" s="1" t="s">
        <v>11</v>
      </c>
      <c r="D94" s="18">
        <v>37737</v>
      </c>
      <c r="E94" s="1" t="s">
        <v>447</v>
      </c>
      <c r="F94" s="7"/>
      <c r="G94" s="7">
        <v>126.72</v>
      </c>
      <c r="H94" s="21">
        <f t="shared" si="1"/>
        <v>94177.840000000113</v>
      </c>
    </row>
    <row r="95" spans="1:9" x14ac:dyDescent="0.2">
      <c r="A95" s="1" t="s">
        <v>580</v>
      </c>
      <c r="B95" s="3">
        <v>42797</v>
      </c>
      <c r="C95" s="1" t="s">
        <v>11</v>
      </c>
      <c r="D95" s="18">
        <v>38524</v>
      </c>
      <c r="E95" s="1" t="s">
        <v>622</v>
      </c>
      <c r="F95" s="7"/>
      <c r="G95" s="7">
        <v>201.31</v>
      </c>
      <c r="H95" s="21">
        <f t="shared" si="1"/>
        <v>93976.530000000115</v>
      </c>
    </row>
    <row r="96" spans="1:9" hidden="1" x14ac:dyDescent="0.2">
      <c r="A96" s="1" t="s">
        <v>126</v>
      </c>
      <c r="B96" s="3">
        <v>42672</v>
      </c>
      <c r="C96" s="1" t="s">
        <v>127</v>
      </c>
      <c r="D96" s="18" t="s">
        <v>128</v>
      </c>
      <c r="E96" s="1" t="s">
        <v>129</v>
      </c>
      <c r="F96" s="7">
        <v>800</v>
      </c>
      <c r="G96" s="7"/>
      <c r="H96" s="21">
        <f t="shared" si="1"/>
        <v>94776.530000000115</v>
      </c>
    </row>
    <row r="97" spans="1:9" hidden="1" x14ac:dyDescent="0.2">
      <c r="A97" s="1" t="s">
        <v>132</v>
      </c>
      <c r="B97" s="3">
        <v>42681</v>
      </c>
      <c r="C97" s="1" t="s">
        <v>133</v>
      </c>
      <c r="D97" s="18" t="s">
        <v>134</v>
      </c>
      <c r="E97" s="1" t="s">
        <v>135</v>
      </c>
      <c r="F97" s="7"/>
      <c r="G97" s="7">
        <v>2700</v>
      </c>
      <c r="H97" s="21">
        <f t="shared" si="1"/>
        <v>92076.530000000115</v>
      </c>
    </row>
    <row r="98" spans="1:9" hidden="1" x14ac:dyDescent="0.2">
      <c r="A98" s="1" t="s">
        <v>136</v>
      </c>
      <c r="B98" s="3">
        <v>42681</v>
      </c>
      <c r="C98" s="1" t="s">
        <v>137</v>
      </c>
      <c r="D98" s="18" t="s">
        <v>138</v>
      </c>
      <c r="E98" s="1" t="s">
        <v>135</v>
      </c>
      <c r="F98" s="7">
        <v>5368</v>
      </c>
      <c r="G98" s="7"/>
      <c r="H98" s="21">
        <f t="shared" si="1"/>
        <v>97444.530000000115</v>
      </c>
    </row>
    <row r="99" spans="1:9" hidden="1" x14ac:dyDescent="0.2">
      <c r="A99" s="1" t="s">
        <v>139</v>
      </c>
      <c r="B99" s="3">
        <v>42669</v>
      </c>
      <c r="C99" s="1" t="s">
        <v>140</v>
      </c>
      <c r="D99" s="18" t="s">
        <v>141</v>
      </c>
      <c r="E99" s="1" t="s">
        <v>142</v>
      </c>
      <c r="F99" s="7">
        <v>782.15</v>
      </c>
      <c r="G99" s="7"/>
      <c r="H99" s="21">
        <f t="shared" si="1"/>
        <v>98226.680000000109</v>
      </c>
    </row>
    <row r="100" spans="1:9" hidden="1" x14ac:dyDescent="0.2">
      <c r="A100" s="1" t="s">
        <v>147</v>
      </c>
      <c r="B100" s="3">
        <v>42706</v>
      </c>
      <c r="C100" s="1" t="s">
        <v>11</v>
      </c>
      <c r="D100" s="18">
        <v>36476</v>
      </c>
      <c r="E100" s="1" t="s">
        <v>148</v>
      </c>
      <c r="F100" s="7"/>
      <c r="G100" s="7">
        <v>100</v>
      </c>
      <c r="H100" s="21">
        <f t="shared" si="1"/>
        <v>98126.680000000109</v>
      </c>
    </row>
    <row r="101" spans="1:9" x14ac:dyDescent="0.2">
      <c r="A101" s="1" t="s">
        <v>581</v>
      </c>
      <c r="B101" s="3">
        <v>42825</v>
      </c>
      <c r="C101" s="1" t="s">
        <v>11</v>
      </c>
      <c r="D101" s="18">
        <v>39084</v>
      </c>
      <c r="E101" s="1" t="s">
        <v>623</v>
      </c>
      <c r="F101" s="7"/>
      <c r="G101" s="7">
        <v>6138.87</v>
      </c>
      <c r="H101" s="21">
        <f t="shared" si="1"/>
        <v>91987.810000000114</v>
      </c>
      <c r="I101" s="36" t="s">
        <v>387</v>
      </c>
    </row>
    <row r="102" spans="1:9" x14ac:dyDescent="0.2">
      <c r="A102" s="1" t="s">
        <v>493</v>
      </c>
      <c r="B102" s="3">
        <v>42791</v>
      </c>
      <c r="C102" s="1" t="s">
        <v>11</v>
      </c>
      <c r="D102" s="18">
        <v>38343</v>
      </c>
      <c r="E102" s="1" t="s">
        <v>533</v>
      </c>
      <c r="F102" s="7"/>
      <c r="G102" s="7">
        <v>23200</v>
      </c>
      <c r="H102" s="21">
        <f t="shared" si="1"/>
        <v>68787.810000000114</v>
      </c>
    </row>
    <row r="103" spans="1:9" hidden="1" x14ac:dyDescent="0.2">
      <c r="A103" s="19" t="s">
        <v>157</v>
      </c>
      <c r="B103" s="23">
        <v>42508</v>
      </c>
      <c r="C103" s="19" t="s">
        <v>11</v>
      </c>
      <c r="D103" s="17">
        <v>32815</v>
      </c>
      <c r="E103" s="19" t="s">
        <v>158</v>
      </c>
      <c r="F103" s="21"/>
      <c r="G103" s="21">
        <v>200</v>
      </c>
      <c r="H103" s="21">
        <f t="shared" si="1"/>
        <v>68587.810000000114</v>
      </c>
    </row>
    <row r="104" spans="1:9" x14ac:dyDescent="0.2">
      <c r="A104" s="1" t="s">
        <v>582</v>
      </c>
      <c r="B104" s="3">
        <v>42795</v>
      </c>
      <c r="C104" s="1" t="s">
        <v>11</v>
      </c>
      <c r="D104" s="18">
        <v>38475</v>
      </c>
      <c r="E104" s="1" t="s">
        <v>624</v>
      </c>
      <c r="F104" s="7"/>
      <c r="G104" s="7">
        <v>255</v>
      </c>
      <c r="H104" s="21">
        <f t="shared" si="1"/>
        <v>68332.810000000114</v>
      </c>
    </row>
    <row r="105" spans="1:9" hidden="1" x14ac:dyDescent="0.2">
      <c r="A105" s="1" t="s">
        <v>159</v>
      </c>
      <c r="B105" s="3">
        <v>42607</v>
      </c>
      <c r="C105" s="1" t="s">
        <v>11</v>
      </c>
      <c r="D105" s="18">
        <v>34589</v>
      </c>
      <c r="E105" s="1" t="s">
        <v>160</v>
      </c>
      <c r="F105" s="7"/>
      <c r="G105" s="7">
        <v>305.01</v>
      </c>
      <c r="H105" s="21">
        <f t="shared" si="1"/>
        <v>68027.800000000119</v>
      </c>
    </row>
    <row r="106" spans="1:9" x14ac:dyDescent="0.2">
      <c r="A106" s="1" t="s">
        <v>583</v>
      </c>
      <c r="B106" s="3">
        <v>42795</v>
      </c>
      <c r="C106" s="1" t="s">
        <v>11</v>
      </c>
      <c r="D106" s="18">
        <v>38485</v>
      </c>
      <c r="E106" s="1" t="s">
        <v>625</v>
      </c>
      <c r="F106" s="7"/>
      <c r="G106" s="7">
        <v>4640</v>
      </c>
      <c r="H106" s="21">
        <f t="shared" si="1"/>
        <v>63387.800000000119</v>
      </c>
    </row>
    <row r="107" spans="1:9" x14ac:dyDescent="0.2">
      <c r="A107" s="1" t="s">
        <v>416</v>
      </c>
      <c r="B107" s="3">
        <v>42748</v>
      </c>
      <c r="C107" s="1" t="s">
        <v>11</v>
      </c>
      <c r="D107" s="18">
        <v>37474</v>
      </c>
      <c r="E107" s="1" t="s">
        <v>450</v>
      </c>
      <c r="F107" s="7"/>
      <c r="G107" s="7">
        <v>950</v>
      </c>
      <c r="H107" s="21">
        <f t="shared" si="1"/>
        <v>62437.800000000119</v>
      </c>
    </row>
    <row r="108" spans="1:9" hidden="1" x14ac:dyDescent="0.2">
      <c r="A108" s="1" t="s">
        <v>163</v>
      </c>
      <c r="B108" s="3">
        <v>42612</v>
      </c>
      <c r="C108" s="1" t="s">
        <v>164</v>
      </c>
      <c r="D108" s="18" t="s">
        <v>165</v>
      </c>
      <c r="E108" s="1" t="s">
        <v>166</v>
      </c>
      <c r="F108" s="7">
        <v>746</v>
      </c>
      <c r="G108" s="7"/>
      <c r="H108" s="21">
        <f t="shared" si="1"/>
        <v>63183.800000000119</v>
      </c>
    </row>
    <row r="109" spans="1:9" hidden="1" x14ac:dyDescent="0.2">
      <c r="A109" s="1" t="s">
        <v>171</v>
      </c>
      <c r="B109" s="3">
        <v>42594</v>
      </c>
      <c r="C109" s="1" t="s">
        <v>11</v>
      </c>
      <c r="D109" s="18">
        <v>34374</v>
      </c>
      <c r="E109" s="1" t="s">
        <v>172</v>
      </c>
      <c r="F109" s="7"/>
      <c r="G109" s="7">
        <v>100</v>
      </c>
      <c r="H109" s="21">
        <f t="shared" si="1"/>
        <v>63083.800000000119</v>
      </c>
    </row>
    <row r="110" spans="1:9" x14ac:dyDescent="0.2">
      <c r="A110" s="1" t="s">
        <v>584</v>
      </c>
      <c r="B110" s="3">
        <v>42825</v>
      </c>
      <c r="C110" s="1" t="s">
        <v>11</v>
      </c>
      <c r="D110" s="18">
        <v>39094</v>
      </c>
      <c r="E110" s="1" t="s">
        <v>626</v>
      </c>
      <c r="F110" s="7"/>
      <c r="G110" s="7">
        <v>1644.26</v>
      </c>
      <c r="H110" s="21">
        <f t="shared" si="1"/>
        <v>61439.540000000117</v>
      </c>
    </row>
    <row r="111" spans="1:9" hidden="1" x14ac:dyDescent="0.2">
      <c r="A111" s="19" t="s">
        <v>268</v>
      </c>
      <c r="B111" s="20">
        <v>42368</v>
      </c>
      <c r="C111" s="19" t="s">
        <v>269</v>
      </c>
      <c r="D111" s="17" t="s">
        <v>270</v>
      </c>
      <c r="E111" s="19" t="s">
        <v>271</v>
      </c>
      <c r="F111" s="21">
        <v>67729.8</v>
      </c>
      <c r="G111" s="21"/>
      <c r="H111" s="21">
        <f t="shared" si="1"/>
        <v>129169.34000000011</v>
      </c>
    </row>
    <row r="112" spans="1:9" hidden="1" x14ac:dyDescent="0.2">
      <c r="A112" s="19" t="s">
        <v>276</v>
      </c>
      <c r="B112" s="20">
        <v>42170</v>
      </c>
      <c r="C112" s="19" t="s">
        <v>11</v>
      </c>
      <c r="D112" s="17">
        <v>27567</v>
      </c>
      <c r="E112" s="19" t="s">
        <v>277</v>
      </c>
      <c r="F112" s="21"/>
      <c r="G112" s="21">
        <v>78.38</v>
      </c>
      <c r="H112" s="21">
        <f t="shared" si="1"/>
        <v>129090.96000000011</v>
      </c>
    </row>
    <row r="113" spans="1:10" hidden="1" x14ac:dyDescent="0.2">
      <c r="A113" s="1" t="s">
        <v>175</v>
      </c>
      <c r="B113" s="3">
        <v>42685</v>
      </c>
      <c r="C113" s="1" t="s">
        <v>11</v>
      </c>
      <c r="D113" s="18">
        <v>35999</v>
      </c>
      <c r="E113" s="1" t="s">
        <v>176</v>
      </c>
      <c r="F113" s="7"/>
      <c r="G113" s="7">
        <v>116</v>
      </c>
      <c r="H113" s="21">
        <f t="shared" si="1"/>
        <v>128974.96000000011</v>
      </c>
      <c r="J113" s="39"/>
    </row>
    <row r="114" spans="1:10" hidden="1" x14ac:dyDescent="0.2">
      <c r="A114" s="19" t="s">
        <v>281</v>
      </c>
      <c r="B114" s="20">
        <v>42027</v>
      </c>
      <c r="C114" s="10" t="s">
        <v>125</v>
      </c>
      <c r="D114" s="17" t="s">
        <v>282</v>
      </c>
      <c r="E114" s="19" t="s">
        <v>283</v>
      </c>
      <c r="F114" s="21"/>
      <c r="G114" s="21">
        <v>1600.01</v>
      </c>
      <c r="H114" s="21">
        <f t="shared" si="1"/>
        <v>127374.95000000011</v>
      </c>
    </row>
    <row r="115" spans="1:10" x14ac:dyDescent="0.2">
      <c r="A115" s="1" t="s">
        <v>585</v>
      </c>
      <c r="B115" s="3">
        <v>42808</v>
      </c>
      <c r="C115" s="1" t="s">
        <v>11</v>
      </c>
      <c r="D115" s="18">
        <v>38726</v>
      </c>
      <c r="E115" s="1" t="s">
        <v>627</v>
      </c>
      <c r="F115" s="7"/>
      <c r="G115" s="7">
        <v>9376.15</v>
      </c>
      <c r="H115" s="21">
        <f t="shared" si="1"/>
        <v>117998.80000000012</v>
      </c>
      <c r="I115" s="36" t="s">
        <v>388</v>
      </c>
    </row>
    <row r="116" spans="1:10" hidden="1" x14ac:dyDescent="0.2">
      <c r="A116" s="19" t="s">
        <v>286</v>
      </c>
      <c r="B116" s="20">
        <v>42368</v>
      </c>
      <c r="C116" s="19" t="s">
        <v>287</v>
      </c>
      <c r="D116" s="17" t="s">
        <v>288</v>
      </c>
      <c r="E116" s="19" t="s">
        <v>289</v>
      </c>
      <c r="F116" s="21">
        <v>3030</v>
      </c>
      <c r="G116" s="21"/>
      <c r="H116" s="21">
        <f t="shared" si="1"/>
        <v>121028.80000000012</v>
      </c>
    </row>
    <row r="117" spans="1:10" hidden="1" x14ac:dyDescent="0.2">
      <c r="A117" s="19" t="s">
        <v>181</v>
      </c>
      <c r="B117" s="23">
        <v>42427</v>
      </c>
      <c r="C117" s="19" t="s">
        <v>11</v>
      </c>
      <c r="D117" s="17">
        <v>31551</v>
      </c>
      <c r="E117" s="19" t="s">
        <v>182</v>
      </c>
      <c r="F117" s="21"/>
      <c r="G117" s="21">
        <v>2960.2</v>
      </c>
      <c r="H117" s="21">
        <f t="shared" si="1"/>
        <v>118068.60000000012</v>
      </c>
    </row>
    <row r="118" spans="1:10" hidden="1" x14ac:dyDescent="0.2">
      <c r="A118" s="19" t="s">
        <v>296</v>
      </c>
      <c r="B118" s="20">
        <v>42135</v>
      </c>
      <c r="C118" s="19" t="s">
        <v>11</v>
      </c>
      <c r="D118" s="17">
        <v>27164</v>
      </c>
      <c r="E118" s="19" t="s">
        <v>297</v>
      </c>
      <c r="F118" s="21"/>
      <c r="G118" s="21">
        <v>3030</v>
      </c>
      <c r="H118" s="21">
        <f t="shared" si="1"/>
        <v>115038.60000000012</v>
      </c>
    </row>
    <row r="119" spans="1:10" x14ac:dyDescent="0.2">
      <c r="A119" s="1" t="s">
        <v>586</v>
      </c>
      <c r="B119" s="3">
        <v>42801</v>
      </c>
      <c r="C119" s="1" t="s">
        <v>11</v>
      </c>
      <c r="D119" s="18">
        <v>38589</v>
      </c>
      <c r="E119" s="1" t="s">
        <v>628</v>
      </c>
      <c r="F119" s="7"/>
      <c r="G119" s="7">
        <v>8800</v>
      </c>
      <c r="H119" s="21">
        <f t="shared" si="1"/>
        <v>106238.60000000012</v>
      </c>
    </row>
    <row r="120" spans="1:10" hidden="1" x14ac:dyDescent="0.2">
      <c r="A120" s="19" t="s">
        <v>300</v>
      </c>
      <c r="B120" s="20">
        <v>42035</v>
      </c>
      <c r="C120" s="10" t="s">
        <v>11</v>
      </c>
      <c r="D120" s="17">
        <v>26042</v>
      </c>
      <c r="E120" s="19" t="s">
        <v>301</v>
      </c>
      <c r="F120" s="21"/>
      <c r="G120" s="21">
        <v>150</v>
      </c>
      <c r="H120" s="21">
        <f t="shared" si="1"/>
        <v>106088.60000000012</v>
      </c>
      <c r="J120" s="12"/>
    </row>
    <row r="121" spans="1:10" hidden="1" x14ac:dyDescent="0.2">
      <c r="A121" s="19" t="s">
        <v>304</v>
      </c>
      <c r="B121" s="20">
        <v>42368</v>
      </c>
      <c r="C121" s="19" t="s">
        <v>305</v>
      </c>
      <c r="D121" s="17" t="s">
        <v>306</v>
      </c>
      <c r="E121" s="19" t="s">
        <v>307</v>
      </c>
      <c r="F121" s="21">
        <v>2226.1</v>
      </c>
      <c r="G121" s="21"/>
      <c r="H121" s="21">
        <f t="shared" si="1"/>
        <v>108314.70000000013</v>
      </c>
    </row>
    <row r="122" spans="1:10" x14ac:dyDescent="0.2">
      <c r="A122" s="1" t="s">
        <v>587</v>
      </c>
      <c r="B122" s="3">
        <v>42801</v>
      </c>
      <c r="C122" s="1" t="s">
        <v>11</v>
      </c>
      <c r="D122" s="18">
        <v>38590</v>
      </c>
      <c r="E122" s="1" t="s">
        <v>628</v>
      </c>
      <c r="F122" s="7"/>
      <c r="G122" s="7">
        <v>3000</v>
      </c>
      <c r="H122" s="21">
        <f t="shared" si="1"/>
        <v>105314.70000000013</v>
      </c>
    </row>
    <row r="123" spans="1:10" hidden="1" x14ac:dyDescent="0.2">
      <c r="A123" s="19" t="s">
        <v>316</v>
      </c>
      <c r="B123" s="20">
        <v>42124</v>
      </c>
      <c r="C123" s="19" t="s">
        <v>317</v>
      </c>
      <c r="D123" s="17" t="s">
        <v>318</v>
      </c>
      <c r="E123" s="19" t="s">
        <v>319</v>
      </c>
      <c r="F123" s="21">
        <v>52</v>
      </c>
      <c r="G123" s="21"/>
      <c r="H123" s="21">
        <f t="shared" si="1"/>
        <v>105366.70000000013</v>
      </c>
    </row>
    <row r="124" spans="1:10" hidden="1" x14ac:dyDescent="0.2">
      <c r="A124" s="19" t="s">
        <v>324</v>
      </c>
      <c r="B124" s="20">
        <v>42143</v>
      </c>
      <c r="C124" s="19" t="s">
        <v>325</v>
      </c>
      <c r="D124" s="17">
        <v>230</v>
      </c>
      <c r="E124" s="19" t="s">
        <v>326</v>
      </c>
      <c r="F124" s="21">
        <v>2200</v>
      </c>
      <c r="G124" s="21"/>
      <c r="H124" s="21">
        <f t="shared" si="1"/>
        <v>107566.70000000013</v>
      </c>
    </row>
    <row r="125" spans="1:10" hidden="1" x14ac:dyDescent="0.2">
      <c r="A125" s="19" t="s">
        <v>329</v>
      </c>
      <c r="B125" s="20">
        <v>42368</v>
      </c>
      <c r="C125" s="19" t="s">
        <v>330</v>
      </c>
      <c r="D125" s="17" t="s">
        <v>331</v>
      </c>
      <c r="E125" s="19" t="s">
        <v>332</v>
      </c>
      <c r="F125" s="21">
        <v>1959.75</v>
      </c>
      <c r="G125" s="21"/>
      <c r="H125" s="21">
        <f t="shared" si="1"/>
        <v>109526.45000000013</v>
      </c>
    </row>
    <row r="126" spans="1:10" hidden="1" x14ac:dyDescent="0.2">
      <c r="A126" s="19" t="s">
        <v>333</v>
      </c>
      <c r="B126" s="20">
        <v>42193</v>
      </c>
      <c r="C126" s="10" t="s">
        <v>11</v>
      </c>
      <c r="D126" s="17">
        <v>27974</v>
      </c>
      <c r="E126" s="19" t="s">
        <v>334</v>
      </c>
      <c r="F126" s="21"/>
      <c r="G126" s="21">
        <v>901.74</v>
      </c>
      <c r="H126" s="21">
        <f t="shared" si="1"/>
        <v>108624.71000000012</v>
      </c>
    </row>
    <row r="127" spans="1:10" x14ac:dyDescent="0.2">
      <c r="A127" s="1" t="s">
        <v>498</v>
      </c>
      <c r="B127" s="3">
        <v>42782</v>
      </c>
      <c r="C127" s="1" t="s">
        <v>11</v>
      </c>
      <c r="D127" s="18">
        <v>38171</v>
      </c>
      <c r="E127" s="1" t="s">
        <v>538</v>
      </c>
      <c r="F127" s="7"/>
      <c r="G127" s="7">
        <v>239</v>
      </c>
      <c r="H127" s="21">
        <f t="shared" si="1"/>
        <v>108385.71000000012</v>
      </c>
    </row>
    <row r="128" spans="1:10" hidden="1" x14ac:dyDescent="0.2">
      <c r="A128" s="1" t="s">
        <v>189</v>
      </c>
      <c r="B128" s="3">
        <v>42713</v>
      </c>
      <c r="C128" s="1" t="s">
        <v>11</v>
      </c>
      <c r="D128" s="18">
        <v>36635</v>
      </c>
      <c r="E128" s="1" t="s">
        <v>190</v>
      </c>
      <c r="F128" s="7"/>
      <c r="G128" s="7">
        <v>674.11</v>
      </c>
      <c r="H128" s="21">
        <f t="shared" si="1"/>
        <v>107711.60000000012</v>
      </c>
    </row>
    <row r="129" spans="1:10" x14ac:dyDescent="0.2">
      <c r="A129" s="1" t="s">
        <v>588</v>
      </c>
      <c r="B129" s="3">
        <v>42816</v>
      </c>
      <c r="C129" s="1" t="s">
        <v>11</v>
      </c>
      <c r="D129" s="18">
        <v>38863</v>
      </c>
      <c r="E129" s="1" t="s">
        <v>629</v>
      </c>
      <c r="F129" s="7"/>
      <c r="G129" s="7">
        <v>638</v>
      </c>
      <c r="H129" s="21">
        <f t="shared" si="1"/>
        <v>107073.60000000012</v>
      </c>
      <c r="I129" s="36" t="s">
        <v>391</v>
      </c>
    </row>
    <row r="130" spans="1:10" hidden="1" x14ac:dyDescent="0.2">
      <c r="A130" s="19" t="s">
        <v>345</v>
      </c>
      <c r="B130" s="20">
        <v>42179</v>
      </c>
      <c r="C130" s="19" t="s">
        <v>11</v>
      </c>
      <c r="D130" s="17">
        <v>27685</v>
      </c>
      <c r="E130" s="19" t="s">
        <v>346</v>
      </c>
      <c r="F130" s="21"/>
      <c r="G130" s="21">
        <v>25</v>
      </c>
      <c r="H130" s="21">
        <f t="shared" si="1"/>
        <v>107048.60000000012</v>
      </c>
      <c r="J130" s="14"/>
    </row>
    <row r="131" spans="1:10" hidden="1" x14ac:dyDescent="0.2">
      <c r="A131" s="19" t="s">
        <v>347</v>
      </c>
      <c r="B131" s="20">
        <v>42126</v>
      </c>
      <c r="C131" s="19" t="s">
        <v>11</v>
      </c>
      <c r="D131" s="17">
        <v>27098</v>
      </c>
      <c r="E131" s="19" t="s">
        <v>348</v>
      </c>
      <c r="F131" s="21"/>
      <c r="G131" s="21">
        <v>400</v>
      </c>
      <c r="H131" s="21">
        <f t="shared" si="1"/>
        <v>106648.60000000012</v>
      </c>
    </row>
    <row r="132" spans="1:10" hidden="1" x14ac:dyDescent="0.2">
      <c r="A132" s="19" t="s">
        <v>351</v>
      </c>
      <c r="B132" s="20">
        <v>42368</v>
      </c>
      <c r="C132" s="19" t="s">
        <v>352</v>
      </c>
      <c r="D132" s="17" t="s">
        <v>353</v>
      </c>
      <c r="E132" s="19" t="s">
        <v>354</v>
      </c>
      <c r="F132" s="21">
        <v>7550.83</v>
      </c>
      <c r="G132" s="21"/>
      <c r="H132" s="21">
        <f t="shared" si="1"/>
        <v>114199.43000000012</v>
      </c>
    </row>
    <row r="133" spans="1:10" hidden="1" x14ac:dyDescent="0.2">
      <c r="A133" s="19" t="s">
        <v>359</v>
      </c>
      <c r="B133" s="20">
        <v>42368</v>
      </c>
      <c r="C133" s="19" t="s">
        <v>360</v>
      </c>
      <c r="D133" s="17" t="s">
        <v>361</v>
      </c>
      <c r="E133" s="19" t="s">
        <v>362</v>
      </c>
      <c r="F133" s="21">
        <v>1058.44</v>
      </c>
      <c r="G133" s="21"/>
      <c r="H133" s="21">
        <f t="shared" si="1"/>
        <v>115257.87000000013</v>
      </c>
    </row>
    <row r="134" spans="1:10" x14ac:dyDescent="0.2">
      <c r="A134" s="1" t="s">
        <v>589</v>
      </c>
      <c r="B134" s="3">
        <v>42816</v>
      </c>
      <c r="C134" s="1" t="s">
        <v>11</v>
      </c>
      <c r="D134" s="18">
        <v>38864</v>
      </c>
      <c r="E134" s="1" t="s">
        <v>629</v>
      </c>
      <c r="F134" s="7"/>
      <c r="G134" s="7">
        <v>118.88</v>
      </c>
      <c r="H134" s="21">
        <f t="shared" si="1"/>
        <v>115138.99000000012</v>
      </c>
      <c r="I134" s="36" t="s">
        <v>390</v>
      </c>
    </row>
    <row r="135" spans="1:10" hidden="1" x14ac:dyDescent="0.2">
      <c r="A135" s="19" t="s">
        <v>365</v>
      </c>
      <c r="B135" s="20">
        <v>42206</v>
      </c>
      <c r="C135" s="10" t="s">
        <v>11</v>
      </c>
      <c r="D135" s="17">
        <v>28101</v>
      </c>
      <c r="E135" s="19" t="s">
        <v>366</v>
      </c>
      <c r="F135" s="21"/>
      <c r="G135" s="21">
        <v>125</v>
      </c>
      <c r="H135" s="21">
        <f t="shared" ref="H135:H198" si="2">+H134+F135-G135</f>
        <v>115013.99000000012</v>
      </c>
    </row>
    <row r="136" spans="1:10" hidden="1" x14ac:dyDescent="0.2">
      <c r="A136" s="19" t="s">
        <v>368</v>
      </c>
      <c r="B136" s="20">
        <v>42273</v>
      </c>
      <c r="C136" s="10" t="s">
        <v>11</v>
      </c>
      <c r="D136" s="17">
        <v>29099</v>
      </c>
      <c r="E136" s="19" t="s">
        <v>367</v>
      </c>
      <c r="F136" s="21"/>
      <c r="G136" s="21">
        <v>580</v>
      </c>
      <c r="H136" s="21">
        <f t="shared" si="2"/>
        <v>114433.99000000012</v>
      </c>
    </row>
    <row r="137" spans="1:10" hidden="1" x14ac:dyDescent="0.2">
      <c r="A137" s="19" t="s">
        <v>369</v>
      </c>
      <c r="B137" s="20">
        <v>42368</v>
      </c>
      <c r="C137" s="19" t="s">
        <v>370</v>
      </c>
      <c r="D137" s="17" t="s">
        <v>371</v>
      </c>
      <c r="E137" s="19" t="s">
        <v>367</v>
      </c>
      <c r="F137" s="21">
        <v>3300.36</v>
      </c>
      <c r="G137" s="21"/>
      <c r="H137" s="21">
        <f t="shared" si="2"/>
        <v>117734.35000000012</v>
      </c>
    </row>
    <row r="138" spans="1:10" hidden="1" x14ac:dyDescent="0.2">
      <c r="A138" s="19" t="s">
        <v>276</v>
      </c>
      <c r="B138" s="20">
        <v>42290</v>
      </c>
      <c r="C138" s="19" t="s">
        <v>11</v>
      </c>
      <c r="D138" s="17">
        <v>29370</v>
      </c>
      <c r="E138" s="19" t="s">
        <v>372</v>
      </c>
      <c r="F138" s="21"/>
      <c r="G138" s="21">
        <v>25</v>
      </c>
      <c r="H138" s="21">
        <f t="shared" si="2"/>
        <v>117709.35000000012</v>
      </c>
    </row>
    <row r="139" spans="1:10" hidden="1" x14ac:dyDescent="0.2">
      <c r="A139" s="1" t="s">
        <v>191</v>
      </c>
      <c r="B139" s="3">
        <v>42537</v>
      </c>
      <c r="C139" s="1"/>
      <c r="D139" s="27">
        <v>33352</v>
      </c>
      <c r="E139" s="26" t="s">
        <v>192</v>
      </c>
      <c r="F139" s="21"/>
      <c r="G139" s="21">
        <v>30.4</v>
      </c>
      <c r="H139" s="21">
        <f t="shared" si="2"/>
        <v>117678.95000000013</v>
      </c>
    </row>
    <row r="140" spans="1:10" hidden="1" x14ac:dyDescent="0.2">
      <c r="A140" s="1" t="s">
        <v>193</v>
      </c>
      <c r="B140" s="3">
        <v>42674</v>
      </c>
      <c r="C140" s="1" t="s">
        <v>11</v>
      </c>
      <c r="D140" s="18">
        <v>35762</v>
      </c>
      <c r="E140" s="1" t="s">
        <v>194</v>
      </c>
      <c r="F140" s="7"/>
      <c r="G140" s="7">
        <v>2668</v>
      </c>
      <c r="H140" s="21">
        <f t="shared" si="2"/>
        <v>115010.95000000013</v>
      </c>
    </row>
    <row r="141" spans="1:10" x14ac:dyDescent="0.2">
      <c r="A141" s="1" t="s">
        <v>590</v>
      </c>
      <c r="B141" s="3">
        <v>42809</v>
      </c>
      <c r="C141" s="1" t="s">
        <v>11</v>
      </c>
      <c r="D141" s="18">
        <v>38759</v>
      </c>
      <c r="E141" s="1" t="s">
        <v>196</v>
      </c>
      <c r="F141" s="7"/>
      <c r="G141" s="7">
        <v>8745.52</v>
      </c>
      <c r="H141" s="21">
        <f t="shared" si="2"/>
        <v>106265.43000000012</v>
      </c>
      <c r="I141" s="36" t="s">
        <v>392</v>
      </c>
    </row>
    <row r="142" spans="1:10" hidden="1" x14ac:dyDescent="0.2">
      <c r="A142" s="1" t="s">
        <v>199</v>
      </c>
      <c r="B142" s="3">
        <v>42663</v>
      </c>
      <c r="C142" s="1" t="s">
        <v>11</v>
      </c>
      <c r="D142" s="18">
        <v>35564</v>
      </c>
      <c r="E142" s="1" t="s">
        <v>200</v>
      </c>
      <c r="F142" s="7"/>
      <c r="G142" s="7">
        <v>128.76</v>
      </c>
      <c r="H142" s="21">
        <f t="shared" si="2"/>
        <v>106136.67000000013</v>
      </c>
    </row>
    <row r="143" spans="1:10" x14ac:dyDescent="0.2">
      <c r="A143" s="1" t="s">
        <v>591</v>
      </c>
      <c r="B143" s="3">
        <v>42802</v>
      </c>
      <c r="C143" s="1" t="s">
        <v>11</v>
      </c>
      <c r="D143" s="18">
        <v>38613</v>
      </c>
      <c r="E143" s="1" t="s">
        <v>630</v>
      </c>
      <c r="F143" s="7"/>
      <c r="G143" s="7">
        <v>2900</v>
      </c>
      <c r="H143" s="21">
        <f t="shared" si="2"/>
        <v>103236.67000000013</v>
      </c>
    </row>
    <row r="144" spans="1:10" hidden="1" x14ac:dyDescent="0.2">
      <c r="A144" s="19" t="s">
        <v>203</v>
      </c>
      <c r="B144" s="23">
        <v>42396</v>
      </c>
      <c r="C144" s="19" t="s">
        <v>11</v>
      </c>
      <c r="D144" s="17">
        <v>31085</v>
      </c>
      <c r="E144" s="19" t="s">
        <v>204</v>
      </c>
      <c r="F144" s="21"/>
      <c r="G144" s="21">
        <v>282.77999999999997</v>
      </c>
      <c r="H144" s="21">
        <f t="shared" si="2"/>
        <v>102953.89000000013</v>
      </c>
    </row>
    <row r="145" spans="1:8" hidden="1" x14ac:dyDescent="0.2">
      <c r="A145" s="1" t="s">
        <v>211</v>
      </c>
      <c r="B145" s="3">
        <v>42689</v>
      </c>
      <c r="C145" s="1" t="s">
        <v>212</v>
      </c>
      <c r="D145" s="18" t="s">
        <v>213</v>
      </c>
      <c r="E145" s="1" t="s">
        <v>214</v>
      </c>
      <c r="F145" s="7"/>
      <c r="G145" s="7">
        <v>1000</v>
      </c>
      <c r="H145" s="21">
        <f t="shared" si="2"/>
        <v>101953.89000000013</v>
      </c>
    </row>
    <row r="146" spans="1:8" x14ac:dyDescent="0.2">
      <c r="A146" s="1" t="s">
        <v>592</v>
      </c>
      <c r="B146" s="3">
        <v>42807</v>
      </c>
      <c r="C146" s="1" t="s">
        <v>11</v>
      </c>
      <c r="D146" s="18">
        <v>38716</v>
      </c>
      <c r="E146" s="1" t="s">
        <v>631</v>
      </c>
      <c r="F146" s="7"/>
      <c r="G146" s="7">
        <v>300</v>
      </c>
      <c r="H146" s="21">
        <f t="shared" si="2"/>
        <v>101653.89000000013</v>
      </c>
    </row>
    <row r="147" spans="1:8" hidden="1" x14ac:dyDescent="0.2">
      <c r="A147" s="19" t="s">
        <v>233</v>
      </c>
      <c r="B147" s="23">
        <v>42387</v>
      </c>
      <c r="C147" s="19" t="s">
        <v>11</v>
      </c>
      <c r="D147" s="17">
        <v>30925</v>
      </c>
      <c r="E147" s="19" t="s">
        <v>227</v>
      </c>
      <c r="F147" s="21"/>
      <c r="G147" s="21">
        <v>100</v>
      </c>
      <c r="H147" s="21">
        <f t="shared" si="2"/>
        <v>101553.89000000013</v>
      </c>
    </row>
    <row r="148" spans="1:8" hidden="1" x14ac:dyDescent="0.2">
      <c r="A148" s="19" t="s">
        <v>234</v>
      </c>
      <c r="B148" s="23">
        <v>42405</v>
      </c>
      <c r="C148" s="19" t="s">
        <v>11</v>
      </c>
      <c r="D148" s="17">
        <v>31226</v>
      </c>
      <c r="E148" s="19" t="s">
        <v>227</v>
      </c>
      <c r="F148" s="21"/>
      <c r="G148" s="21">
        <v>360</v>
      </c>
      <c r="H148" s="21">
        <f t="shared" si="2"/>
        <v>101193.89000000013</v>
      </c>
    </row>
    <row r="149" spans="1:8" hidden="1" x14ac:dyDescent="0.2">
      <c r="A149" s="19" t="s">
        <v>235</v>
      </c>
      <c r="B149" s="23">
        <v>42411</v>
      </c>
      <c r="C149" s="19" t="s">
        <v>11</v>
      </c>
      <c r="D149" s="17">
        <v>31302</v>
      </c>
      <c r="E149" s="19" t="s">
        <v>227</v>
      </c>
      <c r="F149" s="21"/>
      <c r="G149" s="21">
        <v>200</v>
      </c>
      <c r="H149" s="21">
        <f t="shared" si="2"/>
        <v>100993.89000000013</v>
      </c>
    </row>
    <row r="150" spans="1:8" hidden="1" x14ac:dyDescent="0.2">
      <c r="A150" s="19" t="s">
        <v>237</v>
      </c>
      <c r="B150" s="24">
        <v>42460</v>
      </c>
      <c r="C150" s="19" t="s">
        <v>11</v>
      </c>
      <c r="D150" s="17">
        <v>32063</v>
      </c>
      <c r="E150" s="19" t="s">
        <v>227</v>
      </c>
      <c r="F150" s="21"/>
      <c r="G150" s="21">
        <v>150</v>
      </c>
      <c r="H150" s="21">
        <f t="shared" si="2"/>
        <v>100843.89000000013</v>
      </c>
    </row>
    <row r="151" spans="1:8" hidden="1" x14ac:dyDescent="0.2">
      <c r="A151" s="19" t="s">
        <v>238</v>
      </c>
      <c r="B151" s="24">
        <v>42460</v>
      </c>
      <c r="C151" s="19" t="s">
        <v>11</v>
      </c>
      <c r="D151" s="17">
        <v>32072</v>
      </c>
      <c r="E151" s="19" t="s">
        <v>227</v>
      </c>
      <c r="F151" s="21"/>
      <c r="G151" s="21">
        <v>51.19</v>
      </c>
      <c r="H151" s="21">
        <f t="shared" si="2"/>
        <v>100792.70000000013</v>
      </c>
    </row>
    <row r="152" spans="1:8" hidden="1" x14ac:dyDescent="0.2">
      <c r="A152" s="19" t="s">
        <v>239</v>
      </c>
      <c r="B152" s="23">
        <v>42475</v>
      </c>
      <c r="C152" s="19" t="s">
        <v>11</v>
      </c>
      <c r="D152" s="17">
        <v>32318</v>
      </c>
      <c r="E152" s="19" t="s">
        <v>227</v>
      </c>
      <c r="F152" s="21"/>
      <c r="G152" s="21">
        <v>1.6</v>
      </c>
      <c r="H152" s="21">
        <f t="shared" si="2"/>
        <v>100791.10000000012</v>
      </c>
    </row>
    <row r="153" spans="1:8" hidden="1" x14ac:dyDescent="0.2">
      <c r="A153" s="19" t="s">
        <v>240</v>
      </c>
      <c r="B153" s="23">
        <v>42478</v>
      </c>
      <c r="C153" s="19" t="s">
        <v>11</v>
      </c>
      <c r="D153" s="17">
        <v>32337</v>
      </c>
      <c r="E153" s="19" t="s">
        <v>227</v>
      </c>
      <c r="F153" s="21"/>
      <c r="G153" s="21">
        <v>1.75</v>
      </c>
      <c r="H153" s="21">
        <f t="shared" si="2"/>
        <v>100789.35000000012</v>
      </c>
    </row>
    <row r="154" spans="1:8" hidden="1" x14ac:dyDescent="0.2">
      <c r="A154" s="19" t="s">
        <v>241</v>
      </c>
      <c r="B154" s="23">
        <v>42497</v>
      </c>
      <c r="C154" s="19" t="s">
        <v>11</v>
      </c>
      <c r="D154" s="17">
        <v>32667</v>
      </c>
      <c r="E154" s="19" t="s">
        <v>227</v>
      </c>
      <c r="F154" s="21"/>
      <c r="G154" s="21">
        <v>200</v>
      </c>
      <c r="H154" s="21">
        <f t="shared" si="2"/>
        <v>100589.35000000012</v>
      </c>
    </row>
    <row r="155" spans="1:8" hidden="1" x14ac:dyDescent="0.2">
      <c r="A155" s="1" t="s">
        <v>243</v>
      </c>
      <c r="B155" s="3">
        <v>42542</v>
      </c>
      <c r="C155" s="1" t="s">
        <v>11</v>
      </c>
      <c r="D155" s="27">
        <v>33452</v>
      </c>
      <c r="E155" s="26" t="s">
        <v>227</v>
      </c>
      <c r="F155" s="21"/>
      <c r="G155" s="7">
        <v>300</v>
      </c>
      <c r="H155" s="21">
        <f t="shared" si="2"/>
        <v>100289.35000000012</v>
      </c>
    </row>
    <row r="156" spans="1:8" hidden="1" x14ac:dyDescent="0.2">
      <c r="A156" s="1" t="s">
        <v>244</v>
      </c>
      <c r="B156" s="3">
        <v>42587</v>
      </c>
      <c r="C156" s="1" t="s">
        <v>11</v>
      </c>
      <c r="D156" s="18">
        <v>34251</v>
      </c>
      <c r="E156" s="1" t="s">
        <v>227</v>
      </c>
      <c r="F156" s="7"/>
      <c r="G156" s="7">
        <v>200</v>
      </c>
      <c r="H156" s="21">
        <f t="shared" si="2"/>
        <v>100089.35000000012</v>
      </c>
    </row>
    <row r="157" spans="1:8" hidden="1" x14ac:dyDescent="0.2">
      <c r="A157" s="1" t="s">
        <v>246</v>
      </c>
      <c r="B157" s="3">
        <v>42593</v>
      </c>
      <c r="C157" s="1" t="s">
        <v>11</v>
      </c>
      <c r="D157" s="18">
        <v>34358</v>
      </c>
      <c r="E157" s="1" t="s">
        <v>227</v>
      </c>
      <c r="F157" s="7"/>
      <c r="G157" s="7">
        <v>2000</v>
      </c>
      <c r="H157" s="21">
        <f t="shared" si="2"/>
        <v>98089.350000000122</v>
      </c>
    </row>
    <row r="158" spans="1:8" hidden="1" x14ac:dyDescent="0.2">
      <c r="A158" s="1" t="s">
        <v>249</v>
      </c>
      <c r="B158" s="3">
        <v>42615</v>
      </c>
      <c r="C158" s="1" t="s">
        <v>11</v>
      </c>
      <c r="D158" s="18">
        <v>34775</v>
      </c>
      <c r="E158" s="1" t="s">
        <v>227</v>
      </c>
      <c r="F158" s="21"/>
      <c r="G158" s="7">
        <v>375</v>
      </c>
      <c r="H158" s="21">
        <f t="shared" si="2"/>
        <v>97714.350000000122</v>
      </c>
    </row>
    <row r="159" spans="1:8" hidden="1" x14ac:dyDescent="0.2">
      <c r="A159" s="1" t="s">
        <v>250</v>
      </c>
      <c r="B159" s="3">
        <v>42633</v>
      </c>
      <c r="C159" s="1" t="s">
        <v>11</v>
      </c>
      <c r="D159" s="18">
        <v>34977</v>
      </c>
      <c r="E159" s="1" t="s">
        <v>227</v>
      </c>
      <c r="F159" s="21"/>
      <c r="G159" s="7">
        <v>150</v>
      </c>
      <c r="H159" s="21">
        <f t="shared" si="2"/>
        <v>97564.350000000122</v>
      </c>
    </row>
    <row r="160" spans="1:8" hidden="1" x14ac:dyDescent="0.2">
      <c r="A160" s="1" t="s">
        <v>115</v>
      </c>
      <c r="B160" s="3">
        <v>42633</v>
      </c>
      <c r="C160" s="1" t="s">
        <v>11</v>
      </c>
      <c r="D160" s="18">
        <v>35000</v>
      </c>
      <c r="E160" s="1" t="s">
        <v>227</v>
      </c>
      <c r="F160" s="21"/>
      <c r="G160" s="7">
        <v>13.4</v>
      </c>
      <c r="H160" s="21">
        <f t="shared" si="2"/>
        <v>97550.950000000128</v>
      </c>
    </row>
    <row r="161" spans="1:9" hidden="1" x14ac:dyDescent="0.2">
      <c r="A161" s="1" t="s">
        <v>251</v>
      </c>
      <c r="B161" s="3">
        <v>42635</v>
      </c>
      <c r="C161" s="1" t="s">
        <v>11</v>
      </c>
      <c r="D161" s="18">
        <v>35024</v>
      </c>
      <c r="E161" s="1" t="s">
        <v>227</v>
      </c>
      <c r="F161" s="21"/>
      <c r="G161" s="7">
        <v>14.47</v>
      </c>
      <c r="H161" s="21">
        <f t="shared" si="2"/>
        <v>97536.480000000127</v>
      </c>
    </row>
    <row r="162" spans="1:9" hidden="1" x14ac:dyDescent="0.2">
      <c r="A162" s="1" t="s">
        <v>252</v>
      </c>
      <c r="B162" s="3">
        <v>42649</v>
      </c>
      <c r="C162" s="1" t="s">
        <v>11</v>
      </c>
      <c r="D162" s="18">
        <v>35318</v>
      </c>
      <c r="E162" s="1" t="s">
        <v>227</v>
      </c>
      <c r="F162" s="7"/>
      <c r="G162" s="7">
        <v>1000</v>
      </c>
      <c r="H162" s="21">
        <f t="shared" si="2"/>
        <v>96536.480000000127</v>
      </c>
    </row>
    <row r="163" spans="1:9" hidden="1" x14ac:dyDescent="0.2">
      <c r="A163" s="1" t="s">
        <v>253</v>
      </c>
      <c r="B163" s="3">
        <v>42658</v>
      </c>
      <c r="C163" s="1" t="s">
        <v>11</v>
      </c>
      <c r="D163" s="18">
        <v>35475</v>
      </c>
      <c r="E163" s="1" t="s">
        <v>227</v>
      </c>
      <c r="F163" s="7"/>
      <c r="G163" s="7">
        <v>292.38</v>
      </c>
      <c r="H163" s="21">
        <f t="shared" si="2"/>
        <v>96244.100000000122</v>
      </c>
    </row>
    <row r="164" spans="1:9" hidden="1" x14ac:dyDescent="0.2">
      <c r="A164" s="1" t="s">
        <v>254</v>
      </c>
      <c r="B164" s="3">
        <v>42660</v>
      </c>
      <c r="C164" s="1" t="s">
        <v>11</v>
      </c>
      <c r="D164" s="18">
        <v>35481</v>
      </c>
      <c r="E164" s="1" t="s">
        <v>227</v>
      </c>
      <c r="F164" s="7"/>
      <c r="G164" s="7">
        <v>49</v>
      </c>
      <c r="H164" s="21">
        <f t="shared" si="2"/>
        <v>96195.100000000122</v>
      </c>
    </row>
    <row r="165" spans="1:9" hidden="1" x14ac:dyDescent="0.2">
      <c r="A165" s="1" t="s">
        <v>255</v>
      </c>
      <c r="B165" s="3">
        <v>42660</v>
      </c>
      <c r="C165" s="1" t="s">
        <v>11</v>
      </c>
      <c r="D165" s="18">
        <v>35493</v>
      </c>
      <c r="E165" s="1" t="s">
        <v>227</v>
      </c>
      <c r="F165" s="7"/>
      <c r="G165" s="7">
        <v>18.100000000000001</v>
      </c>
      <c r="H165" s="21">
        <f t="shared" si="2"/>
        <v>96177.000000000116</v>
      </c>
    </row>
    <row r="166" spans="1:9" hidden="1" x14ac:dyDescent="0.2">
      <c r="A166" s="1" t="s">
        <v>258</v>
      </c>
      <c r="B166" s="3">
        <v>42671</v>
      </c>
      <c r="C166" s="1" t="s">
        <v>11</v>
      </c>
      <c r="D166" s="18">
        <v>35705</v>
      </c>
      <c r="E166" s="1" t="s">
        <v>227</v>
      </c>
      <c r="F166" s="21"/>
      <c r="G166" s="7">
        <v>200</v>
      </c>
      <c r="H166" s="21">
        <f t="shared" si="2"/>
        <v>95977.000000000116</v>
      </c>
    </row>
    <row r="167" spans="1:9" hidden="1" x14ac:dyDescent="0.2">
      <c r="A167" s="1" t="s">
        <v>259</v>
      </c>
      <c r="B167" s="3">
        <v>42723</v>
      </c>
      <c r="C167" s="1" t="s">
        <v>11</v>
      </c>
      <c r="D167" s="18">
        <v>36845</v>
      </c>
      <c r="E167" s="1" t="s">
        <v>227</v>
      </c>
      <c r="F167" s="7"/>
      <c r="G167" s="7">
        <v>640</v>
      </c>
      <c r="H167" s="21">
        <f t="shared" si="2"/>
        <v>95337.000000000116</v>
      </c>
    </row>
    <row r="168" spans="1:9" hidden="1" x14ac:dyDescent="0.2">
      <c r="A168" s="1" t="s">
        <v>260</v>
      </c>
      <c r="B168" s="3">
        <v>42727</v>
      </c>
      <c r="C168" s="1" t="s">
        <v>11</v>
      </c>
      <c r="D168" s="18">
        <v>36968</v>
      </c>
      <c r="E168" s="1" t="s">
        <v>227</v>
      </c>
      <c r="F168" s="7"/>
      <c r="G168" s="7">
        <v>50</v>
      </c>
      <c r="H168" s="21">
        <f t="shared" si="2"/>
        <v>95287.000000000116</v>
      </c>
    </row>
    <row r="169" spans="1:9" x14ac:dyDescent="0.2">
      <c r="A169" s="1"/>
      <c r="B169" s="3"/>
      <c r="C169" s="1"/>
      <c r="D169" s="18"/>
      <c r="E169" s="1" t="s">
        <v>227</v>
      </c>
      <c r="F169" s="7">
        <v>463.62</v>
      </c>
      <c r="G169" s="7"/>
      <c r="H169" s="21">
        <f t="shared" si="2"/>
        <v>95750.620000000112</v>
      </c>
    </row>
    <row r="170" spans="1:9" x14ac:dyDescent="0.2">
      <c r="A170" s="1" t="s">
        <v>501</v>
      </c>
      <c r="B170" s="3">
        <v>42770</v>
      </c>
      <c r="C170" s="1" t="s">
        <v>11</v>
      </c>
      <c r="D170" s="18">
        <v>37982</v>
      </c>
      <c r="E170" s="1" t="s">
        <v>227</v>
      </c>
      <c r="F170" s="7"/>
      <c r="G170" s="7">
        <v>459.36</v>
      </c>
      <c r="H170" s="21">
        <f t="shared" si="2"/>
        <v>95291.260000000111</v>
      </c>
      <c r="I170" s="36" t="s">
        <v>649</v>
      </c>
    </row>
    <row r="171" spans="1:9" x14ac:dyDescent="0.2">
      <c r="A171" s="1" t="s">
        <v>502</v>
      </c>
      <c r="B171" s="3">
        <v>42773</v>
      </c>
      <c r="C171" s="1" t="s">
        <v>11</v>
      </c>
      <c r="D171" s="18">
        <v>38010</v>
      </c>
      <c r="E171" s="1" t="s">
        <v>227</v>
      </c>
      <c r="F171" s="7"/>
      <c r="G171" s="7">
        <v>4815.24</v>
      </c>
      <c r="H171" s="21">
        <f t="shared" si="2"/>
        <v>90476.020000000106</v>
      </c>
    </row>
    <row r="172" spans="1:9" x14ac:dyDescent="0.2">
      <c r="A172" s="1" t="s">
        <v>503</v>
      </c>
      <c r="B172" s="3">
        <v>42775</v>
      </c>
      <c r="C172" s="1" t="s">
        <v>11</v>
      </c>
      <c r="D172" s="18">
        <v>38041</v>
      </c>
      <c r="E172" s="1" t="s">
        <v>227</v>
      </c>
      <c r="F172" s="7"/>
      <c r="G172" s="7">
        <v>37.909999999999997</v>
      </c>
      <c r="H172" s="21">
        <f t="shared" si="2"/>
        <v>90438.110000000102</v>
      </c>
    </row>
    <row r="173" spans="1:9" hidden="1" x14ac:dyDescent="0.2">
      <c r="A173" s="1" t="s">
        <v>261</v>
      </c>
      <c r="B173" s="3">
        <v>42706</v>
      </c>
      <c r="C173" s="1" t="s">
        <v>11</v>
      </c>
      <c r="D173" s="18">
        <v>36467</v>
      </c>
      <c r="E173" s="1" t="s">
        <v>262</v>
      </c>
      <c r="F173" s="7"/>
      <c r="G173" s="7">
        <v>4763.5600000000004</v>
      </c>
      <c r="H173" s="21">
        <f t="shared" si="2"/>
        <v>85674.550000000105</v>
      </c>
    </row>
    <row r="174" spans="1:9" hidden="1" x14ac:dyDescent="0.2">
      <c r="A174" s="1" t="s">
        <v>263</v>
      </c>
      <c r="B174" s="3">
        <v>42718</v>
      </c>
      <c r="C174" s="1" t="s">
        <v>11</v>
      </c>
      <c r="D174" s="18">
        <v>36727</v>
      </c>
      <c r="E174" s="1" t="s">
        <v>262</v>
      </c>
      <c r="F174" s="7"/>
      <c r="G174" s="7">
        <v>5000</v>
      </c>
      <c r="H174" s="21">
        <f t="shared" si="2"/>
        <v>80674.550000000105</v>
      </c>
    </row>
    <row r="175" spans="1:9" hidden="1" x14ac:dyDescent="0.2">
      <c r="A175" s="1" t="s">
        <v>264</v>
      </c>
      <c r="B175" s="3">
        <v>42545</v>
      </c>
      <c r="C175" s="1" t="s">
        <v>11</v>
      </c>
      <c r="D175" s="27">
        <v>33506</v>
      </c>
      <c r="E175" s="26" t="s">
        <v>265</v>
      </c>
      <c r="F175" s="21"/>
      <c r="G175" s="7">
        <v>3016</v>
      </c>
      <c r="H175" s="21">
        <f t="shared" si="2"/>
        <v>77658.550000000105</v>
      </c>
    </row>
    <row r="176" spans="1:9" x14ac:dyDescent="0.2">
      <c r="A176" s="1" t="s">
        <v>593</v>
      </c>
      <c r="B176" s="3">
        <v>42803</v>
      </c>
      <c r="C176" s="1" t="s">
        <v>11</v>
      </c>
      <c r="D176" s="18">
        <v>38616</v>
      </c>
      <c r="E176" s="1" t="s">
        <v>632</v>
      </c>
      <c r="F176" s="7"/>
      <c r="G176" s="7">
        <v>227.31</v>
      </c>
      <c r="H176" s="21">
        <f t="shared" si="2"/>
        <v>77431.240000000107</v>
      </c>
    </row>
    <row r="177" spans="1:9" x14ac:dyDescent="0.2">
      <c r="A177" s="1" t="s">
        <v>409</v>
      </c>
      <c r="B177" s="3">
        <v>42810</v>
      </c>
      <c r="C177" s="1" t="s">
        <v>11</v>
      </c>
      <c r="D177" s="18">
        <v>38767</v>
      </c>
      <c r="E177" s="1" t="s">
        <v>633</v>
      </c>
      <c r="F177" s="7"/>
      <c r="G177" s="7">
        <v>13345.63</v>
      </c>
      <c r="H177" s="21">
        <f t="shared" si="2"/>
        <v>64085.61000000011</v>
      </c>
      <c r="I177" s="36" t="s">
        <v>386</v>
      </c>
    </row>
    <row r="178" spans="1:9" x14ac:dyDescent="0.2">
      <c r="A178" s="1" t="s">
        <v>421</v>
      </c>
      <c r="B178" s="3">
        <v>42761</v>
      </c>
      <c r="C178" s="1" t="s">
        <v>11</v>
      </c>
      <c r="D178" s="18">
        <v>37762</v>
      </c>
      <c r="E178" s="1" t="s">
        <v>455</v>
      </c>
      <c r="F178" s="7"/>
      <c r="G178" s="7">
        <v>2000</v>
      </c>
      <c r="H178" s="21">
        <f t="shared" si="2"/>
        <v>62085.61000000011</v>
      </c>
    </row>
    <row r="179" spans="1:9" x14ac:dyDescent="0.2">
      <c r="A179" s="1" t="s">
        <v>594</v>
      </c>
      <c r="B179" s="3">
        <v>42812</v>
      </c>
      <c r="C179" s="1" t="s">
        <v>11</v>
      </c>
      <c r="D179" s="18">
        <v>38823</v>
      </c>
      <c r="E179" s="1" t="s">
        <v>634</v>
      </c>
      <c r="F179" s="7"/>
      <c r="G179" s="7">
        <v>523.26</v>
      </c>
      <c r="H179" s="21">
        <f t="shared" si="2"/>
        <v>61562.350000000108</v>
      </c>
      <c r="I179" s="36" t="s">
        <v>393</v>
      </c>
    </row>
    <row r="180" spans="1:9" x14ac:dyDescent="0.2">
      <c r="A180" s="1" t="s">
        <v>595</v>
      </c>
      <c r="B180" s="3">
        <v>42815</v>
      </c>
      <c r="C180" s="1" t="s">
        <v>11</v>
      </c>
      <c r="D180" s="18">
        <v>38832</v>
      </c>
      <c r="E180" s="1" t="s">
        <v>547</v>
      </c>
      <c r="F180" s="7"/>
      <c r="G180" s="7">
        <v>1000</v>
      </c>
      <c r="H180" s="21">
        <f t="shared" si="2"/>
        <v>60562.350000000108</v>
      </c>
    </row>
    <row r="181" spans="1:9" x14ac:dyDescent="0.2">
      <c r="A181" s="1" t="s">
        <v>596</v>
      </c>
      <c r="B181" s="3">
        <v>42812</v>
      </c>
      <c r="C181" s="1" t="s">
        <v>11</v>
      </c>
      <c r="D181" s="18">
        <v>38819</v>
      </c>
      <c r="E181" s="1" t="s">
        <v>635</v>
      </c>
      <c r="F181" s="7"/>
      <c r="G181" s="7">
        <v>2750.37</v>
      </c>
      <c r="H181" s="21">
        <f t="shared" si="2"/>
        <v>57811.980000000105</v>
      </c>
    </row>
    <row r="182" spans="1:9" x14ac:dyDescent="0.2">
      <c r="A182" s="1" t="s">
        <v>597</v>
      </c>
      <c r="B182" s="3">
        <v>42815</v>
      </c>
      <c r="C182" s="1" t="s">
        <v>11</v>
      </c>
      <c r="D182" s="18">
        <v>38834</v>
      </c>
      <c r="E182" s="1" t="s">
        <v>636</v>
      </c>
      <c r="F182" s="7"/>
      <c r="G182" s="7">
        <v>1737.08</v>
      </c>
      <c r="H182" s="21">
        <f t="shared" si="2"/>
        <v>56074.900000000103</v>
      </c>
      <c r="I182" s="36" t="s">
        <v>394</v>
      </c>
    </row>
    <row r="183" spans="1:9" hidden="1" x14ac:dyDescent="0.2">
      <c r="A183" s="19" t="s">
        <v>278</v>
      </c>
      <c r="B183" s="23">
        <v>42397</v>
      </c>
      <c r="C183" s="19" t="s">
        <v>279</v>
      </c>
      <c r="D183" s="17">
        <v>28071</v>
      </c>
      <c r="E183" s="19" t="s">
        <v>280</v>
      </c>
      <c r="F183" s="21">
        <v>521.20000000000005</v>
      </c>
      <c r="G183" s="21"/>
      <c r="H183" s="21">
        <f t="shared" si="2"/>
        <v>56596.1000000001</v>
      </c>
    </row>
    <row r="184" spans="1:9" x14ac:dyDescent="0.2">
      <c r="A184" s="1" t="s">
        <v>598</v>
      </c>
      <c r="B184" s="3">
        <v>42825</v>
      </c>
      <c r="C184" s="1" t="s">
        <v>11</v>
      </c>
      <c r="D184" s="18">
        <v>39099</v>
      </c>
      <c r="E184" s="1" t="s">
        <v>637</v>
      </c>
      <c r="F184" s="7"/>
      <c r="G184" s="7">
        <v>100</v>
      </c>
      <c r="H184" s="21">
        <f t="shared" si="2"/>
        <v>56496.1000000001</v>
      </c>
    </row>
    <row r="185" spans="1:9" hidden="1" x14ac:dyDescent="0.2">
      <c r="A185" s="19" t="s">
        <v>284</v>
      </c>
      <c r="B185" s="23">
        <v>42520</v>
      </c>
      <c r="C185" s="19" t="s">
        <v>11</v>
      </c>
      <c r="D185" s="17">
        <v>33014</v>
      </c>
      <c r="E185" s="19" t="s">
        <v>285</v>
      </c>
      <c r="F185" s="21"/>
      <c r="G185" s="21">
        <v>100</v>
      </c>
      <c r="H185" s="21">
        <f t="shared" si="2"/>
        <v>56396.1000000001</v>
      </c>
    </row>
    <row r="186" spans="1:9" x14ac:dyDescent="0.2">
      <c r="A186" s="1" t="s">
        <v>599</v>
      </c>
      <c r="B186" s="3">
        <v>42816</v>
      </c>
      <c r="C186" s="1" t="s">
        <v>11</v>
      </c>
      <c r="D186" s="18">
        <v>38899</v>
      </c>
      <c r="E186" s="1" t="s">
        <v>638</v>
      </c>
      <c r="F186" s="7"/>
      <c r="G186" s="7">
        <v>1147.5899999999999</v>
      </c>
      <c r="H186" s="21">
        <f t="shared" si="2"/>
        <v>55248.510000000104</v>
      </c>
      <c r="I186" s="36" t="s">
        <v>395</v>
      </c>
    </row>
    <row r="187" spans="1:9" x14ac:dyDescent="0.2">
      <c r="A187" s="1" t="s">
        <v>513</v>
      </c>
      <c r="B187" s="3">
        <v>42793</v>
      </c>
      <c r="C187" s="1" t="s">
        <v>11</v>
      </c>
      <c r="D187" s="18">
        <v>38377</v>
      </c>
      <c r="E187" s="1" t="s">
        <v>550</v>
      </c>
      <c r="F187" s="7"/>
      <c r="G187" s="7">
        <v>100</v>
      </c>
      <c r="H187" s="21">
        <f t="shared" si="2"/>
        <v>55148.510000000104</v>
      </c>
    </row>
    <row r="188" spans="1:9" x14ac:dyDescent="0.2">
      <c r="A188" s="1" t="s">
        <v>600</v>
      </c>
      <c r="B188" s="3">
        <v>42816</v>
      </c>
      <c r="C188" s="1" t="s">
        <v>11</v>
      </c>
      <c r="D188" s="18">
        <v>38876</v>
      </c>
      <c r="E188" s="1" t="s">
        <v>639</v>
      </c>
      <c r="F188" s="7"/>
      <c r="G188" s="7">
        <v>1078</v>
      </c>
      <c r="H188" s="21">
        <f t="shared" si="2"/>
        <v>54070.510000000104</v>
      </c>
      <c r="I188" s="36" t="s">
        <v>396</v>
      </c>
    </row>
    <row r="189" spans="1:9" x14ac:dyDescent="0.2">
      <c r="A189" s="1" t="s">
        <v>116</v>
      </c>
      <c r="B189" s="3">
        <v>42802</v>
      </c>
      <c r="C189" s="1" t="s">
        <v>11</v>
      </c>
      <c r="D189" s="18">
        <v>38614</v>
      </c>
      <c r="E189" s="1" t="s">
        <v>640</v>
      </c>
      <c r="F189" s="7"/>
      <c r="G189" s="7">
        <v>50</v>
      </c>
      <c r="H189" s="21">
        <f t="shared" si="2"/>
        <v>54020.510000000104</v>
      </c>
    </row>
    <row r="190" spans="1:9" hidden="1" x14ac:dyDescent="0.2">
      <c r="A190" s="1" t="s">
        <v>292</v>
      </c>
      <c r="B190" s="3">
        <v>42698</v>
      </c>
      <c r="C190" s="1" t="s">
        <v>11</v>
      </c>
      <c r="D190" s="18">
        <v>36266</v>
      </c>
      <c r="E190" s="1" t="s">
        <v>293</v>
      </c>
      <c r="F190" s="7"/>
      <c r="G190" s="7">
        <v>700</v>
      </c>
      <c r="H190" s="21">
        <f t="shared" si="2"/>
        <v>53320.510000000104</v>
      </c>
    </row>
    <row r="191" spans="1:9" x14ac:dyDescent="0.2">
      <c r="A191" s="1" t="s">
        <v>244</v>
      </c>
      <c r="B191" s="3">
        <v>42800</v>
      </c>
      <c r="C191" s="1" t="s">
        <v>608</v>
      </c>
      <c r="D191" s="18">
        <v>32298</v>
      </c>
      <c r="E191" s="1" t="s">
        <v>641</v>
      </c>
      <c r="F191" s="7"/>
      <c r="G191" s="7">
        <v>64378.720000000001</v>
      </c>
      <c r="H191" s="21">
        <f t="shared" si="2"/>
        <v>-11058.209999999897</v>
      </c>
    </row>
    <row r="192" spans="1:9" hidden="1" x14ac:dyDescent="0.2">
      <c r="A192" s="1" t="s">
        <v>298</v>
      </c>
      <c r="B192" s="3">
        <v>42586</v>
      </c>
      <c r="C192" s="1" t="s">
        <v>11</v>
      </c>
      <c r="D192" s="18">
        <v>34248</v>
      </c>
      <c r="E192" s="1" t="s">
        <v>299</v>
      </c>
      <c r="F192" s="7"/>
      <c r="G192" s="7">
        <v>314</v>
      </c>
      <c r="H192" s="21">
        <f t="shared" si="2"/>
        <v>-11372.209999999897</v>
      </c>
    </row>
    <row r="193" spans="1:9" x14ac:dyDescent="0.2">
      <c r="A193" s="1" t="s">
        <v>601</v>
      </c>
      <c r="B193" s="3">
        <v>42824</v>
      </c>
      <c r="C193" s="1" t="s">
        <v>11</v>
      </c>
      <c r="D193" s="18">
        <v>39057</v>
      </c>
      <c r="E193" s="1" t="s">
        <v>642</v>
      </c>
      <c r="F193" s="7"/>
      <c r="G193" s="7">
        <v>1686.25</v>
      </c>
      <c r="H193" s="21">
        <f t="shared" si="2"/>
        <v>-13058.459999999897</v>
      </c>
      <c r="I193" s="36" t="s">
        <v>397</v>
      </c>
    </row>
    <row r="194" spans="1:9" x14ac:dyDescent="0.2">
      <c r="A194" s="1" t="s">
        <v>602</v>
      </c>
      <c r="B194" s="3">
        <v>42804</v>
      </c>
      <c r="C194" s="1" t="s">
        <v>11</v>
      </c>
      <c r="D194" s="18">
        <v>38640</v>
      </c>
      <c r="E194" s="1" t="s">
        <v>643</v>
      </c>
      <c r="F194" s="7"/>
      <c r="G194" s="7">
        <v>30000</v>
      </c>
      <c r="H194" s="21">
        <f t="shared" si="2"/>
        <v>-43058.459999999897</v>
      </c>
    </row>
    <row r="195" spans="1:9" x14ac:dyDescent="0.2">
      <c r="A195" s="1" t="s">
        <v>424</v>
      </c>
      <c r="B195" s="3">
        <v>42747</v>
      </c>
      <c r="C195" s="1" t="s">
        <v>11</v>
      </c>
      <c r="D195" s="18">
        <v>37463</v>
      </c>
      <c r="E195" s="1" t="s">
        <v>458</v>
      </c>
      <c r="F195" s="7"/>
      <c r="G195" s="7">
        <v>57.23</v>
      </c>
      <c r="H195" s="21">
        <f t="shared" si="2"/>
        <v>-43115.6899999999</v>
      </c>
    </row>
    <row r="196" spans="1:9" hidden="1" x14ac:dyDescent="0.2">
      <c r="A196" s="1" t="s">
        <v>310</v>
      </c>
      <c r="B196" s="3">
        <v>42677</v>
      </c>
      <c r="C196" s="1" t="s">
        <v>11</v>
      </c>
      <c r="D196" s="18">
        <v>35832</v>
      </c>
      <c r="E196" s="1" t="s">
        <v>311</v>
      </c>
      <c r="F196" s="7"/>
      <c r="G196" s="7">
        <v>1164.29</v>
      </c>
      <c r="H196" s="21">
        <f t="shared" si="2"/>
        <v>-44279.979999999901</v>
      </c>
    </row>
    <row r="197" spans="1:9" x14ac:dyDescent="0.2">
      <c r="A197" s="1" t="s">
        <v>426</v>
      </c>
      <c r="B197" s="3">
        <v>42758</v>
      </c>
      <c r="C197" s="1" t="s">
        <v>11</v>
      </c>
      <c r="D197" s="18">
        <v>37688</v>
      </c>
      <c r="E197" s="1" t="s">
        <v>460</v>
      </c>
      <c r="F197" s="7"/>
      <c r="G197" s="7">
        <v>680</v>
      </c>
      <c r="H197" s="21">
        <f t="shared" si="2"/>
        <v>-44959.979999999901</v>
      </c>
    </row>
    <row r="198" spans="1:9" x14ac:dyDescent="0.2">
      <c r="A198" s="1" t="s">
        <v>428</v>
      </c>
      <c r="B198" s="3">
        <v>42740</v>
      </c>
      <c r="C198" s="1" t="s">
        <v>11</v>
      </c>
      <c r="D198" s="18">
        <v>37354</v>
      </c>
      <c r="E198" s="1" t="s">
        <v>462</v>
      </c>
      <c r="F198" s="7"/>
      <c r="G198" s="7">
        <v>60</v>
      </c>
      <c r="H198" s="21">
        <f t="shared" si="2"/>
        <v>-45019.979999999901</v>
      </c>
    </row>
    <row r="199" spans="1:9" x14ac:dyDescent="0.2">
      <c r="A199" s="1" t="s">
        <v>603</v>
      </c>
      <c r="B199" s="3">
        <v>42803</v>
      </c>
      <c r="C199" s="1" t="s">
        <v>11</v>
      </c>
      <c r="D199" s="18">
        <v>38628</v>
      </c>
      <c r="E199" s="1" t="s">
        <v>644</v>
      </c>
      <c r="F199" s="7"/>
      <c r="G199" s="7">
        <v>100</v>
      </c>
      <c r="H199" s="21">
        <f t="shared" ref="H199:H200" si="3">+H198+F199-G199</f>
        <v>-45119.979999999901</v>
      </c>
    </row>
    <row r="200" spans="1:9" x14ac:dyDescent="0.2">
      <c r="A200" s="1" t="s">
        <v>604</v>
      </c>
      <c r="B200" s="3">
        <v>42811</v>
      </c>
      <c r="C200" s="1" t="s">
        <v>11</v>
      </c>
      <c r="D200" s="18">
        <v>38807</v>
      </c>
      <c r="E200" s="1" t="s">
        <v>644</v>
      </c>
      <c r="F200" s="7"/>
      <c r="G200" s="7">
        <v>1924.62</v>
      </c>
      <c r="H200" s="21">
        <f t="shared" si="3"/>
        <v>-47044.599999999904</v>
      </c>
    </row>
    <row r="201" spans="1:9" hidden="1" x14ac:dyDescent="0.2">
      <c r="A201" s="1" t="s">
        <v>337</v>
      </c>
      <c r="B201" s="3">
        <v>42598</v>
      </c>
      <c r="C201" s="1" t="s">
        <v>338</v>
      </c>
      <c r="D201" s="18" t="s">
        <v>339</v>
      </c>
      <c r="E201" s="1" t="s">
        <v>340</v>
      </c>
      <c r="F201" s="7">
        <v>2000</v>
      </c>
      <c r="G201" s="7"/>
      <c r="H201" s="21">
        <f t="shared" ref="H199:H213" si="4">+H200+F201-G201</f>
        <v>-45044.599999999904</v>
      </c>
    </row>
    <row r="202" spans="1:9" hidden="1" x14ac:dyDescent="0.2">
      <c r="A202" s="19" t="s">
        <v>341</v>
      </c>
      <c r="B202" s="23">
        <v>42471</v>
      </c>
      <c r="C202" s="19" t="s">
        <v>11</v>
      </c>
      <c r="D202" s="17">
        <v>32241</v>
      </c>
      <c r="E202" s="19" t="s">
        <v>342</v>
      </c>
      <c r="F202" s="21"/>
      <c r="G202" s="21">
        <v>840</v>
      </c>
      <c r="H202" s="21">
        <f t="shared" si="4"/>
        <v>-45884.599999999904</v>
      </c>
    </row>
    <row r="203" spans="1:9" x14ac:dyDescent="0.2">
      <c r="A203" s="1" t="s">
        <v>605</v>
      </c>
      <c r="B203" s="3">
        <v>42810</v>
      </c>
      <c r="C203" s="1" t="s">
        <v>11</v>
      </c>
      <c r="D203" s="18">
        <v>38778</v>
      </c>
      <c r="E203" s="1" t="s">
        <v>645</v>
      </c>
      <c r="F203" s="7"/>
      <c r="G203" s="7">
        <v>443</v>
      </c>
      <c r="H203" s="21">
        <f t="shared" si="4"/>
        <v>-46327.599999999904</v>
      </c>
    </row>
    <row r="204" spans="1:9" hidden="1" x14ac:dyDescent="0.2">
      <c r="A204" s="1" t="s">
        <v>343</v>
      </c>
      <c r="B204" s="3">
        <v>42704</v>
      </c>
      <c r="C204" s="1" t="s">
        <v>11</v>
      </c>
      <c r="D204" s="18">
        <v>36397</v>
      </c>
      <c r="E204" s="1" t="s">
        <v>344</v>
      </c>
      <c r="F204" s="7"/>
      <c r="G204" s="7">
        <v>600</v>
      </c>
      <c r="H204" s="21">
        <f t="shared" si="4"/>
        <v>-46927.599999999904</v>
      </c>
    </row>
    <row r="205" spans="1:9" x14ac:dyDescent="0.2">
      <c r="A205" s="1" t="s">
        <v>515</v>
      </c>
      <c r="B205" s="3">
        <v>42784</v>
      </c>
      <c r="C205" s="1" t="s">
        <v>11</v>
      </c>
      <c r="D205" s="18">
        <v>38206</v>
      </c>
      <c r="E205" s="1" t="s">
        <v>553</v>
      </c>
      <c r="F205" s="7"/>
      <c r="G205" s="7">
        <v>1044.48</v>
      </c>
      <c r="H205" s="21">
        <f t="shared" si="4"/>
        <v>-47972.079999999907</v>
      </c>
    </row>
    <row r="206" spans="1:9" x14ac:dyDescent="0.2">
      <c r="A206" s="1" t="s">
        <v>431</v>
      </c>
      <c r="B206" s="3">
        <v>42739</v>
      </c>
      <c r="C206" s="1" t="s">
        <v>11</v>
      </c>
      <c r="D206" s="18">
        <v>37323</v>
      </c>
      <c r="E206" s="1" t="s">
        <v>465</v>
      </c>
      <c r="F206" s="7"/>
      <c r="G206" s="7">
        <v>3767.9</v>
      </c>
      <c r="H206" s="21">
        <f t="shared" si="4"/>
        <v>-51739.979999999909</v>
      </c>
    </row>
    <row r="207" spans="1:9" x14ac:dyDescent="0.2">
      <c r="A207" s="1" t="s">
        <v>606</v>
      </c>
      <c r="B207" s="3">
        <v>42812</v>
      </c>
      <c r="C207" s="1" t="s">
        <v>11</v>
      </c>
      <c r="D207" s="18">
        <v>38828</v>
      </c>
      <c r="E207" s="1" t="s">
        <v>646</v>
      </c>
      <c r="F207" s="21"/>
      <c r="G207" s="7">
        <v>1099</v>
      </c>
      <c r="H207" s="21">
        <f t="shared" si="4"/>
        <v>-52838.979999999909</v>
      </c>
    </row>
    <row r="208" spans="1:9" x14ac:dyDescent="0.2">
      <c r="A208" s="1" t="s">
        <v>516</v>
      </c>
      <c r="B208" s="3">
        <v>42776</v>
      </c>
      <c r="C208" s="1" t="s">
        <v>11</v>
      </c>
      <c r="D208" s="18">
        <v>38052</v>
      </c>
      <c r="E208" s="1" t="s">
        <v>555</v>
      </c>
      <c r="F208" s="7"/>
      <c r="G208" s="7">
        <v>10000</v>
      </c>
      <c r="H208" s="21">
        <f t="shared" si="4"/>
        <v>-62838.979999999909</v>
      </c>
      <c r="I208" s="36" t="s">
        <v>398</v>
      </c>
    </row>
    <row r="209" spans="1:9" x14ac:dyDescent="0.2">
      <c r="A209" s="1" t="s">
        <v>607</v>
      </c>
      <c r="B209" s="3">
        <v>42796</v>
      </c>
      <c r="C209" s="1" t="s">
        <v>11</v>
      </c>
      <c r="D209" s="18">
        <v>38490</v>
      </c>
      <c r="E209" s="1" t="s">
        <v>555</v>
      </c>
      <c r="F209" s="21"/>
      <c r="G209" s="7">
        <v>7072.07</v>
      </c>
      <c r="H209" s="21">
        <f t="shared" si="4"/>
        <v>-69911.049999999901</v>
      </c>
      <c r="I209" s="36" t="s">
        <v>398</v>
      </c>
    </row>
    <row r="210" spans="1:9" x14ac:dyDescent="0.2">
      <c r="A210" s="1" t="s">
        <v>473</v>
      </c>
      <c r="B210" s="3">
        <v>42744</v>
      </c>
      <c r="C210" s="1" t="s">
        <v>474</v>
      </c>
      <c r="D210" s="18" t="s">
        <v>475</v>
      </c>
      <c r="E210" s="1" t="s">
        <v>350</v>
      </c>
      <c r="F210" s="7">
        <v>200.01</v>
      </c>
      <c r="G210" s="7"/>
      <c r="H210" s="21">
        <f t="shared" si="4"/>
        <v>-69711.039999999906</v>
      </c>
    </row>
    <row r="211" spans="1:9" x14ac:dyDescent="0.2">
      <c r="A211" s="1" t="s">
        <v>519</v>
      </c>
      <c r="B211" s="3">
        <v>42777</v>
      </c>
      <c r="C211" s="1" t="s">
        <v>11</v>
      </c>
      <c r="D211" s="18">
        <v>38074</v>
      </c>
      <c r="E211" s="1" t="s">
        <v>558</v>
      </c>
      <c r="F211" s="7"/>
      <c r="G211" s="7">
        <v>600</v>
      </c>
      <c r="H211" s="21">
        <f t="shared" si="4"/>
        <v>-70311.039999999906</v>
      </c>
    </row>
    <row r="212" spans="1:9" hidden="1" x14ac:dyDescent="0.2">
      <c r="A212" s="1" t="s">
        <v>363</v>
      </c>
      <c r="B212" s="3">
        <v>42529</v>
      </c>
      <c r="C212" s="1" t="s">
        <v>11</v>
      </c>
      <c r="D212" s="27">
        <v>33220</v>
      </c>
      <c r="E212" s="26" t="s">
        <v>364</v>
      </c>
      <c r="F212" s="21"/>
      <c r="G212" s="7">
        <v>133.6</v>
      </c>
      <c r="H212" s="21">
        <f t="shared" si="4"/>
        <v>-70444.639999999912</v>
      </c>
    </row>
    <row r="213" spans="1:9" hidden="1" x14ac:dyDescent="0.2">
      <c r="A213" s="1" t="s">
        <v>132</v>
      </c>
      <c r="B213" s="3">
        <v>42620</v>
      </c>
      <c r="C213" s="1" t="s">
        <v>11</v>
      </c>
      <c r="D213" s="18">
        <v>34837</v>
      </c>
      <c r="E213" s="1" t="s">
        <v>373</v>
      </c>
      <c r="F213" s="21"/>
      <c r="G213" s="7">
        <v>553.54999999999995</v>
      </c>
      <c r="H213" s="21">
        <f t="shared" si="4"/>
        <v>-70998.189999999915</v>
      </c>
    </row>
    <row r="214" spans="1:9" ht="15" x14ac:dyDescent="0.25">
      <c r="A214" s="1"/>
      <c r="B214" s="3"/>
      <c r="C214" s="49"/>
      <c r="D214" s="53"/>
      <c r="E214" s="49"/>
      <c r="F214" s="21"/>
      <c r="G214" s="49"/>
      <c r="H214" s="21"/>
    </row>
    <row r="215" spans="1:9" x14ac:dyDescent="0.2">
      <c r="B215" s="13"/>
      <c r="F215" s="15" t="s">
        <v>374</v>
      </c>
      <c r="H215" s="16">
        <f>+H213</f>
        <v>-70998.189999999915</v>
      </c>
    </row>
    <row r="216" spans="1:9" x14ac:dyDescent="0.2">
      <c r="B216" s="13"/>
      <c r="F216" s="15" t="s">
        <v>375</v>
      </c>
      <c r="H216" s="25">
        <v>-85598.290000000023</v>
      </c>
    </row>
    <row r="217" spans="1:9" x14ac:dyDescent="0.2">
      <c r="B217" s="13"/>
      <c r="F217" s="15" t="s">
        <v>376</v>
      </c>
      <c r="H217" s="8">
        <f>+H215-H216</f>
        <v>14600.100000000108</v>
      </c>
    </row>
    <row r="218" spans="1:9" x14ac:dyDescent="0.2">
      <c r="B218" s="13"/>
    </row>
    <row r="219" spans="1:9" x14ac:dyDescent="0.2">
      <c r="B219" s="13"/>
    </row>
    <row r="220" spans="1:9" x14ac:dyDescent="0.2">
      <c r="B220" s="13"/>
    </row>
    <row r="221" spans="1:9" x14ac:dyDescent="0.2">
      <c r="B221" s="13"/>
    </row>
    <row r="222" spans="1:9" x14ac:dyDescent="0.2">
      <c r="B222" s="13"/>
    </row>
    <row r="223" spans="1:9" x14ac:dyDescent="0.2">
      <c r="B223" s="13"/>
    </row>
    <row r="224" spans="1:9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</sheetData>
  <autoFilter ref="A6:K213">
    <filterColumn colId="1">
      <filters blank="1">
        <dateGroupItem year="2017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opLeftCell="A139" zoomScaleNormal="100" workbookViewId="0">
      <selection activeCell="H51" sqref="H51:H221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42826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47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 t="shared" ref="H8:H71" si="0">+H7+F8-G8</f>
        <v>227784.7</v>
      </c>
    </row>
    <row r="9" spans="1:1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si="0"/>
        <v>227184.7</v>
      </c>
      <c r="I9" s="37"/>
    </row>
    <row r="10" spans="1:11" x14ac:dyDescent="0.2">
      <c r="A10" s="19" t="s">
        <v>17</v>
      </c>
      <c r="B10" s="20">
        <v>42367</v>
      </c>
      <c r="C10" s="19" t="s">
        <v>18</v>
      </c>
      <c r="D10" s="17" t="s">
        <v>19</v>
      </c>
      <c r="E10" s="19" t="s">
        <v>20</v>
      </c>
      <c r="F10" s="21">
        <v>3030.01</v>
      </c>
      <c r="G10" s="21"/>
      <c r="H10" s="21">
        <f t="shared" si="0"/>
        <v>230214.71000000002</v>
      </c>
    </row>
    <row r="11" spans="1:11" x14ac:dyDescent="0.2">
      <c r="A11" s="1" t="s">
        <v>403</v>
      </c>
      <c r="B11" s="3">
        <v>42759</v>
      </c>
      <c r="C11" s="1" t="s">
        <v>11</v>
      </c>
      <c r="D11" s="18">
        <v>37717</v>
      </c>
      <c r="E11" s="1" t="s">
        <v>16</v>
      </c>
      <c r="F11" s="7"/>
      <c r="G11" s="7">
        <v>199.99</v>
      </c>
      <c r="H11" s="21">
        <f t="shared" si="0"/>
        <v>230014.72000000003</v>
      </c>
    </row>
    <row r="12" spans="1:11" x14ac:dyDescent="0.2">
      <c r="A12" s="19" t="s">
        <v>23</v>
      </c>
      <c r="B12" s="20">
        <v>42368</v>
      </c>
      <c r="C12" s="19" t="s">
        <v>24</v>
      </c>
      <c r="D12" s="17" t="s">
        <v>25</v>
      </c>
      <c r="E12" s="19" t="s">
        <v>26</v>
      </c>
      <c r="F12" s="21">
        <v>7219.68</v>
      </c>
      <c r="G12" s="21"/>
      <c r="H12" s="21">
        <f t="shared" si="0"/>
        <v>237234.40000000002</v>
      </c>
    </row>
    <row r="13" spans="1:11" x14ac:dyDescent="0.2">
      <c r="A13" s="19" t="s">
        <v>27</v>
      </c>
      <c r="B13" s="20">
        <v>42070</v>
      </c>
      <c r="C13" s="19" t="s">
        <v>11</v>
      </c>
      <c r="D13" s="17">
        <v>26478</v>
      </c>
      <c r="E13" s="19" t="s">
        <v>28</v>
      </c>
      <c r="F13" s="21"/>
      <c r="G13" s="21">
        <v>25</v>
      </c>
      <c r="H13" s="21">
        <f t="shared" si="0"/>
        <v>237209.40000000002</v>
      </c>
      <c r="J13" s="12"/>
    </row>
    <row r="14" spans="1:11" x14ac:dyDescent="0.2">
      <c r="A14" s="19" t="s">
        <v>29</v>
      </c>
      <c r="B14" s="20">
        <v>42062</v>
      </c>
      <c r="C14" s="19" t="s">
        <v>30</v>
      </c>
      <c r="D14" s="17" t="s">
        <v>31</v>
      </c>
      <c r="E14" s="22" t="s">
        <v>32</v>
      </c>
      <c r="F14" s="21">
        <v>1773.83</v>
      </c>
      <c r="G14" s="21"/>
      <c r="H14" s="21">
        <f t="shared" si="0"/>
        <v>238983.23</v>
      </c>
    </row>
    <row r="15" spans="1:11" x14ac:dyDescent="0.2">
      <c r="A15" s="1" t="s">
        <v>650</v>
      </c>
      <c r="B15" s="3">
        <v>42845</v>
      </c>
      <c r="C15" s="1" t="s">
        <v>651</v>
      </c>
      <c r="D15" s="18" t="s">
        <v>684</v>
      </c>
      <c r="E15" s="1" t="s">
        <v>16</v>
      </c>
      <c r="F15" s="7">
        <v>200</v>
      </c>
      <c r="G15" s="7"/>
      <c r="H15" s="21">
        <f t="shared" si="0"/>
        <v>239183.23</v>
      </c>
    </row>
    <row r="16" spans="1:11" x14ac:dyDescent="0.2">
      <c r="A16" s="1" t="s">
        <v>21</v>
      </c>
      <c r="B16" s="3">
        <v>42579</v>
      </c>
      <c r="C16" s="1" t="s">
        <v>11</v>
      </c>
      <c r="D16" s="18">
        <v>34085</v>
      </c>
      <c r="E16" s="1" t="s">
        <v>22</v>
      </c>
      <c r="F16" s="21"/>
      <c r="G16" s="7">
        <v>8</v>
      </c>
      <c r="H16" s="21">
        <f t="shared" si="0"/>
        <v>239175.23</v>
      </c>
    </row>
    <row r="17" spans="1:10" x14ac:dyDescent="0.2">
      <c r="A17" s="19" t="s">
        <v>39</v>
      </c>
      <c r="B17" s="20">
        <v>42222</v>
      </c>
      <c r="C17" s="19" t="s">
        <v>11</v>
      </c>
      <c r="D17" s="17">
        <v>28365</v>
      </c>
      <c r="E17" s="19" t="s">
        <v>40</v>
      </c>
      <c r="F17" s="21"/>
      <c r="G17" s="21">
        <v>10</v>
      </c>
      <c r="H17" s="21">
        <f t="shared" si="0"/>
        <v>239165.23</v>
      </c>
    </row>
    <row r="18" spans="1:10" x14ac:dyDescent="0.2">
      <c r="A18" s="19" t="s">
        <v>41</v>
      </c>
      <c r="B18" s="20">
        <v>42275</v>
      </c>
      <c r="C18" s="10" t="s">
        <v>11</v>
      </c>
      <c r="D18" s="17">
        <v>29107</v>
      </c>
      <c r="E18" s="19" t="s">
        <v>42</v>
      </c>
      <c r="F18" s="21"/>
      <c r="G18" s="21">
        <v>16050</v>
      </c>
      <c r="H18" s="21">
        <f t="shared" si="0"/>
        <v>223115.23</v>
      </c>
    </row>
    <row r="19" spans="1:10" x14ac:dyDescent="0.2">
      <c r="A19" s="19" t="s">
        <v>45</v>
      </c>
      <c r="B19" s="20">
        <v>42208</v>
      </c>
      <c r="C19" s="10" t="s">
        <v>11</v>
      </c>
      <c r="D19" s="17">
        <v>28121</v>
      </c>
      <c r="E19" s="19" t="s">
        <v>46</v>
      </c>
      <c r="F19" s="21"/>
      <c r="G19" s="21">
        <v>200</v>
      </c>
      <c r="H19" s="21">
        <f t="shared" si="0"/>
        <v>222915.23</v>
      </c>
    </row>
    <row r="20" spans="1:10" x14ac:dyDescent="0.2">
      <c r="A20" s="19" t="s">
        <v>47</v>
      </c>
      <c r="B20" s="20">
        <v>42278</v>
      </c>
      <c r="C20" s="19" t="s">
        <v>11</v>
      </c>
      <c r="D20" s="17">
        <v>29227</v>
      </c>
      <c r="E20" s="19" t="s">
        <v>48</v>
      </c>
      <c r="F20" s="21"/>
      <c r="G20" s="21">
        <v>323</v>
      </c>
      <c r="H20" s="21">
        <f t="shared" si="0"/>
        <v>222592.23</v>
      </c>
    </row>
    <row r="21" spans="1:10" x14ac:dyDescent="0.2">
      <c r="A21" s="19" t="s">
        <v>49</v>
      </c>
      <c r="B21" s="20">
        <v>42199</v>
      </c>
      <c r="C21" s="10" t="s">
        <v>11</v>
      </c>
      <c r="D21" s="17">
        <v>28031</v>
      </c>
      <c r="E21" s="19" t="s">
        <v>50</v>
      </c>
      <c r="F21" s="21"/>
      <c r="G21" s="21">
        <v>394.4</v>
      </c>
      <c r="H21" s="21">
        <f t="shared" si="0"/>
        <v>222197.83000000002</v>
      </c>
    </row>
    <row r="22" spans="1:10" x14ac:dyDescent="0.2">
      <c r="A22" s="1" t="s">
        <v>565</v>
      </c>
      <c r="B22" s="3">
        <v>42818</v>
      </c>
      <c r="C22" s="1" t="s">
        <v>11</v>
      </c>
      <c r="D22" s="18">
        <v>38940</v>
      </c>
      <c r="E22" s="1" t="s">
        <v>22</v>
      </c>
      <c r="F22" s="7"/>
      <c r="G22" s="7">
        <v>6248.38</v>
      </c>
      <c r="H22" s="21">
        <f t="shared" si="0"/>
        <v>215949.45</v>
      </c>
      <c r="I22" s="36" t="s">
        <v>377</v>
      </c>
    </row>
    <row r="23" spans="1:10" x14ac:dyDescent="0.2">
      <c r="A23" s="1" t="s">
        <v>482</v>
      </c>
      <c r="B23" s="3">
        <v>42786</v>
      </c>
      <c r="C23" s="1" t="s">
        <v>11</v>
      </c>
      <c r="D23" s="18">
        <v>38219</v>
      </c>
      <c r="E23" s="1" t="s">
        <v>26</v>
      </c>
      <c r="F23" s="7"/>
      <c r="G23" s="7">
        <v>100</v>
      </c>
      <c r="H23" s="21">
        <f t="shared" si="0"/>
        <v>215849.45</v>
      </c>
    </row>
    <row r="24" spans="1:10" x14ac:dyDescent="0.2">
      <c r="A24" s="1" t="s">
        <v>566</v>
      </c>
      <c r="B24" s="3">
        <v>42797</v>
      </c>
      <c r="C24" s="1" t="s">
        <v>11</v>
      </c>
      <c r="D24" s="18">
        <v>38522</v>
      </c>
      <c r="E24" s="1" t="s">
        <v>26</v>
      </c>
      <c r="F24" s="7"/>
      <c r="G24" s="7">
        <v>25</v>
      </c>
      <c r="H24" s="21">
        <f t="shared" si="0"/>
        <v>215824.45</v>
      </c>
    </row>
    <row r="25" spans="1:10" x14ac:dyDescent="0.2">
      <c r="A25" s="19" t="s">
        <v>60</v>
      </c>
      <c r="B25" s="20">
        <v>42094</v>
      </c>
      <c r="C25" s="19" t="s">
        <v>61</v>
      </c>
      <c r="D25" s="17">
        <v>24761</v>
      </c>
      <c r="E25" s="19" t="s">
        <v>62</v>
      </c>
      <c r="F25" s="21"/>
      <c r="G25" s="21">
        <v>12255</v>
      </c>
      <c r="H25" s="21">
        <f t="shared" si="0"/>
        <v>203569.45</v>
      </c>
      <c r="I25" s="37"/>
    </row>
    <row r="26" spans="1:10" x14ac:dyDescent="0.2">
      <c r="A26" s="19" t="s">
        <v>63</v>
      </c>
      <c r="B26" s="20">
        <v>42104</v>
      </c>
      <c r="C26" s="19" t="s">
        <v>61</v>
      </c>
      <c r="D26" s="17">
        <v>24762</v>
      </c>
      <c r="E26" s="19" t="s">
        <v>62</v>
      </c>
      <c r="F26" s="21"/>
      <c r="G26" s="21">
        <v>552.04999999999995</v>
      </c>
      <c r="H26" s="21">
        <f t="shared" si="0"/>
        <v>203017.40000000002</v>
      </c>
    </row>
    <row r="27" spans="1:10" x14ac:dyDescent="0.2">
      <c r="A27" s="19" t="s">
        <v>64</v>
      </c>
      <c r="B27" s="20">
        <v>42115</v>
      </c>
      <c r="C27" s="19" t="s">
        <v>61</v>
      </c>
      <c r="D27" s="17">
        <v>24763</v>
      </c>
      <c r="E27" s="19" t="s">
        <v>62</v>
      </c>
      <c r="F27" s="21"/>
      <c r="G27" s="21">
        <v>9370</v>
      </c>
      <c r="H27" s="21">
        <f t="shared" si="0"/>
        <v>193647.40000000002</v>
      </c>
      <c r="J27" s="12"/>
    </row>
    <row r="28" spans="1:10" x14ac:dyDescent="0.2">
      <c r="A28" s="19" t="s">
        <v>65</v>
      </c>
      <c r="B28" s="20">
        <v>42116</v>
      </c>
      <c r="C28" s="19" t="s">
        <v>61</v>
      </c>
      <c r="D28" s="17">
        <v>24764</v>
      </c>
      <c r="E28" s="19" t="s">
        <v>62</v>
      </c>
      <c r="F28" s="21"/>
      <c r="G28" s="21">
        <v>6051</v>
      </c>
      <c r="H28" s="21">
        <f t="shared" si="0"/>
        <v>187596.40000000002</v>
      </c>
    </row>
    <row r="29" spans="1:10" x14ac:dyDescent="0.2">
      <c r="A29" s="19" t="s">
        <v>66</v>
      </c>
      <c r="B29" s="20">
        <v>42151</v>
      </c>
      <c r="C29" s="19" t="s">
        <v>61</v>
      </c>
      <c r="D29" s="17">
        <v>24766</v>
      </c>
      <c r="E29" s="19" t="s">
        <v>62</v>
      </c>
      <c r="F29" s="21"/>
      <c r="G29" s="21">
        <v>2405.81</v>
      </c>
      <c r="H29" s="21">
        <f t="shared" si="0"/>
        <v>185190.59000000003</v>
      </c>
    </row>
    <row r="30" spans="1:10" x14ac:dyDescent="0.2">
      <c r="A30" s="19" t="s">
        <v>67</v>
      </c>
      <c r="B30" s="20">
        <v>42158</v>
      </c>
      <c r="C30" s="19" t="s">
        <v>61</v>
      </c>
      <c r="D30" s="17">
        <v>24767</v>
      </c>
      <c r="E30" s="19" t="s">
        <v>62</v>
      </c>
      <c r="F30" s="21"/>
      <c r="G30" s="21">
        <v>10050</v>
      </c>
      <c r="H30" s="21">
        <f t="shared" si="0"/>
        <v>175140.59000000003</v>
      </c>
    </row>
    <row r="31" spans="1:10" x14ac:dyDescent="0.2">
      <c r="A31" s="1" t="s">
        <v>652</v>
      </c>
      <c r="B31" s="3">
        <v>42830</v>
      </c>
      <c r="C31" s="1" t="s">
        <v>11</v>
      </c>
      <c r="D31" s="18">
        <v>39213</v>
      </c>
      <c r="E31" s="1" t="s">
        <v>26</v>
      </c>
      <c r="F31" s="21"/>
      <c r="G31" s="7">
        <v>4419</v>
      </c>
      <c r="H31" s="21">
        <f t="shared" si="0"/>
        <v>170721.59000000003</v>
      </c>
    </row>
    <row r="32" spans="1:10" x14ac:dyDescent="0.2">
      <c r="A32" s="19" t="s">
        <v>70</v>
      </c>
      <c r="B32" s="20">
        <v>42065</v>
      </c>
      <c r="C32" s="19" t="s">
        <v>71</v>
      </c>
      <c r="D32" s="17">
        <v>26408</v>
      </c>
      <c r="E32" s="19" t="s">
        <v>72</v>
      </c>
      <c r="F32" s="21"/>
      <c r="G32" s="21">
        <v>2319.6</v>
      </c>
      <c r="H32" s="21">
        <f t="shared" si="0"/>
        <v>168401.99000000002</v>
      </c>
    </row>
    <row r="33" spans="1:10" x14ac:dyDescent="0.2">
      <c r="A33" s="19" t="s">
        <v>75</v>
      </c>
      <c r="B33" s="20">
        <v>42094</v>
      </c>
      <c r="C33" s="19" t="s">
        <v>11</v>
      </c>
      <c r="D33" s="17">
        <v>26735</v>
      </c>
      <c r="E33" s="19" t="s">
        <v>76</v>
      </c>
      <c r="F33" s="21"/>
      <c r="G33" s="21">
        <v>600</v>
      </c>
      <c r="H33" s="21">
        <f t="shared" si="0"/>
        <v>167801.99000000002</v>
      </c>
    </row>
    <row r="34" spans="1:10" x14ac:dyDescent="0.2">
      <c r="A34" s="19" t="s">
        <v>77</v>
      </c>
      <c r="B34" s="20">
        <v>42019</v>
      </c>
      <c r="C34" s="10" t="s">
        <v>11</v>
      </c>
      <c r="D34" s="17">
        <v>25853</v>
      </c>
      <c r="E34" s="19" t="s">
        <v>78</v>
      </c>
      <c r="F34" s="21"/>
      <c r="G34" s="21">
        <v>2191.4</v>
      </c>
      <c r="H34" s="21">
        <f t="shared" si="0"/>
        <v>165610.59000000003</v>
      </c>
      <c r="J34" s="12"/>
    </row>
    <row r="35" spans="1:10" x14ac:dyDescent="0.2">
      <c r="A35" s="19" t="s">
        <v>79</v>
      </c>
      <c r="B35" s="20">
        <v>42261</v>
      </c>
      <c r="C35" s="10" t="s">
        <v>80</v>
      </c>
      <c r="D35" s="17" t="s">
        <v>81</v>
      </c>
      <c r="E35" s="19" t="s">
        <v>82</v>
      </c>
      <c r="F35" s="21">
        <v>1376.02</v>
      </c>
      <c r="G35" s="21"/>
      <c r="H35" s="21">
        <f t="shared" si="0"/>
        <v>166986.61000000002</v>
      </c>
    </row>
    <row r="36" spans="1:10" x14ac:dyDescent="0.2">
      <c r="A36" s="19" t="s">
        <v>83</v>
      </c>
      <c r="B36" s="20">
        <v>42368</v>
      </c>
      <c r="C36" s="19" t="s">
        <v>84</v>
      </c>
      <c r="D36" s="17" t="s">
        <v>85</v>
      </c>
      <c r="E36" s="19" t="s">
        <v>86</v>
      </c>
      <c r="F36" s="21">
        <v>3181.68</v>
      </c>
      <c r="G36" s="21"/>
      <c r="H36" s="21">
        <f t="shared" si="0"/>
        <v>170168.29</v>
      </c>
    </row>
    <row r="37" spans="1:10" x14ac:dyDescent="0.2">
      <c r="A37" s="19" t="s">
        <v>87</v>
      </c>
      <c r="B37" s="20">
        <v>42231</v>
      </c>
      <c r="C37" s="19" t="s">
        <v>88</v>
      </c>
      <c r="D37" s="17">
        <v>28495</v>
      </c>
      <c r="E37" s="19" t="s">
        <v>89</v>
      </c>
      <c r="F37" s="21"/>
      <c r="G37" s="21">
        <v>100</v>
      </c>
      <c r="H37" s="21">
        <f t="shared" si="0"/>
        <v>170068.29</v>
      </c>
    </row>
    <row r="38" spans="1:10" x14ac:dyDescent="0.2">
      <c r="A38" s="19" t="s">
        <v>90</v>
      </c>
      <c r="B38" s="20">
        <v>42060</v>
      </c>
      <c r="C38" s="19" t="s">
        <v>11</v>
      </c>
      <c r="D38" s="17">
        <v>26322</v>
      </c>
      <c r="E38" s="22" t="s">
        <v>91</v>
      </c>
      <c r="F38" s="21"/>
      <c r="G38" s="21">
        <v>20</v>
      </c>
      <c r="H38" s="21">
        <f t="shared" si="0"/>
        <v>170048.29</v>
      </c>
    </row>
    <row r="39" spans="1:10" x14ac:dyDescent="0.2">
      <c r="A39" s="19" t="s">
        <v>94</v>
      </c>
      <c r="B39" s="20">
        <v>42368</v>
      </c>
      <c r="C39" s="19" t="s">
        <v>95</v>
      </c>
      <c r="D39" s="17" t="s">
        <v>96</v>
      </c>
      <c r="E39" s="19" t="s">
        <v>97</v>
      </c>
      <c r="F39" s="21">
        <v>3384.75</v>
      </c>
      <c r="G39" s="21"/>
      <c r="H39" s="21">
        <f t="shared" si="0"/>
        <v>173433.04</v>
      </c>
    </row>
    <row r="40" spans="1:10" x14ac:dyDescent="0.2">
      <c r="A40" s="1" t="s">
        <v>404</v>
      </c>
      <c r="B40" s="3">
        <v>42751</v>
      </c>
      <c r="C40" s="1" t="s">
        <v>11</v>
      </c>
      <c r="D40" s="18">
        <v>37515</v>
      </c>
      <c r="E40" s="1" t="s">
        <v>439</v>
      </c>
      <c r="F40" s="7"/>
      <c r="G40" s="7">
        <v>120.58</v>
      </c>
      <c r="H40" s="21">
        <f t="shared" si="0"/>
        <v>173312.46000000002</v>
      </c>
    </row>
    <row r="41" spans="1:10" x14ac:dyDescent="0.2">
      <c r="A41" s="1" t="s">
        <v>567</v>
      </c>
      <c r="B41" s="3">
        <v>42795</v>
      </c>
      <c r="C41" s="1" t="s">
        <v>11</v>
      </c>
      <c r="D41" s="18">
        <v>38484</v>
      </c>
      <c r="E41" s="1" t="s">
        <v>609</v>
      </c>
      <c r="F41" s="7"/>
      <c r="G41" s="7">
        <v>150</v>
      </c>
      <c r="H41" s="21">
        <f t="shared" si="0"/>
        <v>173162.46000000002</v>
      </c>
      <c r="I41" s="36" t="s">
        <v>378</v>
      </c>
    </row>
    <row r="42" spans="1:10" x14ac:dyDescent="0.2">
      <c r="A42" s="19" t="s">
        <v>110</v>
      </c>
      <c r="B42" s="20">
        <v>42366</v>
      </c>
      <c r="C42" s="19" t="s">
        <v>11</v>
      </c>
      <c r="D42" s="17">
        <v>30590</v>
      </c>
      <c r="E42" s="19" t="s">
        <v>111</v>
      </c>
      <c r="F42" s="21"/>
      <c r="G42" s="21">
        <v>100</v>
      </c>
      <c r="H42" s="21">
        <f t="shared" si="0"/>
        <v>173062.46000000002</v>
      </c>
    </row>
    <row r="43" spans="1:10" x14ac:dyDescent="0.2">
      <c r="A43" s="1" t="s">
        <v>653</v>
      </c>
      <c r="B43" s="3">
        <v>42828</v>
      </c>
      <c r="C43" s="1" t="s">
        <v>11</v>
      </c>
      <c r="D43" s="18">
        <v>39153</v>
      </c>
      <c r="E43" s="1" t="s">
        <v>685</v>
      </c>
      <c r="F43" s="21"/>
      <c r="G43" s="7">
        <v>100</v>
      </c>
      <c r="H43" s="21">
        <f t="shared" si="0"/>
        <v>172962.46000000002</v>
      </c>
    </row>
    <row r="44" spans="1:10" x14ac:dyDescent="0.2">
      <c r="A44" s="19" t="s">
        <v>116</v>
      </c>
      <c r="B44" s="20">
        <v>42167</v>
      </c>
      <c r="C44" s="19" t="s">
        <v>11</v>
      </c>
      <c r="D44" s="17">
        <v>27546</v>
      </c>
      <c r="E44" s="19" t="s">
        <v>117</v>
      </c>
      <c r="F44" s="21"/>
      <c r="G44" s="21">
        <v>100</v>
      </c>
      <c r="H44" s="21">
        <f t="shared" si="0"/>
        <v>172862.46000000002</v>
      </c>
    </row>
    <row r="45" spans="1:10" x14ac:dyDescent="0.2">
      <c r="A45" s="19" t="s">
        <v>118</v>
      </c>
      <c r="B45" s="20">
        <v>42368</v>
      </c>
      <c r="C45" s="19" t="s">
        <v>119</v>
      </c>
      <c r="D45" s="17" t="s">
        <v>120</v>
      </c>
      <c r="E45" s="19" t="s">
        <v>121</v>
      </c>
      <c r="F45" s="21">
        <v>3030</v>
      </c>
      <c r="G45" s="21"/>
      <c r="H45" s="21">
        <f t="shared" si="0"/>
        <v>175892.46000000002</v>
      </c>
    </row>
    <row r="46" spans="1:10" x14ac:dyDescent="0.2">
      <c r="A46" s="19" t="s">
        <v>122</v>
      </c>
      <c r="B46" s="20">
        <v>42368</v>
      </c>
      <c r="C46" s="19" t="s">
        <v>123</v>
      </c>
      <c r="D46" s="17" t="s">
        <v>124</v>
      </c>
      <c r="E46" s="19" t="s">
        <v>121</v>
      </c>
      <c r="F46" s="21">
        <v>1840</v>
      </c>
      <c r="G46" s="21"/>
      <c r="H46" s="21">
        <f t="shared" si="0"/>
        <v>177732.46000000002</v>
      </c>
    </row>
    <row r="47" spans="1:10" x14ac:dyDescent="0.2">
      <c r="A47" s="1" t="s">
        <v>35</v>
      </c>
      <c r="B47" s="3">
        <v>42643</v>
      </c>
      <c r="C47" s="1" t="s">
        <v>11</v>
      </c>
      <c r="D47" s="18">
        <v>35206</v>
      </c>
      <c r="E47" s="1" t="s">
        <v>36</v>
      </c>
      <c r="F47" s="21"/>
      <c r="G47" s="7">
        <v>235.62</v>
      </c>
      <c r="H47" s="21">
        <f t="shared" si="0"/>
        <v>177496.84000000003</v>
      </c>
    </row>
    <row r="48" spans="1:10" x14ac:dyDescent="0.2">
      <c r="A48" s="1" t="s">
        <v>654</v>
      </c>
      <c r="B48" s="3">
        <v>42854</v>
      </c>
      <c r="C48" s="1" t="s">
        <v>11</v>
      </c>
      <c r="D48" s="18">
        <v>39643</v>
      </c>
      <c r="E48" s="1" t="s">
        <v>36</v>
      </c>
      <c r="F48" s="21"/>
      <c r="G48" s="7">
        <v>3840</v>
      </c>
      <c r="H48" s="21">
        <f t="shared" si="0"/>
        <v>173656.84000000003</v>
      </c>
      <c r="I48" s="48"/>
    </row>
    <row r="49" spans="1:9" x14ac:dyDescent="0.2">
      <c r="A49" s="1" t="s">
        <v>655</v>
      </c>
      <c r="B49" s="3">
        <v>42849</v>
      </c>
      <c r="C49" s="1" t="s">
        <v>11</v>
      </c>
      <c r="D49" s="18">
        <v>39518</v>
      </c>
      <c r="E49" s="1" t="s">
        <v>686</v>
      </c>
      <c r="F49" s="21"/>
      <c r="G49" s="7">
        <v>2500</v>
      </c>
      <c r="H49" s="21">
        <f t="shared" si="0"/>
        <v>171156.84000000003</v>
      </c>
      <c r="I49" s="36" t="s">
        <v>481</v>
      </c>
    </row>
    <row r="50" spans="1:9" x14ac:dyDescent="0.2">
      <c r="A50" s="1" t="s">
        <v>656</v>
      </c>
      <c r="B50" s="3">
        <v>42849</v>
      </c>
      <c r="C50" s="1" t="s">
        <v>11</v>
      </c>
      <c r="D50" s="18">
        <v>39522</v>
      </c>
      <c r="E50" s="1" t="s">
        <v>686</v>
      </c>
      <c r="F50" s="21"/>
      <c r="G50" s="7">
        <v>2683.14</v>
      </c>
      <c r="H50" s="21">
        <f t="shared" si="0"/>
        <v>168473.7</v>
      </c>
      <c r="I50" s="36" t="s">
        <v>481</v>
      </c>
    </row>
    <row r="51" spans="1:9" x14ac:dyDescent="0.2">
      <c r="A51" s="19" t="s">
        <v>145</v>
      </c>
      <c r="B51" s="20">
        <v>42038</v>
      </c>
      <c r="C51" s="19" t="s">
        <v>11</v>
      </c>
      <c r="D51" s="17">
        <v>26088</v>
      </c>
      <c r="E51" s="22" t="s">
        <v>146</v>
      </c>
      <c r="F51" s="21"/>
      <c r="G51" s="21">
        <v>4.3</v>
      </c>
      <c r="H51" s="21">
        <f t="shared" si="0"/>
        <v>168469.40000000002</v>
      </c>
    </row>
    <row r="52" spans="1:9" x14ac:dyDescent="0.2">
      <c r="A52" s="19" t="s">
        <v>149</v>
      </c>
      <c r="B52" s="20">
        <v>42368</v>
      </c>
      <c r="C52" s="19" t="s">
        <v>150</v>
      </c>
      <c r="D52" s="17" t="s">
        <v>151</v>
      </c>
      <c r="E52" s="19" t="s">
        <v>152</v>
      </c>
      <c r="F52" s="21">
        <v>3030.01</v>
      </c>
      <c r="G52" s="21"/>
      <c r="H52" s="21">
        <f t="shared" si="0"/>
        <v>171499.41000000003</v>
      </c>
    </row>
    <row r="53" spans="1:9" x14ac:dyDescent="0.2">
      <c r="A53" s="19" t="s">
        <v>153</v>
      </c>
      <c r="B53" s="20">
        <v>42144</v>
      </c>
      <c r="C53" s="19" t="s">
        <v>11</v>
      </c>
      <c r="D53" s="17">
        <v>27263</v>
      </c>
      <c r="E53" s="19" t="s">
        <v>154</v>
      </c>
      <c r="F53" s="21"/>
      <c r="G53" s="21">
        <v>774.08</v>
      </c>
      <c r="H53" s="21">
        <f t="shared" si="0"/>
        <v>170725.33000000005</v>
      </c>
    </row>
    <row r="54" spans="1:9" x14ac:dyDescent="0.2">
      <c r="A54" s="1" t="s">
        <v>570</v>
      </c>
      <c r="B54" s="3">
        <v>42817</v>
      </c>
      <c r="C54" s="1" t="s">
        <v>11</v>
      </c>
      <c r="D54" s="18">
        <v>38927</v>
      </c>
      <c r="E54" s="1" t="s">
        <v>612</v>
      </c>
      <c r="F54" s="7"/>
      <c r="G54" s="7">
        <v>100</v>
      </c>
      <c r="H54" s="21">
        <f t="shared" si="0"/>
        <v>170625.33000000005</v>
      </c>
      <c r="I54" s="36" t="s">
        <v>400</v>
      </c>
    </row>
    <row r="55" spans="1:9" x14ac:dyDescent="0.2">
      <c r="A55" s="1" t="s">
        <v>571</v>
      </c>
      <c r="B55" s="3">
        <v>42818</v>
      </c>
      <c r="C55" s="1" t="s">
        <v>11</v>
      </c>
      <c r="D55" s="18">
        <v>38928</v>
      </c>
      <c r="E55" s="1" t="s">
        <v>613</v>
      </c>
      <c r="F55" s="7"/>
      <c r="G55" s="7">
        <v>1919</v>
      </c>
      <c r="H55" s="21">
        <f t="shared" si="0"/>
        <v>168706.33000000005</v>
      </c>
    </row>
    <row r="56" spans="1:9" x14ac:dyDescent="0.2">
      <c r="A56" s="1" t="s">
        <v>657</v>
      </c>
      <c r="B56" s="3">
        <v>42846</v>
      </c>
      <c r="C56" s="1" t="s">
        <v>11</v>
      </c>
      <c r="D56" s="18">
        <v>39472</v>
      </c>
      <c r="E56" s="1" t="s">
        <v>687</v>
      </c>
      <c r="F56" s="21"/>
      <c r="G56" s="7">
        <v>217.51</v>
      </c>
      <c r="H56" s="21">
        <f t="shared" si="0"/>
        <v>168488.82000000004</v>
      </c>
      <c r="I56" s="36" t="s">
        <v>380</v>
      </c>
    </row>
    <row r="57" spans="1:9" x14ac:dyDescent="0.2">
      <c r="A57" s="19" t="s">
        <v>167</v>
      </c>
      <c r="B57" s="20">
        <v>42139</v>
      </c>
      <c r="C57" s="19" t="s">
        <v>11</v>
      </c>
      <c r="D57" s="17">
        <v>27210</v>
      </c>
      <c r="E57" s="19" t="s">
        <v>168</v>
      </c>
      <c r="F57" s="21"/>
      <c r="G57" s="21">
        <v>200</v>
      </c>
      <c r="H57" s="21">
        <f t="shared" si="0"/>
        <v>168288.82000000004</v>
      </c>
    </row>
    <row r="58" spans="1:9" x14ac:dyDescent="0.2">
      <c r="A58" s="1" t="s">
        <v>406</v>
      </c>
      <c r="B58" s="3">
        <v>42747</v>
      </c>
      <c r="C58" s="1" t="s">
        <v>11</v>
      </c>
      <c r="D58" s="18">
        <v>37454</v>
      </c>
      <c r="E58" s="1" t="s">
        <v>441</v>
      </c>
      <c r="F58" s="7"/>
      <c r="G58" s="7">
        <v>1334.4</v>
      </c>
      <c r="H58" s="21">
        <f t="shared" si="0"/>
        <v>166954.42000000004</v>
      </c>
    </row>
    <row r="59" spans="1:9" x14ac:dyDescent="0.2">
      <c r="A59" s="19" t="s">
        <v>51</v>
      </c>
      <c r="B59" s="23">
        <v>42391</v>
      </c>
      <c r="C59" s="19" t="s">
        <v>52</v>
      </c>
      <c r="D59" s="17" t="s">
        <v>53</v>
      </c>
      <c r="E59" s="19" t="s">
        <v>54</v>
      </c>
      <c r="F59" s="21">
        <v>200</v>
      </c>
      <c r="G59" s="21"/>
      <c r="H59" s="21">
        <f t="shared" si="0"/>
        <v>167154.42000000004</v>
      </c>
    </row>
    <row r="60" spans="1:9" x14ac:dyDescent="0.2">
      <c r="A60" s="19" t="s">
        <v>177</v>
      </c>
      <c r="B60" s="20">
        <v>42047</v>
      </c>
      <c r="C60" s="19" t="s">
        <v>11</v>
      </c>
      <c r="D60" s="17">
        <v>26194</v>
      </c>
      <c r="E60" s="22" t="s">
        <v>178</v>
      </c>
      <c r="F60" s="21"/>
      <c r="G60" s="21">
        <v>1200</v>
      </c>
      <c r="H60" s="21">
        <f t="shared" si="0"/>
        <v>165954.42000000004</v>
      </c>
    </row>
    <row r="61" spans="1:9" x14ac:dyDescent="0.2">
      <c r="A61" s="19" t="s">
        <v>179</v>
      </c>
      <c r="B61" s="20">
        <v>42072</v>
      </c>
      <c r="C61" s="19" t="s">
        <v>11</v>
      </c>
      <c r="D61" s="17">
        <v>26489</v>
      </c>
      <c r="E61" s="19" t="s">
        <v>180</v>
      </c>
      <c r="F61" s="21"/>
      <c r="G61" s="21">
        <v>270</v>
      </c>
      <c r="H61" s="21">
        <f t="shared" si="0"/>
        <v>165684.42000000004</v>
      </c>
    </row>
    <row r="62" spans="1:9" x14ac:dyDescent="0.2">
      <c r="A62" s="19" t="s">
        <v>184</v>
      </c>
      <c r="B62" s="20">
        <v>42369</v>
      </c>
      <c r="C62" s="19" t="s">
        <v>185</v>
      </c>
      <c r="D62" s="17">
        <v>33110</v>
      </c>
      <c r="E62" s="19" t="s">
        <v>186</v>
      </c>
      <c r="F62" s="21"/>
      <c r="G62" s="21">
        <v>1601.36</v>
      </c>
      <c r="H62" s="21">
        <f t="shared" si="0"/>
        <v>164083.06000000006</v>
      </c>
    </row>
    <row r="63" spans="1:9" x14ac:dyDescent="0.2">
      <c r="A63" s="19" t="s">
        <v>55</v>
      </c>
      <c r="B63" s="23">
        <v>42488</v>
      </c>
      <c r="C63" s="19" t="s">
        <v>56</v>
      </c>
      <c r="D63" s="17">
        <v>32486</v>
      </c>
      <c r="E63" s="19" t="s">
        <v>57</v>
      </c>
      <c r="F63" s="21"/>
      <c r="G63" s="21">
        <v>3.17</v>
      </c>
      <c r="H63" s="21">
        <f t="shared" si="0"/>
        <v>164079.89000000004</v>
      </c>
    </row>
    <row r="64" spans="1:9" x14ac:dyDescent="0.2">
      <c r="A64" s="1" t="s">
        <v>58</v>
      </c>
      <c r="B64" s="3">
        <v>42577</v>
      </c>
      <c r="C64" s="1" t="s">
        <v>11</v>
      </c>
      <c r="D64" s="18">
        <v>34033</v>
      </c>
      <c r="E64" s="1" t="s">
        <v>59</v>
      </c>
      <c r="F64" s="21"/>
      <c r="G64" s="7">
        <v>294.39999999999998</v>
      </c>
      <c r="H64" s="21">
        <f t="shared" si="0"/>
        <v>163785.49000000005</v>
      </c>
    </row>
    <row r="65" spans="1:9" x14ac:dyDescent="0.2">
      <c r="A65" s="19" t="s">
        <v>201</v>
      </c>
      <c r="B65" s="20">
        <v>42077</v>
      </c>
      <c r="C65" s="19" t="s">
        <v>11</v>
      </c>
      <c r="D65" s="17">
        <v>26544</v>
      </c>
      <c r="E65" s="19" t="s">
        <v>202</v>
      </c>
      <c r="F65" s="21"/>
      <c r="G65" s="21">
        <v>776.01</v>
      </c>
      <c r="H65" s="21">
        <f t="shared" si="0"/>
        <v>163009.48000000004</v>
      </c>
    </row>
    <row r="66" spans="1:9" x14ac:dyDescent="0.2">
      <c r="A66" s="1" t="s">
        <v>658</v>
      </c>
      <c r="B66" s="3">
        <v>42845</v>
      </c>
      <c r="C66" s="1" t="s">
        <v>11</v>
      </c>
      <c r="D66" s="18">
        <v>39448</v>
      </c>
      <c r="E66" s="1" t="s">
        <v>688</v>
      </c>
      <c r="F66" s="21"/>
      <c r="G66" s="7">
        <v>674.59</v>
      </c>
      <c r="H66" s="21">
        <f t="shared" si="0"/>
        <v>162334.89000000004</v>
      </c>
    </row>
    <row r="67" spans="1:9" x14ac:dyDescent="0.2">
      <c r="A67" s="19" t="s">
        <v>68</v>
      </c>
      <c r="B67" s="23">
        <v>42468</v>
      </c>
      <c r="C67" s="19" t="s">
        <v>11</v>
      </c>
      <c r="D67" s="17">
        <v>32220</v>
      </c>
      <c r="E67" s="19" t="s">
        <v>69</v>
      </c>
      <c r="F67" s="21"/>
      <c r="G67" s="21">
        <v>580</v>
      </c>
      <c r="H67" s="21">
        <f t="shared" si="0"/>
        <v>161754.89000000004</v>
      </c>
    </row>
    <row r="68" spans="1:9" x14ac:dyDescent="0.2">
      <c r="A68" s="19" t="s">
        <v>215</v>
      </c>
      <c r="B68" s="20">
        <v>42104</v>
      </c>
      <c r="C68" s="19" t="s">
        <v>216</v>
      </c>
      <c r="D68" s="17" t="s">
        <v>217</v>
      </c>
      <c r="E68" s="19" t="s">
        <v>218</v>
      </c>
      <c r="F68" s="21">
        <v>70.599999999999994</v>
      </c>
      <c r="G68" s="21"/>
      <c r="H68" s="21">
        <f t="shared" si="0"/>
        <v>161825.49000000005</v>
      </c>
    </row>
    <row r="69" spans="1:9" x14ac:dyDescent="0.2">
      <c r="A69" s="19" t="s">
        <v>219</v>
      </c>
      <c r="B69" s="20">
        <v>42209</v>
      </c>
      <c r="C69" s="10" t="s">
        <v>11</v>
      </c>
      <c r="D69" s="17">
        <v>28137</v>
      </c>
      <c r="E69" s="19" t="s">
        <v>218</v>
      </c>
      <c r="F69" s="21"/>
      <c r="G69" s="21">
        <v>8333.5</v>
      </c>
      <c r="H69" s="21">
        <f t="shared" si="0"/>
        <v>153491.99000000005</v>
      </c>
    </row>
    <row r="70" spans="1:9" x14ac:dyDescent="0.2">
      <c r="A70" s="19" t="s">
        <v>220</v>
      </c>
      <c r="B70" s="20">
        <v>42369</v>
      </c>
      <c r="C70" s="19" t="s">
        <v>221</v>
      </c>
      <c r="D70" s="17">
        <v>31160</v>
      </c>
      <c r="E70" s="19" t="s">
        <v>218</v>
      </c>
      <c r="F70" s="21"/>
      <c r="G70" s="21">
        <v>23675.33</v>
      </c>
      <c r="H70" s="21">
        <f t="shared" si="0"/>
        <v>129816.66000000005</v>
      </c>
    </row>
    <row r="71" spans="1:9" x14ac:dyDescent="0.2">
      <c r="A71" s="19" t="s">
        <v>225</v>
      </c>
      <c r="B71" s="20">
        <v>42087</v>
      </c>
      <c r="C71" s="19" t="s">
        <v>11</v>
      </c>
      <c r="D71" s="17">
        <v>26640</v>
      </c>
      <c r="E71" s="19" t="s">
        <v>224</v>
      </c>
      <c r="F71" s="21"/>
      <c r="G71" s="21">
        <v>13.2</v>
      </c>
      <c r="H71" s="21">
        <f t="shared" si="0"/>
        <v>129803.46000000005</v>
      </c>
    </row>
    <row r="72" spans="1:9" x14ac:dyDescent="0.2">
      <c r="A72" s="19" t="s">
        <v>226</v>
      </c>
      <c r="B72" s="20">
        <v>42182</v>
      </c>
      <c r="C72" s="19" t="s">
        <v>11</v>
      </c>
      <c r="D72" s="17">
        <v>27703</v>
      </c>
      <c r="E72" s="19" t="s">
        <v>227</v>
      </c>
      <c r="F72" s="21"/>
      <c r="G72" s="21">
        <v>80</v>
      </c>
      <c r="H72" s="21">
        <f t="shared" ref="H72:H135" si="1">+H71+F72-G72</f>
        <v>129723.46000000005</v>
      </c>
    </row>
    <row r="73" spans="1:9" x14ac:dyDescent="0.2">
      <c r="A73" s="19" t="s">
        <v>228</v>
      </c>
      <c r="B73" s="20">
        <v>42187</v>
      </c>
      <c r="C73" s="10" t="s">
        <v>11</v>
      </c>
      <c r="D73" s="17">
        <v>27885</v>
      </c>
      <c r="E73" s="19" t="s">
        <v>227</v>
      </c>
      <c r="F73" s="21"/>
      <c r="G73" s="21">
        <v>96.74</v>
      </c>
      <c r="H73" s="21">
        <f t="shared" si="1"/>
        <v>129626.72000000004</v>
      </c>
    </row>
    <row r="74" spans="1:9" x14ac:dyDescent="0.2">
      <c r="A74" s="19" t="s">
        <v>229</v>
      </c>
      <c r="B74" s="20">
        <v>42187</v>
      </c>
      <c r="C74" s="10" t="s">
        <v>11</v>
      </c>
      <c r="D74" s="17">
        <v>27902</v>
      </c>
      <c r="E74" s="19" t="s">
        <v>227</v>
      </c>
      <c r="F74" s="21"/>
      <c r="G74" s="21">
        <v>251.48</v>
      </c>
      <c r="H74" s="21">
        <f t="shared" si="1"/>
        <v>129375.24000000005</v>
      </c>
    </row>
    <row r="75" spans="1:9" x14ac:dyDescent="0.2">
      <c r="A75" s="19" t="s">
        <v>230</v>
      </c>
      <c r="B75" s="20">
        <v>42189</v>
      </c>
      <c r="C75" s="10" t="s">
        <v>11</v>
      </c>
      <c r="D75" s="17">
        <v>27943</v>
      </c>
      <c r="E75" s="19" t="s">
        <v>227</v>
      </c>
      <c r="F75" s="21"/>
      <c r="G75" s="21">
        <v>80.13</v>
      </c>
      <c r="H75" s="21">
        <f t="shared" si="1"/>
        <v>129295.11000000004</v>
      </c>
    </row>
    <row r="76" spans="1:9" x14ac:dyDescent="0.2">
      <c r="A76" s="19" t="s">
        <v>231</v>
      </c>
      <c r="B76" s="20">
        <v>42210</v>
      </c>
      <c r="C76" s="10" t="s">
        <v>11</v>
      </c>
      <c r="D76" s="17">
        <v>28171</v>
      </c>
      <c r="E76" s="19" t="s">
        <v>227</v>
      </c>
      <c r="F76" s="21"/>
      <c r="G76" s="21">
        <v>73</v>
      </c>
      <c r="H76" s="21">
        <f t="shared" si="1"/>
        <v>129222.11000000004</v>
      </c>
    </row>
    <row r="77" spans="1:9" x14ac:dyDescent="0.2">
      <c r="A77" s="19" t="s">
        <v>169</v>
      </c>
      <c r="B77" s="20">
        <v>42289</v>
      </c>
      <c r="C77" s="19" t="s">
        <v>11</v>
      </c>
      <c r="D77" s="17">
        <v>29349</v>
      </c>
      <c r="E77" s="19" t="s">
        <v>227</v>
      </c>
      <c r="F77" s="21"/>
      <c r="G77" s="21">
        <v>400</v>
      </c>
      <c r="H77" s="21">
        <f t="shared" si="1"/>
        <v>128822.11000000004</v>
      </c>
    </row>
    <row r="78" spans="1:9" x14ac:dyDescent="0.2">
      <c r="A78" s="1" t="s">
        <v>659</v>
      </c>
      <c r="B78" s="3">
        <v>42853</v>
      </c>
      <c r="C78" s="1" t="s">
        <v>56</v>
      </c>
      <c r="D78" s="18">
        <v>39593</v>
      </c>
      <c r="E78" s="1" t="s">
        <v>689</v>
      </c>
      <c r="F78" s="21"/>
      <c r="G78" s="7">
        <v>2900</v>
      </c>
      <c r="H78" s="21">
        <f t="shared" si="1"/>
        <v>125922.11000000004</v>
      </c>
      <c r="I78" s="36" t="s">
        <v>381</v>
      </c>
    </row>
    <row r="79" spans="1:9" x14ac:dyDescent="0.2">
      <c r="A79" s="1" t="s">
        <v>572</v>
      </c>
      <c r="B79" s="3">
        <v>42809</v>
      </c>
      <c r="C79" s="1" t="s">
        <v>11</v>
      </c>
      <c r="D79" s="18">
        <v>38760</v>
      </c>
      <c r="E79" s="1" t="s">
        <v>614</v>
      </c>
      <c r="F79" s="7"/>
      <c r="G79" s="7">
        <v>1100</v>
      </c>
      <c r="H79" s="21">
        <f t="shared" si="1"/>
        <v>124822.11000000004</v>
      </c>
    </row>
    <row r="80" spans="1:9" x14ac:dyDescent="0.2">
      <c r="A80" s="1" t="s">
        <v>573</v>
      </c>
      <c r="B80" s="3">
        <v>42796</v>
      </c>
      <c r="C80" s="1" t="s">
        <v>11</v>
      </c>
      <c r="D80" s="18">
        <v>38488</v>
      </c>
      <c r="E80" s="1" t="s">
        <v>615</v>
      </c>
      <c r="F80" s="7"/>
      <c r="G80" s="7">
        <v>100</v>
      </c>
      <c r="H80" s="21">
        <f t="shared" si="1"/>
        <v>124722.11000000004</v>
      </c>
      <c r="I80" s="36" t="s">
        <v>401</v>
      </c>
    </row>
    <row r="81" spans="1:9" x14ac:dyDescent="0.2">
      <c r="A81" s="1" t="s">
        <v>660</v>
      </c>
      <c r="B81" s="3">
        <v>42826</v>
      </c>
      <c r="C81" s="1" t="s">
        <v>11</v>
      </c>
      <c r="D81" s="18">
        <v>39142</v>
      </c>
      <c r="E81" s="1" t="s">
        <v>690</v>
      </c>
      <c r="F81" s="21"/>
      <c r="G81" s="7">
        <v>4579</v>
      </c>
      <c r="H81" s="21">
        <f t="shared" si="1"/>
        <v>120143.11000000004</v>
      </c>
      <c r="I81" s="36" t="s">
        <v>562</v>
      </c>
    </row>
    <row r="82" spans="1:9" x14ac:dyDescent="0.2">
      <c r="A82" s="1" t="s">
        <v>92</v>
      </c>
      <c r="B82" s="3">
        <v>42637</v>
      </c>
      <c r="C82" s="1" t="s">
        <v>11</v>
      </c>
      <c r="D82" s="18">
        <v>35073</v>
      </c>
      <c r="E82" s="1" t="s">
        <v>93</v>
      </c>
      <c r="F82" s="21"/>
      <c r="G82" s="7">
        <v>1199.99</v>
      </c>
      <c r="H82" s="21">
        <f t="shared" si="1"/>
        <v>118943.12000000004</v>
      </c>
    </row>
    <row r="83" spans="1:9" x14ac:dyDescent="0.2">
      <c r="A83" s="1" t="s">
        <v>281</v>
      </c>
      <c r="B83" s="3">
        <v>42810</v>
      </c>
      <c r="C83" s="1" t="s">
        <v>11</v>
      </c>
      <c r="D83" s="18">
        <v>38779</v>
      </c>
      <c r="E83" s="1" t="s">
        <v>93</v>
      </c>
      <c r="F83" s="7"/>
      <c r="G83" s="7">
        <v>15871.93</v>
      </c>
      <c r="H83" s="21">
        <f t="shared" si="1"/>
        <v>103071.19000000003</v>
      </c>
    </row>
    <row r="84" spans="1:9" x14ac:dyDescent="0.2">
      <c r="A84" s="1" t="s">
        <v>661</v>
      </c>
      <c r="B84" s="3">
        <v>42854</v>
      </c>
      <c r="C84" s="1" t="s">
        <v>11</v>
      </c>
      <c r="D84" s="18">
        <v>39630</v>
      </c>
      <c r="E84" s="1" t="s">
        <v>691</v>
      </c>
      <c r="F84" s="21"/>
      <c r="G84" s="7">
        <v>17933.16</v>
      </c>
      <c r="H84" s="21">
        <f t="shared" si="1"/>
        <v>85138.030000000028</v>
      </c>
      <c r="I84" s="36" t="s">
        <v>382</v>
      </c>
    </row>
    <row r="85" spans="1:9" x14ac:dyDescent="0.2">
      <c r="A85" s="1" t="s">
        <v>488</v>
      </c>
      <c r="B85" s="3">
        <v>42787</v>
      </c>
      <c r="C85" s="1" t="s">
        <v>11</v>
      </c>
      <c r="D85" s="18">
        <v>38239</v>
      </c>
      <c r="E85" s="1" t="s">
        <v>528</v>
      </c>
      <c r="F85" s="7"/>
      <c r="G85" s="7">
        <v>2900</v>
      </c>
      <c r="H85" s="21">
        <f t="shared" si="1"/>
        <v>82238.030000000028</v>
      </c>
    </row>
    <row r="86" spans="1:9" x14ac:dyDescent="0.2">
      <c r="A86" s="1" t="s">
        <v>489</v>
      </c>
      <c r="B86" s="3">
        <v>42782</v>
      </c>
      <c r="C86" s="1" t="s">
        <v>11</v>
      </c>
      <c r="D86" s="18">
        <v>38173</v>
      </c>
      <c r="E86" s="1" t="s">
        <v>529</v>
      </c>
      <c r="F86" s="7"/>
      <c r="G86" s="7">
        <v>2900</v>
      </c>
      <c r="H86" s="21">
        <f t="shared" si="1"/>
        <v>79338.030000000028</v>
      </c>
    </row>
    <row r="87" spans="1:9" x14ac:dyDescent="0.2">
      <c r="A87" s="1" t="s">
        <v>409</v>
      </c>
      <c r="B87" s="3">
        <v>42749</v>
      </c>
      <c r="C87" s="1" t="s">
        <v>11</v>
      </c>
      <c r="D87" s="18">
        <v>37507</v>
      </c>
      <c r="E87" s="1" t="s">
        <v>444</v>
      </c>
      <c r="F87" s="7"/>
      <c r="G87" s="7">
        <v>684.84</v>
      </c>
      <c r="H87" s="21">
        <f t="shared" si="1"/>
        <v>78653.190000000031</v>
      </c>
    </row>
    <row r="88" spans="1:9" x14ac:dyDescent="0.2">
      <c r="A88" s="19" t="s">
        <v>102</v>
      </c>
      <c r="B88" s="23">
        <v>42475</v>
      </c>
      <c r="C88" s="19" t="s">
        <v>103</v>
      </c>
      <c r="D88" s="17" t="s">
        <v>104</v>
      </c>
      <c r="E88" s="19" t="s">
        <v>105</v>
      </c>
      <c r="F88" s="21">
        <v>840</v>
      </c>
      <c r="G88" s="21"/>
      <c r="H88" s="21">
        <f t="shared" si="1"/>
        <v>79493.190000000031</v>
      </c>
    </row>
    <row r="89" spans="1:9" x14ac:dyDescent="0.2">
      <c r="A89" s="1" t="s">
        <v>106</v>
      </c>
      <c r="B89" s="3">
        <v>42726</v>
      </c>
      <c r="C89" s="1" t="s">
        <v>11</v>
      </c>
      <c r="D89" s="18">
        <v>36946</v>
      </c>
      <c r="E89" s="1" t="s">
        <v>107</v>
      </c>
      <c r="F89" s="7"/>
      <c r="G89" s="7">
        <v>5108.08</v>
      </c>
      <c r="H89" s="21">
        <f t="shared" si="1"/>
        <v>74385.11000000003</v>
      </c>
    </row>
    <row r="90" spans="1:9" x14ac:dyDescent="0.2">
      <c r="A90" s="1" t="s">
        <v>662</v>
      </c>
      <c r="B90" s="3">
        <v>42831</v>
      </c>
      <c r="C90" s="1" t="s">
        <v>11</v>
      </c>
      <c r="D90" s="18">
        <v>39220</v>
      </c>
      <c r="E90" s="1" t="s">
        <v>618</v>
      </c>
      <c r="F90" s="21"/>
      <c r="G90" s="7">
        <v>927.99</v>
      </c>
      <c r="H90" s="21">
        <f t="shared" si="1"/>
        <v>73457.120000000024</v>
      </c>
      <c r="I90" s="36" t="s">
        <v>402</v>
      </c>
    </row>
    <row r="91" spans="1:9" x14ac:dyDescent="0.2">
      <c r="A91" s="1" t="s">
        <v>112</v>
      </c>
      <c r="B91" s="3">
        <v>42732</v>
      </c>
      <c r="C91" s="1" t="s">
        <v>11</v>
      </c>
      <c r="D91" s="18">
        <v>37132</v>
      </c>
      <c r="E91" s="1" t="s">
        <v>113</v>
      </c>
      <c r="F91" s="7"/>
      <c r="G91" s="7">
        <v>500</v>
      </c>
      <c r="H91" s="21">
        <f t="shared" si="1"/>
        <v>72957.120000000024</v>
      </c>
    </row>
    <row r="92" spans="1:9" x14ac:dyDescent="0.2">
      <c r="A92" s="1" t="s">
        <v>663</v>
      </c>
      <c r="B92" s="3">
        <v>42830</v>
      </c>
      <c r="C92" s="1" t="s">
        <v>11</v>
      </c>
      <c r="D92" s="18">
        <v>39203</v>
      </c>
      <c r="E92" s="1" t="s">
        <v>620</v>
      </c>
      <c r="F92" s="21"/>
      <c r="G92" s="7">
        <v>4334.7</v>
      </c>
      <c r="H92" s="21">
        <f t="shared" si="1"/>
        <v>68622.420000000027</v>
      </c>
    </row>
    <row r="93" spans="1:9" x14ac:dyDescent="0.2">
      <c r="A93" s="19" t="s">
        <v>115</v>
      </c>
      <c r="B93" s="23">
        <v>42510</v>
      </c>
      <c r="C93" s="19" t="s">
        <v>11</v>
      </c>
      <c r="D93" s="17">
        <v>32846</v>
      </c>
      <c r="E93" s="19" t="s">
        <v>114</v>
      </c>
      <c r="F93" s="21"/>
      <c r="G93" s="21">
        <v>1025</v>
      </c>
      <c r="H93" s="21">
        <f t="shared" si="1"/>
        <v>67597.420000000027</v>
      </c>
    </row>
    <row r="94" spans="1:9" x14ac:dyDescent="0.2">
      <c r="A94" s="1" t="s">
        <v>411</v>
      </c>
      <c r="B94" s="3">
        <v>42763</v>
      </c>
      <c r="C94" s="1" t="s">
        <v>11</v>
      </c>
      <c r="D94" s="18">
        <v>37816</v>
      </c>
      <c r="E94" s="1" t="s">
        <v>446</v>
      </c>
      <c r="F94" s="7"/>
      <c r="G94" s="7">
        <v>50</v>
      </c>
      <c r="H94" s="21">
        <f t="shared" si="1"/>
        <v>67547.420000000027</v>
      </c>
    </row>
    <row r="95" spans="1:9" x14ac:dyDescent="0.2">
      <c r="A95" s="1" t="s">
        <v>579</v>
      </c>
      <c r="B95" s="3">
        <v>42804</v>
      </c>
      <c r="C95" s="1" t="s">
        <v>11</v>
      </c>
      <c r="D95" s="18">
        <v>38654</v>
      </c>
      <c r="E95" s="1" t="s">
        <v>621</v>
      </c>
      <c r="F95" s="7"/>
      <c r="G95" s="7">
        <v>505.01</v>
      </c>
      <c r="H95" s="21">
        <f t="shared" si="1"/>
        <v>67042.410000000033</v>
      </c>
    </row>
    <row r="96" spans="1:9" x14ac:dyDescent="0.2">
      <c r="A96" s="1" t="s">
        <v>412</v>
      </c>
      <c r="B96" s="3">
        <v>42760</v>
      </c>
      <c r="C96" s="1" t="s">
        <v>11</v>
      </c>
      <c r="D96" s="18">
        <v>37737</v>
      </c>
      <c r="E96" s="1" t="s">
        <v>447</v>
      </c>
      <c r="F96" s="7"/>
      <c r="G96" s="7">
        <v>126.72</v>
      </c>
      <c r="H96" s="21">
        <f t="shared" si="1"/>
        <v>66915.690000000031</v>
      </c>
    </row>
    <row r="97" spans="1:10" x14ac:dyDescent="0.2">
      <c r="A97" s="1" t="s">
        <v>664</v>
      </c>
      <c r="B97" s="3">
        <v>42844</v>
      </c>
      <c r="C97" s="1" t="s">
        <v>11</v>
      </c>
      <c r="D97" s="18">
        <v>39423</v>
      </c>
      <c r="E97" s="1" t="s">
        <v>692</v>
      </c>
      <c r="F97" s="21"/>
      <c r="G97" s="7">
        <v>622.32000000000005</v>
      </c>
      <c r="H97" s="21">
        <f t="shared" si="1"/>
        <v>66293.370000000024</v>
      </c>
    </row>
    <row r="98" spans="1:10" x14ac:dyDescent="0.2">
      <c r="A98" s="1" t="s">
        <v>580</v>
      </c>
      <c r="B98" s="3">
        <v>42797</v>
      </c>
      <c r="C98" s="1" t="s">
        <v>11</v>
      </c>
      <c r="D98" s="18">
        <v>38524</v>
      </c>
      <c r="E98" s="1" t="s">
        <v>622</v>
      </c>
      <c r="F98" s="7"/>
      <c r="G98" s="7">
        <v>201.31</v>
      </c>
      <c r="H98" s="21">
        <f t="shared" si="1"/>
        <v>66092.060000000027</v>
      </c>
    </row>
    <row r="99" spans="1:10" x14ac:dyDescent="0.2">
      <c r="A99" s="19" t="s">
        <v>268</v>
      </c>
      <c r="B99" s="20">
        <v>42368</v>
      </c>
      <c r="C99" s="19" t="s">
        <v>269</v>
      </c>
      <c r="D99" s="17" t="s">
        <v>270</v>
      </c>
      <c r="E99" s="19" t="s">
        <v>271</v>
      </c>
      <c r="F99" s="21">
        <v>67729.8</v>
      </c>
      <c r="G99" s="21"/>
      <c r="H99" s="21">
        <f t="shared" si="1"/>
        <v>133821.86000000004</v>
      </c>
    </row>
    <row r="100" spans="1:10" x14ac:dyDescent="0.2">
      <c r="A100" s="19" t="s">
        <v>276</v>
      </c>
      <c r="B100" s="20">
        <v>42170</v>
      </c>
      <c r="C100" s="19" t="s">
        <v>11</v>
      </c>
      <c r="D100" s="17">
        <v>27567</v>
      </c>
      <c r="E100" s="19" t="s">
        <v>277</v>
      </c>
      <c r="F100" s="21"/>
      <c r="G100" s="21">
        <v>78.38</v>
      </c>
      <c r="H100" s="21">
        <f t="shared" si="1"/>
        <v>133743.48000000004</v>
      </c>
    </row>
    <row r="101" spans="1:10" x14ac:dyDescent="0.2">
      <c r="A101" s="1" t="s">
        <v>126</v>
      </c>
      <c r="B101" s="3">
        <v>42672</v>
      </c>
      <c r="C101" s="1" t="s">
        <v>127</v>
      </c>
      <c r="D101" s="18" t="s">
        <v>128</v>
      </c>
      <c r="E101" s="1" t="s">
        <v>129</v>
      </c>
      <c r="F101" s="7">
        <v>800</v>
      </c>
      <c r="G101" s="7"/>
      <c r="H101" s="21">
        <f t="shared" si="1"/>
        <v>134543.48000000004</v>
      </c>
      <c r="J101" s="39"/>
    </row>
    <row r="102" spans="1:10" x14ac:dyDescent="0.2">
      <c r="A102" s="19" t="s">
        <v>281</v>
      </c>
      <c r="B102" s="20">
        <v>42027</v>
      </c>
      <c r="C102" s="10" t="s">
        <v>125</v>
      </c>
      <c r="D102" s="17" t="s">
        <v>282</v>
      </c>
      <c r="E102" s="19" t="s">
        <v>283</v>
      </c>
      <c r="F102" s="21"/>
      <c r="G102" s="21">
        <v>1600.01</v>
      </c>
      <c r="H102" s="21">
        <f t="shared" si="1"/>
        <v>132943.47000000003</v>
      </c>
    </row>
    <row r="103" spans="1:10" x14ac:dyDescent="0.2">
      <c r="A103" s="19" t="s">
        <v>286</v>
      </c>
      <c r="B103" s="20">
        <v>42368</v>
      </c>
      <c r="C103" s="19" t="s">
        <v>287</v>
      </c>
      <c r="D103" s="17" t="s">
        <v>288</v>
      </c>
      <c r="E103" s="19" t="s">
        <v>289</v>
      </c>
      <c r="F103" s="21">
        <v>3030</v>
      </c>
      <c r="G103" s="21"/>
      <c r="H103" s="21">
        <f t="shared" si="1"/>
        <v>135973.47000000003</v>
      </c>
    </row>
    <row r="104" spans="1:10" x14ac:dyDescent="0.2">
      <c r="A104" s="1" t="s">
        <v>132</v>
      </c>
      <c r="B104" s="3">
        <v>42681</v>
      </c>
      <c r="C104" s="1" t="s">
        <v>133</v>
      </c>
      <c r="D104" s="18" t="s">
        <v>134</v>
      </c>
      <c r="E104" s="1" t="s">
        <v>135</v>
      </c>
      <c r="F104" s="7"/>
      <c r="G104" s="7">
        <v>2700</v>
      </c>
      <c r="H104" s="21">
        <f t="shared" si="1"/>
        <v>133273.47000000003</v>
      </c>
    </row>
    <row r="105" spans="1:10" x14ac:dyDescent="0.2">
      <c r="A105" s="19" t="s">
        <v>296</v>
      </c>
      <c r="B105" s="20">
        <v>42135</v>
      </c>
      <c r="C105" s="19" t="s">
        <v>11</v>
      </c>
      <c r="D105" s="17">
        <v>27164</v>
      </c>
      <c r="E105" s="19" t="s">
        <v>297</v>
      </c>
      <c r="F105" s="21"/>
      <c r="G105" s="21">
        <v>3030</v>
      </c>
      <c r="H105" s="21">
        <f t="shared" si="1"/>
        <v>130243.47000000003</v>
      </c>
    </row>
    <row r="106" spans="1:10" x14ac:dyDescent="0.2">
      <c r="A106" s="1" t="s">
        <v>136</v>
      </c>
      <c r="B106" s="3">
        <v>42681</v>
      </c>
      <c r="C106" s="1" t="s">
        <v>137</v>
      </c>
      <c r="D106" s="18" t="s">
        <v>138</v>
      </c>
      <c r="E106" s="1" t="s">
        <v>135</v>
      </c>
      <c r="F106" s="7">
        <v>5368</v>
      </c>
      <c r="G106" s="7"/>
      <c r="H106" s="21">
        <f t="shared" si="1"/>
        <v>135611.47000000003</v>
      </c>
    </row>
    <row r="107" spans="1:10" x14ac:dyDescent="0.2">
      <c r="A107" s="19" t="s">
        <v>300</v>
      </c>
      <c r="B107" s="20">
        <v>42035</v>
      </c>
      <c r="C107" s="10" t="s">
        <v>11</v>
      </c>
      <c r="D107" s="17">
        <v>26042</v>
      </c>
      <c r="E107" s="19" t="s">
        <v>301</v>
      </c>
      <c r="F107" s="21"/>
      <c r="G107" s="21">
        <v>150</v>
      </c>
      <c r="H107" s="21">
        <f t="shared" si="1"/>
        <v>135461.47000000003</v>
      </c>
      <c r="J107" s="12"/>
    </row>
    <row r="108" spans="1:10" x14ac:dyDescent="0.2">
      <c r="A108" s="19" t="s">
        <v>304</v>
      </c>
      <c r="B108" s="20">
        <v>42368</v>
      </c>
      <c r="C108" s="19" t="s">
        <v>305</v>
      </c>
      <c r="D108" s="17" t="s">
        <v>306</v>
      </c>
      <c r="E108" s="19" t="s">
        <v>307</v>
      </c>
      <c r="F108" s="21">
        <v>2226.1</v>
      </c>
      <c r="G108" s="21"/>
      <c r="H108" s="21">
        <f t="shared" si="1"/>
        <v>137687.57000000004</v>
      </c>
    </row>
    <row r="109" spans="1:10" x14ac:dyDescent="0.2">
      <c r="A109" s="1" t="s">
        <v>139</v>
      </c>
      <c r="B109" s="3">
        <v>42669</v>
      </c>
      <c r="C109" s="1" t="s">
        <v>140</v>
      </c>
      <c r="D109" s="18" t="s">
        <v>141</v>
      </c>
      <c r="E109" s="1" t="s">
        <v>142</v>
      </c>
      <c r="F109" s="7">
        <v>782.15</v>
      </c>
      <c r="G109" s="7"/>
      <c r="H109" s="21">
        <f t="shared" si="1"/>
        <v>138469.72000000003</v>
      </c>
    </row>
    <row r="110" spans="1:10" x14ac:dyDescent="0.2">
      <c r="A110" s="19" t="s">
        <v>316</v>
      </c>
      <c r="B110" s="20">
        <v>42124</v>
      </c>
      <c r="C110" s="19" t="s">
        <v>317</v>
      </c>
      <c r="D110" s="17" t="s">
        <v>318</v>
      </c>
      <c r="E110" s="19" t="s">
        <v>319</v>
      </c>
      <c r="F110" s="21">
        <v>52</v>
      </c>
      <c r="G110" s="21"/>
      <c r="H110" s="21">
        <f t="shared" si="1"/>
        <v>138521.72000000003</v>
      </c>
    </row>
    <row r="111" spans="1:10" x14ac:dyDescent="0.2">
      <c r="A111" s="19" t="s">
        <v>324</v>
      </c>
      <c r="B111" s="20">
        <v>42143</v>
      </c>
      <c r="C111" s="19" t="s">
        <v>325</v>
      </c>
      <c r="D111" s="17">
        <v>230</v>
      </c>
      <c r="E111" s="19" t="s">
        <v>326</v>
      </c>
      <c r="F111" s="21">
        <v>2200</v>
      </c>
      <c r="G111" s="21"/>
      <c r="H111" s="21">
        <f t="shared" si="1"/>
        <v>140721.72000000003</v>
      </c>
    </row>
    <row r="112" spans="1:10" x14ac:dyDescent="0.2">
      <c r="A112" s="19" t="s">
        <v>329</v>
      </c>
      <c r="B112" s="20">
        <v>42368</v>
      </c>
      <c r="C112" s="19" t="s">
        <v>330</v>
      </c>
      <c r="D112" s="17" t="s">
        <v>331</v>
      </c>
      <c r="E112" s="19" t="s">
        <v>332</v>
      </c>
      <c r="F112" s="21">
        <v>1959.75</v>
      </c>
      <c r="G112" s="21"/>
      <c r="H112" s="21">
        <f t="shared" si="1"/>
        <v>142681.47000000003</v>
      </c>
    </row>
    <row r="113" spans="1:10" x14ac:dyDescent="0.2">
      <c r="A113" s="19" t="s">
        <v>333</v>
      </c>
      <c r="B113" s="20">
        <v>42193</v>
      </c>
      <c r="C113" s="10" t="s">
        <v>11</v>
      </c>
      <c r="D113" s="17">
        <v>27974</v>
      </c>
      <c r="E113" s="19" t="s">
        <v>334</v>
      </c>
      <c r="F113" s="21"/>
      <c r="G113" s="21">
        <v>901.74</v>
      </c>
      <c r="H113" s="21">
        <f t="shared" si="1"/>
        <v>141779.73000000004</v>
      </c>
    </row>
    <row r="114" spans="1:10" x14ac:dyDescent="0.2">
      <c r="A114" s="1" t="s">
        <v>665</v>
      </c>
      <c r="B114" s="3">
        <v>42836</v>
      </c>
      <c r="C114" s="1" t="s">
        <v>11</v>
      </c>
      <c r="D114" s="18">
        <v>39295</v>
      </c>
      <c r="E114" s="1" t="s">
        <v>693</v>
      </c>
      <c r="F114" s="21"/>
      <c r="G114" s="7">
        <v>915.05</v>
      </c>
      <c r="H114" s="21">
        <f t="shared" si="1"/>
        <v>140864.68000000005</v>
      </c>
      <c r="I114" s="36" t="s">
        <v>383</v>
      </c>
    </row>
    <row r="115" spans="1:10" x14ac:dyDescent="0.2">
      <c r="A115" s="1" t="s">
        <v>666</v>
      </c>
      <c r="B115" s="3">
        <v>42838</v>
      </c>
      <c r="C115" s="1" t="s">
        <v>11</v>
      </c>
      <c r="D115" s="18">
        <v>39349</v>
      </c>
      <c r="E115" s="1" t="s">
        <v>694</v>
      </c>
      <c r="F115" s="21"/>
      <c r="G115" s="7">
        <v>400</v>
      </c>
      <c r="H115" s="21">
        <f t="shared" si="1"/>
        <v>140464.68000000005</v>
      </c>
    </row>
    <row r="116" spans="1:10" x14ac:dyDescent="0.2">
      <c r="A116" s="19" t="s">
        <v>345</v>
      </c>
      <c r="B116" s="20">
        <v>42179</v>
      </c>
      <c r="C116" s="19" t="s">
        <v>11</v>
      </c>
      <c r="D116" s="17">
        <v>27685</v>
      </c>
      <c r="E116" s="19" t="s">
        <v>346</v>
      </c>
      <c r="F116" s="21"/>
      <c r="G116" s="21">
        <v>25</v>
      </c>
      <c r="H116" s="21">
        <f t="shared" si="1"/>
        <v>140439.68000000005</v>
      </c>
      <c r="J116" s="14"/>
    </row>
    <row r="117" spans="1:10" x14ac:dyDescent="0.2">
      <c r="A117" s="19" t="s">
        <v>347</v>
      </c>
      <c r="B117" s="20">
        <v>42126</v>
      </c>
      <c r="C117" s="19" t="s">
        <v>11</v>
      </c>
      <c r="D117" s="17">
        <v>27098</v>
      </c>
      <c r="E117" s="19" t="s">
        <v>348</v>
      </c>
      <c r="F117" s="21"/>
      <c r="G117" s="21">
        <v>400</v>
      </c>
      <c r="H117" s="21">
        <f t="shared" si="1"/>
        <v>140039.68000000005</v>
      </c>
    </row>
    <row r="118" spans="1:10" x14ac:dyDescent="0.2">
      <c r="A118" s="19" t="s">
        <v>351</v>
      </c>
      <c r="B118" s="20">
        <v>42368</v>
      </c>
      <c r="C118" s="19" t="s">
        <v>352</v>
      </c>
      <c r="D118" s="17" t="s">
        <v>353</v>
      </c>
      <c r="E118" s="19" t="s">
        <v>354</v>
      </c>
      <c r="F118" s="21">
        <v>7550.83</v>
      </c>
      <c r="G118" s="21"/>
      <c r="H118" s="21">
        <f t="shared" si="1"/>
        <v>147590.51000000004</v>
      </c>
    </row>
    <row r="119" spans="1:10" x14ac:dyDescent="0.2">
      <c r="A119" s="19" t="s">
        <v>359</v>
      </c>
      <c r="B119" s="20">
        <v>42368</v>
      </c>
      <c r="C119" s="19" t="s">
        <v>360</v>
      </c>
      <c r="D119" s="17" t="s">
        <v>361</v>
      </c>
      <c r="E119" s="19" t="s">
        <v>362</v>
      </c>
      <c r="F119" s="21">
        <v>1058.44</v>
      </c>
      <c r="G119" s="21"/>
      <c r="H119" s="21">
        <f t="shared" si="1"/>
        <v>148648.95000000004</v>
      </c>
    </row>
    <row r="120" spans="1:10" x14ac:dyDescent="0.2">
      <c r="A120" s="19" t="s">
        <v>365</v>
      </c>
      <c r="B120" s="20">
        <v>42206</v>
      </c>
      <c r="C120" s="10" t="s">
        <v>11</v>
      </c>
      <c r="D120" s="17">
        <v>28101</v>
      </c>
      <c r="E120" s="19" t="s">
        <v>366</v>
      </c>
      <c r="F120" s="21"/>
      <c r="G120" s="21">
        <v>125</v>
      </c>
      <c r="H120" s="21">
        <f t="shared" si="1"/>
        <v>148523.95000000004</v>
      </c>
    </row>
    <row r="121" spans="1:10" x14ac:dyDescent="0.2">
      <c r="A121" s="19" t="s">
        <v>368</v>
      </c>
      <c r="B121" s="20">
        <v>42273</v>
      </c>
      <c r="C121" s="10" t="s">
        <v>11</v>
      </c>
      <c r="D121" s="17">
        <v>29099</v>
      </c>
      <c r="E121" s="19" t="s">
        <v>367</v>
      </c>
      <c r="F121" s="21"/>
      <c r="G121" s="21">
        <v>580</v>
      </c>
      <c r="H121" s="21">
        <f t="shared" si="1"/>
        <v>147943.95000000004</v>
      </c>
    </row>
    <row r="122" spans="1:10" x14ac:dyDescent="0.2">
      <c r="A122" s="19" t="s">
        <v>369</v>
      </c>
      <c r="B122" s="20">
        <v>42368</v>
      </c>
      <c r="C122" s="19" t="s">
        <v>370</v>
      </c>
      <c r="D122" s="17" t="s">
        <v>371</v>
      </c>
      <c r="E122" s="19" t="s">
        <v>367</v>
      </c>
      <c r="F122" s="21">
        <v>3300.36</v>
      </c>
      <c r="G122" s="21"/>
      <c r="H122" s="21">
        <f t="shared" si="1"/>
        <v>151244.31000000003</v>
      </c>
    </row>
    <row r="123" spans="1:10" x14ac:dyDescent="0.2">
      <c r="A123" s="19" t="s">
        <v>276</v>
      </c>
      <c r="B123" s="20">
        <v>42290</v>
      </c>
      <c r="C123" s="19" t="s">
        <v>11</v>
      </c>
      <c r="D123" s="17">
        <v>29370</v>
      </c>
      <c r="E123" s="19" t="s">
        <v>372</v>
      </c>
      <c r="F123" s="21"/>
      <c r="G123" s="21">
        <v>25</v>
      </c>
      <c r="H123" s="21">
        <f t="shared" si="1"/>
        <v>151219.31000000003</v>
      </c>
    </row>
    <row r="124" spans="1:10" x14ac:dyDescent="0.2">
      <c r="A124" s="1" t="s">
        <v>147</v>
      </c>
      <c r="B124" s="3">
        <v>42706</v>
      </c>
      <c r="C124" s="1" t="s">
        <v>11</v>
      </c>
      <c r="D124" s="18">
        <v>36476</v>
      </c>
      <c r="E124" s="1" t="s">
        <v>148</v>
      </c>
      <c r="F124" s="7"/>
      <c r="G124" s="7">
        <v>100</v>
      </c>
      <c r="H124" s="21">
        <f t="shared" si="1"/>
        <v>151119.31000000003</v>
      </c>
    </row>
    <row r="125" spans="1:10" x14ac:dyDescent="0.2">
      <c r="A125" s="1" t="s">
        <v>493</v>
      </c>
      <c r="B125" s="3">
        <v>42791</v>
      </c>
      <c r="C125" s="1" t="s">
        <v>11</v>
      </c>
      <c r="D125" s="18">
        <v>38343</v>
      </c>
      <c r="E125" s="1" t="s">
        <v>533</v>
      </c>
      <c r="F125" s="7"/>
      <c r="G125" s="7">
        <v>23200</v>
      </c>
      <c r="H125" s="21">
        <f t="shared" si="1"/>
        <v>127919.31000000003</v>
      </c>
      <c r="I125" s="36" t="s">
        <v>384</v>
      </c>
    </row>
    <row r="126" spans="1:10" x14ac:dyDescent="0.2">
      <c r="A126" s="19" t="s">
        <v>157</v>
      </c>
      <c r="B126" s="23">
        <v>42508</v>
      </c>
      <c r="C126" s="19" t="s">
        <v>11</v>
      </c>
      <c r="D126" s="17">
        <v>32815</v>
      </c>
      <c r="E126" s="19" t="s">
        <v>158</v>
      </c>
      <c r="F126" s="21"/>
      <c r="G126" s="21">
        <v>200</v>
      </c>
      <c r="H126" s="21">
        <f t="shared" si="1"/>
        <v>127719.31000000003</v>
      </c>
    </row>
    <row r="127" spans="1:10" x14ac:dyDescent="0.2">
      <c r="A127" s="1" t="s">
        <v>582</v>
      </c>
      <c r="B127" s="3">
        <v>42795</v>
      </c>
      <c r="C127" s="1" t="s">
        <v>11</v>
      </c>
      <c r="D127" s="18">
        <v>38475</v>
      </c>
      <c r="E127" s="1" t="s">
        <v>624</v>
      </c>
      <c r="F127" s="7"/>
      <c r="G127" s="7">
        <v>255</v>
      </c>
      <c r="H127" s="21">
        <f t="shared" si="1"/>
        <v>127464.31000000003</v>
      </c>
    </row>
    <row r="128" spans="1:10" x14ac:dyDescent="0.2">
      <c r="A128" s="1" t="s">
        <v>159</v>
      </c>
      <c r="B128" s="3">
        <v>42607</v>
      </c>
      <c r="C128" s="1" t="s">
        <v>11</v>
      </c>
      <c r="D128" s="18">
        <v>34589</v>
      </c>
      <c r="E128" s="1" t="s">
        <v>160</v>
      </c>
      <c r="F128" s="7"/>
      <c r="G128" s="7">
        <v>305.01</v>
      </c>
      <c r="H128" s="21">
        <f t="shared" si="1"/>
        <v>127159.30000000003</v>
      </c>
    </row>
    <row r="129" spans="1:9" x14ac:dyDescent="0.2">
      <c r="A129" s="1" t="s">
        <v>583</v>
      </c>
      <c r="B129" s="3">
        <v>42795</v>
      </c>
      <c r="C129" s="1" t="s">
        <v>11</v>
      </c>
      <c r="D129" s="18">
        <v>38485</v>
      </c>
      <c r="E129" s="1" t="s">
        <v>625</v>
      </c>
      <c r="F129" s="7"/>
      <c r="G129" s="7">
        <v>4640</v>
      </c>
      <c r="H129" s="21">
        <f t="shared" si="1"/>
        <v>122519.30000000003</v>
      </c>
    </row>
    <row r="130" spans="1:9" x14ac:dyDescent="0.2">
      <c r="A130" s="1" t="s">
        <v>416</v>
      </c>
      <c r="B130" s="3">
        <v>42748</v>
      </c>
      <c r="C130" s="1" t="s">
        <v>11</v>
      </c>
      <c r="D130" s="18">
        <v>37474</v>
      </c>
      <c r="E130" s="1" t="s">
        <v>450</v>
      </c>
      <c r="F130" s="7"/>
      <c r="G130" s="7">
        <v>950</v>
      </c>
      <c r="H130" s="21">
        <f t="shared" si="1"/>
        <v>121569.30000000003</v>
      </c>
    </row>
    <row r="131" spans="1:9" x14ac:dyDescent="0.2">
      <c r="A131" s="1" t="s">
        <v>163</v>
      </c>
      <c r="B131" s="3">
        <v>42612</v>
      </c>
      <c r="C131" s="1" t="s">
        <v>164</v>
      </c>
      <c r="D131" s="18" t="s">
        <v>165</v>
      </c>
      <c r="E131" s="1" t="s">
        <v>166</v>
      </c>
      <c r="F131" s="7">
        <v>746</v>
      </c>
      <c r="G131" s="7"/>
      <c r="H131" s="21">
        <f t="shared" si="1"/>
        <v>122315.30000000003</v>
      </c>
    </row>
    <row r="132" spans="1:9" x14ac:dyDescent="0.2">
      <c r="A132" s="1" t="s">
        <v>171</v>
      </c>
      <c r="B132" s="3">
        <v>42594</v>
      </c>
      <c r="C132" s="1" t="s">
        <v>11</v>
      </c>
      <c r="D132" s="18">
        <v>34374</v>
      </c>
      <c r="E132" s="1" t="s">
        <v>172</v>
      </c>
      <c r="F132" s="7"/>
      <c r="G132" s="7">
        <v>100</v>
      </c>
      <c r="H132" s="21">
        <f t="shared" si="1"/>
        <v>122215.30000000003</v>
      </c>
    </row>
    <row r="133" spans="1:9" x14ac:dyDescent="0.2">
      <c r="A133" s="1" t="s">
        <v>584</v>
      </c>
      <c r="B133" s="3">
        <v>42825</v>
      </c>
      <c r="C133" s="1" t="s">
        <v>11</v>
      </c>
      <c r="D133" s="18">
        <v>39094</v>
      </c>
      <c r="E133" s="1" t="s">
        <v>626</v>
      </c>
      <c r="F133" s="7"/>
      <c r="G133" s="7">
        <v>1644.26</v>
      </c>
      <c r="H133" s="21">
        <f t="shared" si="1"/>
        <v>120571.04000000004</v>
      </c>
    </row>
    <row r="134" spans="1:9" x14ac:dyDescent="0.2">
      <c r="A134" s="1" t="s">
        <v>667</v>
      </c>
      <c r="B134" s="3">
        <v>42854</v>
      </c>
      <c r="C134" s="1" t="s">
        <v>11</v>
      </c>
      <c r="D134" s="18">
        <v>39628</v>
      </c>
      <c r="E134" s="1" t="s">
        <v>695</v>
      </c>
      <c r="F134" s="21"/>
      <c r="G134" s="7">
        <v>600</v>
      </c>
      <c r="H134" s="21">
        <f t="shared" si="1"/>
        <v>119971.04000000004</v>
      </c>
    </row>
    <row r="135" spans="1:9" x14ac:dyDescent="0.2">
      <c r="A135" s="1" t="s">
        <v>668</v>
      </c>
      <c r="B135" s="3">
        <v>42833</v>
      </c>
      <c r="C135" s="1" t="s">
        <v>11</v>
      </c>
      <c r="D135" s="18">
        <v>39260</v>
      </c>
      <c r="E135" s="1" t="s">
        <v>696</v>
      </c>
      <c r="F135" s="21"/>
      <c r="G135" s="7">
        <v>150</v>
      </c>
      <c r="H135" s="21">
        <f t="shared" si="1"/>
        <v>119821.04000000004</v>
      </c>
      <c r="I135" s="36" t="s">
        <v>391</v>
      </c>
    </row>
    <row r="136" spans="1:9" x14ac:dyDescent="0.2">
      <c r="A136" s="1" t="s">
        <v>175</v>
      </c>
      <c r="B136" s="3">
        <v>42685</v>
      </c>
      <c r="C136" s="1" t="s">
        <v>11</v>
      </c>
      <c r="D136" s="18">
        <v>35999</v>
      </c>
      <c r="E136" s="1" t="s">
        <v>176</v>
      </c>
      <c r="F136" s="7"/>
      <c r="G136" s="7">
        <v>116</v>
      </c>
      <c r="H136" s="21">
        <f t="shared" ref="H136:H199" si="2">+H135+F136-G136</f>
        <v>119705.04000000004</v>
      </c>
      <c r="I136" s="36" t="s">
        <v>386</v>
      </c>
    </row>
    <row r="137" spans="1:9" x14ac:dyDescent="0.2">
      <c r="A137" s="1" t="s">
        <v>669</v>
      </c>
      <c r="B137" s="3">
        <v>42844</v>
      </c>
      <c r="C137" s="1" t="s">
        <v>11</v>
      </c>
      <c r="D137" s="18">
        <v>39422</v>
      </c>
      <c r="E137" s="1" t="s">
        <v>697</v>
      </c>
      <c r="F137" s="21"/>
      <c r="G137" s="7">
        <v>387.79</v>
      </c>
      <c r="H137" s="21">
        <f t="shared" si="2"/>
        <v>119317.25000000004</v>
      </c>
      <c r="I137" s="36" t="s">
        <v>392</v>
      </c>
    </row>
    <row r="138" spans="1:9" x14ac:dyDescent="0.2">
      <c r="A138" s="1" t="s">
        <v>670</v>
      </c>
      <c r="B138" s="3">
        <v>42842</v>
      </c>
      <c r="C138" s="1" t="s">
        <v>11</v>
      </c>
      <c r="D138" s="18">
        <v>39388</v>
      </c>
      <c r="E138" s="1" t="s">
        <v>698</v>
      </c>
      <c r="F138" s="21"/>
      <c r="G138" s="7">
        <v>2900</v>
      </c>
      <c r="H138" s="21">
        <f t="shared" si="2"/>
        <v>116417.25000000004</v>
      </c>
    </row>
    <row r="139" spans="1:9" x14ac:dyDescent="0.2">
      <c r="A139" s="1" t="s">
        <v>671</v>
      </c>
      <c r="B139" s="3">
        <v>42830</v>
      </c>
      <c r="C139" s="1" t="s">
        <v>11</v>
      </c>
      <c r="D139" s="18">
        <v>39212</v>
      </c>
      <c r="E139" s="1" t="s">
        <v>699</v>
      </c>
      <c r="F139" s="21"/>
      <c r="G139" s="7">
        <v>1099</v>
      </c>
      <c r="H139" s="21">
        <f t="shared" si="2"/>
        <v>115318.25000000004</v>
      </c>
    </row>
    <row r="140" spans="1:9" x14ac:dyDescent="0.2">
      <c r="A140" s="19" t="s">
        <v>181</v>
      </c>
      <c r="B140" s="23">
        <v>42427</v>
      </c>
      <c r="C140" s="19" t="s">
        <v>11</v>
      </c>
      <c r="D140" s="17">
        <v>31551</v>
      </c>
      <c r="E140" s="19" t="s">
        <v>182</v>
      </c>
      <c r="F140" s="21"/>
      <c r="G140" s="21">
        <v>2960.2</v>
      </c>
      <c r="H140" s="21">
        <f t="shared" si="2"/>
        <v>112358.05000000005</v>
      </c>
    </row>
    <row r="141" spans="1:9" x14ac:dyDescent="0.2">
      <c r="A141" s="1" t="s">
        <v>586</v>
      </c>
      <c r="B141" s="3">
        <v>42801</v>
      </c>
      <c r="C141" s="1" t="s">
        <v>11</v>
      </c>
      <c r="D141" s="18">
        <v>38589</v>
      </c>
      <c r="E141" s="1" t="s">
        <v>628</v>
      </c>
      <c r="F141" s="7"/>
      <c r="G141" s="7">
        <v>8800</v>
      </c>
      <c r="H141" s="21">
        <f t="shared" si="2"/>
        <v>103558.05000000005</v>
      </c>
      <c r="I141" s="36" t="s">
        <v>388</v>
      </c>
    </row>
    <row r="142" spans="1:9" x14ac:dyDescent="0.2">
      <c r="A142" s="1" t="s">
        <v>587</v>
      </c>
      <c r="B142" s="3">
        <v>42801</v>
      </c>
      <c r="C142" s="1" t="s">
        <v>11</v>
      </c>
      <c r="D142" s="18">
        <v>38590</v>
      </c>
      <c r="E142" s="1" t="s">
        <v>628</v>
      </c>
      <c r="F142" s="7"/>
      <c r="G142" s="7">
        <v>3000</v>
      </c>
      <c r="H142" s="21">
        <f t="shared" si="2"/>
        <v>100558.05000000005</v>
      </c>
    </row>
    <row r="143" spans="1:9" x14ac:dyDescent="0.2">
      <c r="A143" s="1" t="s">
        <v>672</v>
      </c>
      <c r="B143" s="3">
        <v>42843</v>
      </c>
      <c r="C143" s="1" t="s">
        <v>11</v>
      </c>
      <c r="D143" s="18">
        <v>39399</v>
      </c>
      <c r="E143" s="1" t="s">
        <v>700</v>
      </c>
      <c r="F143" s="21"/>
      <c r="G143" s="7">
        <v>3148.38</v>
      </c>
      <c r="H143" s="21">
        <f t="shared" si="2"/>
        <v>97409.670000000042</v>
      </c>
      <c r="I143" s="36" t="s">
        <v>389</v>
      </c>
    </row>
    <row r="144" spans="1:9" x14ac:dyDescent="0.2">
      <c r="A144" s="1" t="s">
        <v>673</v>
      </c>
      <c r="B144" s="3">
        <v>42836</v>
      </c>
      <c r="C144" s="1" t="s">
        <v>11</v>
      </c>
      <c r="D144" s="18">
        <v>39286</v>
      </c>
      <c r="E144" s="1" t="s">
        <v>701</v>
      </c>
      <c r="F144" s="21"/>
      <c r="G144" s="7">
        <v>1800</v>
      </c>
      <c r="H144" s="21">
        <f t="shared" si="2"/>
        <v>95609.670000000042</v>
      </c>
    </row>
    <row r="145" spans="1:11" x14ac:dyDescent="0.2">
      <c r="A145" s="1" t="s">
        <v>498</v>
      </c>
      <c r="B145" s="3">
        <v>42782</v>
      </c>
      <c r="C145" s="1" t="s">
        <v>11</v>
      </c>
      <c r="D145" s="18">
        <v>38171</v>
      </c>
      <c r="E145" s="1" t="s">
        <v>538</v>
      </c>
      <c r="F145" s="7"/>
      <c r="G145" s="7">
        <v>239</v>
      </c>
      <c r="H145" s="21">
        <f t="shared" si="2"/>
        <v>95370.670000000042</v>
      </c>
    </row>
    <row r="146" spans="1:11" x14ac:dyDescent="0.2">
      <c r="A146" s="1" t="s">
        <v>189</v>
      </c>
      <c r="B146" s="3">
        <v>42713</v>
      </c>
      <c r="C146" s="1" t="s">
        <v>11</v>
      </c>
      <c r="D146" s="18">
        <v>36635</v>
      </c>
      <c r="E146" s="1" t="s">
        <v>190</v>
      </c>
      <c r="F146" s="7"/>
      <c r="G146" s="7">
        <v>674.11</v>
      </c>
      <c r="H146" s="21">
        <f t="shared" si="2"/>
        <v>94696.560000000041</v>
      </c>
    </row>
    <row r="147" spans="1:11" x14ac:dyDescent="0.2">
      <c r="A147" s="1" t="s">
        <v>674</v>
      </c>
      <c r="B147" s="3">
        <v>42847</v>
      </c>
      <c r="C147" s="1" t="s">
        <v>11</v>
      </c>
      <c r="D147" s="18">
        <v>39500</v>
      </c>
      <c r="E147" s="1" t="s">
        <v>702</v>
      </c>
      <c r="F147" s="21"/>
      <c r="G147" s="7">
        <v>1709.46</v>
      </c>
      <c r="H147" s="21">
        <f t="shared" si="2"/>
        <v>92987.100000000035</v>
      </c>
      <c r="I147" s="36" t="s">
        <v>390</v>
      </c>
    </row>
    <row r="148" spans="1:11" x14ac:dyDescent="0.2">
      <c r="A148" s="1" t="s">
        <v>191</v>
      </c>
      <c r="B148" s="3">
        <v>42537</v>
      </c>
      <c r="C148" s="1"/>
      <c r="D148" s="27">
        <v>33352</v>
      </c>
      <c r="E148" s="26" t="s">
        <v>192</v>
      </c>
      <c r="F148" s="21"/>
      <c r="G148" s="21">
        <v>30.4</v>
      </c>
      <c r="H148" s="21">
        <f t="shared" si="2"/>
        <v>92956.700000000041</v>
      </c>
      <c r="K148" s="57"/>
    </row>
    <row r="149" spans="1:11" x14ac:dyDescent="0.2">
      <c r="A149" s="1" t="s">
        <v>193</v>
      </c>
      <c r="B149" s="3">
        <v>42674</v>
      </c>
      <c r="C149" s="1" t="s">
        <v>11</v>
      </c>
      <c r="D149" s="18">
        <v>35762</v>
      </c>
      <c r="E149" s="1" t="s">
        <v>194</v>
      </c>
      <c r="F149" s="7"/>
      <c r="G149" s="7">
        <v>2668</v>
      </c>
      <c r="H149" s="21">
        <f t="shared" si="2"/>
        <v>90288.700000000041</v>
      </c>
    </row>
    <row r="150" spans="1:11" x14ac:dyDescent="0.2">
      <c r="A150" s="1" t="s">
        <v>675</v>
      </c>
      <c r="B150" s="3">
        <v>42843</v>
      </c>
      <c r="C150" s="1" t="s">
        <v>11</v>
      </c>
      <c r="D150" s="18">
        <v>39411</v>
      </c>
      <c r="E150" s="1" t="s">
        <v>703</v>
      </c>
      <c r="F150" s="21"/>
      <c r="G150" s="7">
        <v>1000</v>
      </c>
      <c r="H150" s="21">
        <f t="shared" si="2"/>
        <v>89288.700000000041</v>
      </c>
    </row>
    <row r="151" spans="1:11" x14ac:dyDescent="0.2">
      <c r="A151" s="1" t="s">
        <v>199</v>
      </c>
      <c r="B151" s="3">
        <v>42663</v>
      </c>
      <c r="C151" s="1" t="s">
        <v>11</v>
      </c>
      <c r="D151" s="18">
        <v>35564</v>
      </c>
      <c r="E151" s="1" t="s">
        <v>200</v>
      </c>
      <c r="F151" s="7"/>
      <c r="G151" s="7">
        <v>128.76</v>
      </c>
      <c r="H151" s="21">
        <f t="shared" si="2"/>
        <v>89159.940000000046</v>
      </c>
    </row>
    <row r="152" spans="1:11" x14ac:dyDescent="0.2">
      <c r="A152" s="1" t="s">
        <v>591</v>
      </c>
      <c r="B152" s="3">
        <v>42802</v>
      </c>
      <c r="C152" s="1" t="s">
        <v>11</v>
      </c>
      <c r="D152" s="18">
        <v>38613</v>
      </c>
      <c r="E152" s="1" t="s">
        <v>630</v>
      </c>
      <c r="F152" s="7"/>
      <c r="G152" s="7">
        <v>2900</v>
      </c>
      <c r="H152" s="21">
        <f t="shared" si="2"/>
        <v>86259.940000000046</v>
      </c>
    </row>
    <row r="153" spans="1:11" x14ac:dyDescent="0.2">
      <c r="A153" s="1"/>
      <c r="B153" s="3"/>
      <c r="C153" s="1"/>
      <c r="D153" s="18"/>
      <c r="E153" s="1" t="s">
        <v>227</v>
      </c>
      <c r="F153" s="7">
        <v>463.62</v>
      </c>
      <c r="G153" s="7"/>
      <c r="H153" s="21">
        <f t="shared" si="2"/>
        <v>86723.560000000041</v>
      </c>
    </row>
    <row r="154" spans="1:11" x14ac:dyDescent="0.2">
      <c r="A154" s="19" t="s">
        <v>203</v>
      </c>
      <c r="B154" s="23">
        <v>42396</v>
      </c>
      <c r="C154" s="19" t="s">
        <v>11</v>
      </c>
      <c r="D154" s="17">
        <v>31085</v>
      </c>
      <c r="E154" s="19" t="s">
        <v>204</v>
      </c>
      <c r="F154" s="21"/>
      <c r="G154" s="21">
        <v>282.77999999999997</v>
      </c>
      <c r="H154" s="21">
        <f t="shared" si="2"/>
        <v>86440.780000000042</v>
      </c>
    </row>
    <row r="155" spans="1:11" x14ac:dyDescent="0.2">
      <c r="A155" s="1" t="s">
        <v>211</v>
      </c>
      <c r="B155" s="3">
        <v>42689</v>
      </c>
      <c r="C155" s="1" t="s">
        <v>212</v>
      </c>
      <c r="D155" s="18" t="s">
        <v>213</v>
      </c>
      <c r="E155" s="1" t="s">
        <v>214</v>
      </c>
      <c r="F155" s="7"/>
      <c r="G155" s="7">
        <v>1000</v>
      </c>
      <c r="H155" s="21">
        <f t="shared" si="2"/>
        <v>85440.780000000042</v>
      </c>
    </row>
    <row r="156" spans="1:11" x14ac:dyDescent="0.2">
      <c r="A156" s="1" t="s">
        <v>592</v>
      </c>
      <c r="B156" s="3">
        <v>42807</v>
      </c>
      <c r="C156" s="1" t="s">
        <v>11</v>
      </c>
      <c r="D156" s="18">
        <v>38716</v>
      </c>
      <c r="E156" s="1" t="s">
        <v>631</v>
      </c>
      <c r="F156" s="7"/>
      <c r="G156" s="7">
        <v>300</v>
      </c>
      <c r="H156" s="21">
        <f t="shared" si="2"/>
        <v>85140.780000000042</v>
      </c>
    </row>
    <row r="157" spans="1:11" x14ac:dyDescent="0.2">
      <c r="A157" s="19" t="s">
        <v>233</v>
      </c>
      <c r="B157" s="23">
        <v>42387</v>
      </c>
      <c r="C157" s="19" t="s">
        <v>11</v>
      </c>
      <c r="D157" s="17">
        <v>30925</v>
      </c>
      <c r="E157" s="19" t="s">
        <v>227</v>
      </c>
      <c r="F157" s="21"/>
      <c r="G157" s="21">
        <v>100</v>
      </c>
      <c r="H157" s="21">
        <f t="shared" si="2"/>
        <v>85040.780000000042</v>
      </c>
    </row>
    <row r="158" spans="1:11" x14ac:dyDescent="0.2">
      <c r="A158" s="19" t="s">
        <v>234</v>
      </c>
      <c r="B158" s="23">
        <v>42405</v>
      </c>
      <c r="C158" s="19" t="s">
        <v>11</v>
      </c>
      <c r="D158" s="17">
        <v>31226</v>
      </c>
      <c r="E158" s="19" t="s">
        <v>227</v>
      </c>
      <c r="F158" s="21"/>
      <c r="G158" s="21">
        <v>360</v>
      </c>
      <c r="H158" s="21">
        <f t="shared" si="2"/>
        <v>84680.780000000042</v>
      </c>
    </row>
    <row r="159" spans="1:11" x14ac:dyDescent="0.2">
      <c r="A159" s="19" t="s">
        <v>235</v>
      </c>
      <c r="B159" s="23">
        <v>42411</v>
      </c>
      <c r="C159" s="19" t="s">
        <v>11</v>
      </c>
      <c r="D159" s="17">
        <v>31302</v>
      </c>
      <c r="E159" s="19" t="s">
        <v>227</v>
      </c>
      <c r="F159" s="21"/>
      <c r="G159" s="21">
        <v>200</v>
      </c>
      <c r="H159" s="21">
        <f t="shared" si="2"/>
        <v>84480.780000000042</v>
      </c>
    </row>
    <row r="160" spans="1:11" x14ac:dyDescent="0.2">
      <c r="A160" s="19" t="s">
        <v>237</v>
      </c>
      <c r="B160" s="24">
        <v>42460</v>
      </c>
      <c r="C160" s="19" t="s">
        <v>11</v>
      </c>
      <c r="D160" s="17">
        <v>32063</v>
      </c>
      <c r="E160" s="19" t="s">
        <v>227</v>
      </c>
      <c r="F160" s="21"/>
      <c r="G160" s="21">
        <v>150</v>
      </c>
      <c r="H160" s="21">
        <f t="shared" si="2"/>
        <v>84330.780000000042</v>
      </c>
    </row>
    <row r="161" spans="1:8" x14ac:dyDescent="0.2">
      <c r="A161" s="19" t="s">
        <v>238</v>
      </c>
      <c r="B161" s="24">
        <v>42460</v>
      </c>
      <c r="C161" s="19" t="s">
        <v>11</v>
      </c>
      <c r="D161" s="17">
        <v>32072</v>
      </c>
      <c r="E161" s="19" t="s">
        <v>227</v>
      </c>
      <c r="F161" s="21"/>
      <c r="G161" s="21">
        <v>51.19</v>
      </c>
      <c r="H161" s="21">
        <f t="shared" si="2"/>
        <v>84279.59000000004</v>
      </c>
    </row>
    <row r="162" spans="1:8" x14ac:dyDescent="0.2">
      <c r="A162" s="19" t="s">
        <v>239</v>
      </c>
      <c r="B162" s="23">
        <v>42475</v>
      </c>
      <c r="C162" s="19" t="s">
        <v>11</v>
      </c>
      <c r="D162" s="17">
        <v>32318</v>
      </c>
      <c r="E162" s="19" t="s">
        <v>227</v>
      </c>
      <c r="F162" s="21"/>
      <c r="G162" s="21">
        <v>1.6</v>
      </c>
      <c r="H162" s="21">
        <f t="shared" si="2"/>
        <v>84277.990000000034</v>
      </c>
    </row>
    <row r="163" spans="1:8" x14ac:dyDescent="0.2">
      <c r="A163" s="19" t="s">
        <v>240</v>
      </c>
      <c r="B163" s="23">
        <v>42478</v>
      </c>
      <c r="C163" s="19" t="s">
        <v>11</v>
      </c>
      <c r="D163" s="17">
        <v>32337</v>
      </c>
      <c r="E163" s="19" t="s">
        <v>227</v>
      </c>
      <c r="F163" s="21"/>
      <c r="G163" s="21">
        <v>1.75</v>
      </c>
      <c r="H163" s="21">
        <f t="shared" si="2"/>
        <v>84276.240000000034</v>
      </c>
    </row>
    <row r="164" spans="1:8" x14ac:dyDescent="0.2">
      <c r="A164" s="19" t="s">
        <v>241</v>
      </c>
      <c r="B164" s="23">
        <v>42497</v>
      </c>
      <c r="C164" s="19" t="s">
        <v>11</v>
      </c>
      <c r="D164" s="17">
        <v>32667</v>
      </c>
      <c r="E164" s="19" t="s">
        <v>227</v>
      </c>
      <c r="F164" s="21"/>
      <c r="G164" s="21">
        <v>200</v>
      </c>
      <c r="H164" s="21">
        <f t="shared" si="2"/>
        <v>84076.240000000034</v>
      </c>
    </row>
    <row r="165" spans="1:8" x14ac:dyDescent="0.2">
      <c r="A165" s="1" t="s">
        <v>243</v>
      </c>
      <c r="B165" s="3">
        <v>42542</v>
      </c>
      <c r="C165" s="1" t="s">
        <v>11</v>
      </c>
      <c r="D165" s="27">
        <v>33452</v>
      </c>
      <c r="E165" s="26" t="s">
        <v>227</v>
      </c>
      <c r="F165" s="21"/>
      <c r="G165" s="7">
        <v>300</v>
      </c>
      <c r="H165" s="21">
        <f t="shared" si="2"/>
        <v>83776.240000000034</v>
      </c>
    </row>
    <row r="166" spans="1:8" x14ac:dyDescent="0.2">
      <c r="A166" s="1" t="s">
        <v>244</v>
      </c>
      <c r="B166" s="3">
        <v>42587</v>
      </c>
      <c r="C166" s="1" t="s">
        <v>11</v>
      </c>
      <c r="D166" s="18">
        <v>34251</v>
      </c>
      <c r="E166" s="1" t="s">
        <v>227</v>
      </c>
      <c r="F166" s="7"/>
      <c r="G166" s="7">
        <v>200</v>
      </c>
      <c r="H166" s="21">
        <f t="shared" si="2"/>
        <v>83576.240000000034</v>
      </c>
    </row>
    <row r="167" spans="1:8" x14ac:dyDescent="0.2">
      <c r="A167" s="1" t="s">
        <v>246</v>
      </c>
      <c r="B167" s="3">
        <v>42593</v>
      </c>
      <c r="C167" s="1" t="s">
        <v>11</v>
      </c>
      <c r="D167" s="18">
        <v>34358</v>
      </c>
      <c r="E167" s="1" t="s">
        <v>227</v>
      </c>
      <c r="F167" s="7"/>
      <c r="G167" s="7">
        <v>2000</v>
      </c>
      <c r="H167" s="21">
        <f t="shared" si="2"/>
        <v>81576.240000000034</v>
      </c>
    </row>
    <row r="168" spans="1:8" x14ac:dyDescent="0.2">
      <c r="A168" s="1" t="s">
        <v>249</v>
      </c>
      <c r="B168" s="3">
        <v>42615</v>
      </c>
      <c r="C168" s="1" t="s">
        <v>11</v>
      </c>
      <c r="D168" s="18">
        <v>34775</v>
      </c>
      <c r="E168" s="1" t="s">
        <v>227</v>
      </c>
      <c r="F168" s="21"/>
      <c r="G168" s="7">
        <v>375</v>
      </c>
      <c r="H168" s="21">
        <f t="shared" si="2"/>
        <v>81201.240000000034</v>
      </c>
    </row>
    <row r="169" spans="1:8" x14ac:dyDescent="0.2">
      <c r="A169" s="1" t="s">
        <v>250</v>
      </c>
      <c r="B169" s="3">
        <v>42633</v>
      </c>
      <c r="C169" s="1" t="s">
        <v>11</v>
      </c>
      <c r="D169" s="18">
        <v>34977</v>
      </c>
      <c r="E169" s="1" t="s">
        <v>227</v>
      </c>
      <c r="F169" s="21"/>
      <c r="G169" s="7">
        <v>150</v>
      </c>
      <c r="H169" s="21">
        <f t="shared" si="2"/>
        <v>81051.240000000034</v>
      </c>
    </row>
    <row r="170" spans="1:8" x14ac:dyDescent="0.2">
      <c r="A170" s="1" t="s">
        <v>115</v>
      </c>
      <c r="B170" s="3">
        <v>42633</v>
      </c>
      <c r="C170" s="1" t="s">
        <v>11</v>
      </c>
      <c r="D170" s="18">
        <v>35000</v>
      </c>
      <c r="E170" s="1" t="s">
        <v>227</v>
      </c>
      <c r="F170" s="21"/>
      <c r="G170" s="7">
        <v>13.4</v>
      </c>
      <c r="H170" s="21">
        <f t="shared" si="2"/>
        <v>81037.84000000004</v>
      </c>
    </row>
    <row r="171" spans="1:8" x14ac:dyDescent="0.2">
      <c r="A171" s="1" t="s">
        <v>251</v>
      </c>
      <c r="B171" s="3">
        <v>42635</v>
      </c>
      <c r="C171" s="1" t="s">
        <v>11</v>
      </c>
      <c r="D171" s="18">
        <v>35024</v>
      </c>
      <c r="E171" s="1" t="s">
        <v>227</v>
      </c>
      <c r="F171" s="21"/>
      <c r="G171" s="7">
        <v>14.47</v>
      </c>
      <c r="H171" s="21">
        <f t="shared" si="2"/>
        <v>81023.370000000039</v>
      </c>
    </row>
    <row r="172" spans="1:8" x14ac:dyDescent="0.2">
      <c r="A172" s="1" t="s">
        <v>252</v>
      </c>
      <c r="B172" s="3">
        <v>42649</v>
      </c>
      <c r="C172" s="1" t="s">
        <v>11</v>
      </c>
      <c r="D172" s="18">
        <v>35318</v>
      </c>
      <c r="E172" s="1" t="s">
        <v>227</v>
      </c>
      <c r="F172" s="7"/>
      <c r="G172" s="7">
        <v>1000</v>
      </c>
      <c r="H172" s="21">
        <f t="shared" si="2"/>
        <v>80023.370000000039</v>
      </c>
    </row>
    <row r="173" spans="1:8" x14ac:dyDescent="0.2">
      <c r="A173" s="1" t="s">
        <v>253</v>
      </c>
      <c r="B173" s="3">
        <v>42658</v>
      </c>
      <c r="C173" s="1" t="s">
        <v>11</v>
      </c>
      <c r="D173" s="18">
        <v>35475</v>
      </c>
      <c r="E173" s="1" t="s">
        <v>227</v>
      </c>
      <c r="F173" s="7"/>
      <c r="G173" s="7">
        <v>292.38</v>
      </c>
      <c r="H173" s="21">
        <f t="shared" si="2"/>
        <v>79730.990000000034</v>
      </c>
    </row>
    <row r="174" spans="1:8" x14ac:dyDescent="0.2">
      <c r="A174" s="1" t="s">
        <v>254</v>
      </c>
      <c r="B174" s="3">
        <v>42660</v>
      </c>
      <c r="C174" s="1" t="s">
        <v>11</v>
      </c>
      <c r="D174" s="18">
        <v>35481</v>
      </c>
      <c r="E174" s="1" t="s">
        <v>227</v>
      </c>
      <c r="F174" s="7"/>
      <c r="G174" s="7">
        <v>49</v>
      </c>
      <c r="H174" s="21">
        <f t="shared" si="2"/>
        <v>79681.990000000034</v>
      </c>
    </row>
    <row r="175" spans="1:8" x14ac:dyDescent="0.2">
      <c r="A175" s="1" t="s">
        <v>255</v>
      </c>
      <c r="B175" s="3">
        <v>42660</v>
      </c>
      <c r="C175" s="1" t="s">
        <v>11</v>
      </c>
      <c r="D175" s="18">
        <v>35493</v>
      </c>
      <c r="E175" s="1" t="s">
        <v>227</v>
      </c>
      <c r="F175" s="7"/>
      <c r="G175" s="7">
        <v>18.100000000000001</v>
      </c>
      <c r="H175" s="21">
        <f t="shared" si="2"/>
        <v>79663.890000000029</v>
      </c>
    </row>
    <row r="176" spans="1:8" x14ac:dyDescent="0.2">
      <c r="A176" s="1" t="s">
        <v>258</v>
      </c>
      <c r="B176" s="3">
        <v>42671</v>
      </c>
      <c r="C176" s="1" t="s">
        <v>11</v>
      </c>
      <c r="D176" s="18">
        <v>35705</v>
      </c>
      <c r="E176" s="1" t="s">
        <v>227</v>
      </c>
      <c r="F176" s="21"/>
      <c r="G176" s="7">
        <v>200</v>
      </c>
      <c r="H176" s="21">
        <f t="shared" si="2"/>
        <v>79463.890000000029</v>
      </c>
    </row>
    <row r="177" spans="1:9" x14ac:dyDescent="0.2">
      <c r="A177" s="1" t="s">
        <v>259</v>
      </c>
      <c r="B177" s="3">
        <v>42723</v>
      </c>
      <c r="C177" s="1" t="s">
        <v>11</v>
      </c>
      <c r="D177" s="18">
        <v>36845</v>
      </c>
      <c r="E177" s="1" t="s">
        <v>227</v>
      </c>
      <c r="F177" s="7"/>
      <c r="G177" s="7">
        <v>640</v>
      </c>
      <c r="H177" s="21">
        <f t="shared" si="2"/>
        <v>78823.890000000029</v>
      </c>
    </row>
    <row r="178" spans="1:9" x14ac:dyDescent="0.2">
      <c r="A178" s="1" t="s">
        <v>260</v>
      </c>
      <c r="B178" s="3">
        <v>42727</v>
      </c>
      <c r="C178" s="1" t="s">
        <v>11</v>
      </c>
      <c r="D178" s="18">
        <v>36968</v>
      </c>
      <c r="E178" s="1" t="s">
        <v>227</v>
      </c>
      <c r="F178" s="7"/>
      <c r="G178" s="7">
        <v>50</v>
      </c>
      <c r="H178" s="21">
        <f t="shared" si="2"/>
        <v>78773.890000000029</v>
      </c>
    </row>
    <row r="179" spans="1:9" x14ac:dyDescent="0.2">
      <c r="A179" s="1" t="s">
        <v>502</v>
      </c>
      <c r="B179" s="3">
        <v>42773</v>
      </c>
      <c r="C179" s="1" t="s">
        <v>11</v>
      </c>
      <c r="D179" s="18">
        <v>38010</v>
      </c>
      <c r="E179" s="1" t="s">
        <v>227</v>
      </c>
      <c r="F179" s="7"/>
      <c r="G179" s="7">
        <v>4815.24</v>
      </c>
      <c r="H179" s="21">
        <f t="shared" si="2"/>
        <v>73958.650000000023</v>
      </c>
    </row>
    <row r="180" spans="1:9" x14ac:dyDescent="0.2">
      <c r="A180" s="1" t="s">
        <v>503</v>
      </c>
      <c r="B180" s="3">
        <v>42775</v>
      </c>
      <c r="C180" s="1" t="s">
        <v>11</v>
      </c>
      <c r="D180" s="18">
        <v>38041</v>
      </c>
      <c r="E180" s="1" t="s">
        <v>227</v>
      </c>
      <c r="F180" s="7"/>
      <c r="G180" s="7">
        <v>37.909999999999997</v>
      </c>
      <c r="H180" s="21">
        <f t="shared" si="2"/>
        <v>73920.74000000002</v>
      </c>
    </row>
    <row r="181" spans="1:9" x14ac:dyDescent="0.2">
      <c r="A181" s="1" t="s">
        <v>261</v>
      </c>
      <c r="B181" s="3">
        <v>42706</v>
      </c>
      <c r="C181" s="1" t="s">
        <v>11</v>
      </c>
      <c r="D181" s="18">
        <v>36467</v>
      </c>
      <c r="E181" s="1" t="s">
        <v>262</v>
      </c>
      <c r="F181" s="7"/>
      <c r="G181" s="7">
        <v>4763.5600000000004</v>
      </c>
      <c r="H181" s="21">
        <f t="shared" si="2"/>
        <v>69157.180000000022</v>
      </c>
    </row>
    <row r="182" spans="1:9" x14ac:dyDescent="0.2">
      <c r="A182" s="1" t="s">
        <v>263</v>
      </c>
      <c r="B182" s="3">
        <v>42718</v>
      </c>
      <c r="C182" s="1" t="s">
        <v>11</v>
      </c>
      <c r="D182" s="18">
        <v>36727</v>
      </c>
      <c r="E182" s="1" t="s">
        <v>262</v>
      </c>
      <c r="F182" s="7"/>
      <c r="G182" s="7">
        <v>5000</v>
      </c>
      <c r="H182" s="21">
        <f t="shared" si="2"/>
        <v>64157.180000000022</v>
      </c>
    </row>
    <row r="183" spans="1:9" x14ac:dyDescent="0.2">
      <c r="A183" s="1" t="s">
        <v>264</v>
      </c>
      <c r="B183" s="3">
        <v>42545</v>
      </c>
      <c r="C183" s="1" t="s">
        <v>11</v>
      </c>
      <c r="D183" s="27">
        <v>33506</v>
      </c>
      <c r="E183" s="26" t="s">
        <v>265</v>
      </c>
      <c r="F183" s="21"/>
      <c r="G183" s="7">
        <v>3016</v>
      </c>
      <c r="H183" s="21">
        <f t="shared" si="2"/>
        <v>61141.180000000022</v>
      </c>
    </row>
    <row r="184" spans="1:9" x14ac:dyDescent="0.2">
      <c r="A184" s="1" t="s">
        <v>593</v>
      </c>
      <c r="B184" s="3">
        <v>42803</v>
      </c>
      <c r="C184" s="1" t="s">
        <v>11</v>
      </c>
      <c r="D184" s="18">
        <v>38616</v>
      </c>
      <c r="E184" s="1" t="s">
        <v>632</v>
      </c>
      <c r="F184" s="7"/>
      <c r="G184" s="7">
        <v>227.31</v>
      </c>
      <c r="H184" s="21">
        <f t="shared" si="2"/>
        <v>60913.870000000024</v>
      </c>
      <c r="I184" s="36" t="s">
        <v>385</v>
      </c>
    </row>
    <row r="185" spans="1:9" x14ac:dyDescent="0.2">
      <c r="A185" s="1" t="s">
        <v>421</v>
      </c>
      <c r="B185" s="3">
        <v>42761</v>
      </c>
      <c r="C185" s="1" t="s">
        <v>11</v>
      </c>
      <c r="D185" s="18">
        <v>37762</v>
      </c>
      <c r="E185" s="1" t="s">
        <v>455</v>
      </c>
      <c r="F185" s="7"/>
      <c r="G185" s="7">
        <v>2000</v>
      </c>
      <c r="H185" s="21">
        <f t="shared" si="2"/>
        <v>58913.870000000024</v>
      </c>
    </row>
    <row r="186" spans="1:9" x14ac:dyDescent="0.2">
      <c r="A186" s="1" t="s">
        <v>595</v>
      </c>
      <c r="B186" s="3">
        <v>42815</v>
      </c>
      <c r="C186" s="1" t="s">
        <v>11</v>
      </c>
      <c r="D186" s="18">
        <v>38832</v>
      </c>
      <c r="E186" s="1" t="s">
        <v>547</v>
      </c>
      <c r="F186" s="7"/>
      <c r="G186" s="7">
        <v>1000</v>
      </c>
      <c r="H186" s="21">
        <f t="shared" si="2"/>
        <v>57913.870000000024</v>
      </c>
      <c r="I186" s="36" t="s">
        <v>393</v>
      </c>
    </row>
    <row r="187" spans="1:9" x14ac:dyDescent="0.2">
      <c r="A187" s="1" t="s">
        <v>596</v>
      </c>
      <c r="B187" s="3">
        <v>42812</v>
      </c>
      <c r="C187" s="1" t="s">
        <v>11</v>
      </c>
      <c r="D187" s="18">
        <v>38819</v>
      </c>
      <c r="E187" s="1" t="s">
        <v>635</v>
      </c>
      <c r="F187" s="7"/>
      <c r="G187" s="7">
        <v>2750.37</v>
      </c>
      <c r="H187" s="21">
        <f t="shared" si="2"/>
        <v>55163.500000000022</v>
      </c>
    </row>
    <row r="188" spans="1:9" x14ac:dyDescent="0.2">
      <c r="A188" s="19" t="s">
        <v>278</v>
      </c>
      <c r="B188" s="23">
        <v>42397</v>
      </c>
      <c r="C188" s="19" t="s">
        <v>279</v>
      </c>
      <c r="D188" s="17">
        <v>28071</v>
      </c>
      <c r="E188" s="19" t="s">
        <v>280</v>
      </c>
      <c r="F188" s="21">
        <v>521.20000000000005</v>
      </c>
      <c r="G188" s="21"/>
      <c r="H188" s="21">
        <f t="shared" si="2"/>
        <v>55684.700000000019</v>
      </c>
    </row>
    <row r="189" spans="1:9" x14ac:dyDescent="0.2">
      <c r="A189" s="1" t="s">
        <v>598</v>
      </c>
      <c r="B189" s="3">
        <v>42825</v>
      </c>
      <c r="C189" s="1" t="s">
        <v>11</v>
      </c>
      <c r="D189" s="18">
        <v>39099</v>
      </c>
      <c r="E189" s="1" t="s">
        <v>637</v>
      </c>
      <c r="F189" s="7"/>
      <c r="G189" s="7">
        <v>100</v>
      </c>
      <c r="H189" s="21">
        <f t="shared" si="2"/>
        <v>55584.700000000019</v>
      </c>
      <c r="I189" s="36" t="s">
        <v>394</v>
      </c>
    </row>
    <row r="190" spans="1:9" x14ac:dyDescent="0.2">
      <c r="A190" s="19" t="s">
        <v>284</v>
      </c>
      <c r="B190" s="23">
        <v>42520</v>
      </c>
      <c r="C190" s="19" t="s">
        <v>11</v>
      </c>
      <c r="D190" s="17">
        <v>33014</v>
      </c>
      <c r="E190" s="19" t="s">
        <v>285</v>
      </c>
      <c r="F190" s="21"/>
      <c r="G190" s="21">
        <v>100</v>
      </c>
      <c r="H190" s="21">
        <f t="shared" si="2"/>
        <v>55484.700000000019</v>
      </c>
      <c r="I190" s="36" t="s">
        <v>395</v>
      </c>
    </row>
    <row r="191" spans="1:9" x14ac:dyDescent="0.2">
      <c r="A191" s="1" t="s">
        <v>676</v>
      </c>
      <c r="B191" s="3">
        <v>42833</v>
      </c>
      <c r="C191" s="1" t="s">
        <v>11</v>
      </c>
      <c r="D191" s="18">
        <v>39265</v>
      </c>
      <c r="E191" s="1" t="s">
        <v>638</v>
      </c>
      <c r="F191" s="21"/>
      <c r="G191" s="7">
        <v>1160</v>
      </c>
      <c r="H191" s="21">
        <f t="shared" si="2"/>
        <v>54324.700000000019</v>
      </c>
    </row>
    <row r="192" spans="1:9" x14ac:dyDescent="0.2">
      <c r="A192" s="1" t="s">
        <v>677</v>
      </c>
      <c r="B192" s="3">
        <v>42826</v>
      </c>
      <c r="C192" s="1" t="s">
        <v>11</v>
      </c>
      <c r="D192" s="18">
        <v>39146</v>
      </c>
      <c r="E192" s="1" t="s">
        <v>704</v>
      </c>
      <c r="F192" s="21"/>
      <c r="G192" s="7">
        <v>1016.1</v>
      </c>
      <c r="H192" s="21">
        <f t="shared" si="2"/>
        <v>53308.60000000002</v>
      </c>
    </row>
    <row r="193" spans="1:9" x14ac:dyDescent="0.2">
      <c r="A193" s="1" t="s">
        <v>513</v>
      </c>
      <c r="B193" s="3">
        <v>42793</v>
      </c>
      <c r="C193" s="1" t="s">
        <v>11</v>
      </c>
      <c r="D193" s="18">
        <v>38377</v>
      </c>
      <c r="E193" s="1" t="s">
        <v>550</v>
      </c>
      <c r="F193" s="7"/>
      <c r="G193" s="7">
        <v>100</v>
      </c>
      <c r="H193" s="21">
        <f t="shared" si="2"/>
        <v>53208.60000000002</v>
      </c>
    </row>
    <row r="194" spans="1:9" x14ac:dyDescent="0.2">
      <c r="A194" s="1" t="s">
        <v>116</v>
      </c>
      <c r="B194" s="3">
        <v>42802</v>
      </c>
      <c r="C194" s="1" t="s">
        <v>11</v>
      </c>
      <c r="D194" s="18">
        <v>38614</v>
      </c>
      <c r="E194" s="1" t="s">
        <v>640</v>
      </c>
      <c r="F194" s="7"/>
      <c r="G194" s="7">
        <v>50</v>
      </c>
      <c r="H194" s="21">
        <f t="shared" si="2"/>
        <v>53158.60000000002</v>
      </c>
    </row>
    <row r="195" spans="1:9" x14ac:dyDescent="0.2">
      <c r="A195" s="1" t="s">
        <v>292</v>
      </c>
      <c r="B195" s="3">
        <v>42698</v>
      </c>
      <c r="C195" s="1" t="s">
        <v>11</v>
      </c>
      <c r="D195" s="18">
        <v>36266</v>
      </c>
      <c r="E195" s="1" t="s">
        <v>293</v>
      </c>
      <c r="F195" s="7"/>
      <c r="G195" s="7">
        <v>700</v>
      </c>
      <c r="H195" s="21">
        <f t="shared" si="2"/>
        <v>52458.60000000002</v>
      </c>
      <c r="I195" s="36" t="s">
        <v>396</v>
      </c>
    </row>
    <row r="196" spans="1:9" x14ac:dyDescent="0.2">
      <c r="A196" s="1" t="s">
        <v>244</v>
      </c>
      <c r="B196" s="3">
        <v>42800</v>
      </c>
      <c r="C196" s="1" t="s">
        <v>608</v>
      </c>
      <c r="D196" s="18">
        <v>32298</v>
      </c>
      <c r="E196" s="1" t="s">
        <v>641</v>
      </c>
      <c r="F196" s="7"/>
      <c r="G196" s="7">
        <v>64378.720000000001</v>
      </c>
      <c r="H196" s="21">
        <f t="shared" si="2"/>
        <v>-11920.119999999981</v>
      </c>
    </row>
    <row r="197" spans="1:9" x14ac:dyDescent="0.2">
      <c r="A197" s="1" t="s">
        <v>298</v>
      </c>
      <c r="B197" s="3">
        <v>42586</v>
      </c>
      <c r="C197" s="1" t="s">
        <v>11</v>
      </c>
      <c r="D197" s="18">
        <v>34248</v>
      </c>
      <c r="E197" s="1" t="s">
        <v>299</v>
      </c>
      <c r="F197" s="7"/>
      <c r="G197" s="7">
        <v>314</v>
      </c>
      <c r="H197" s="21">
        <f t="shared" si="2"/>
        <v>-12234.119999999981</v>
      </c>
    </row>
    <row r="198" spans="1:9" x14ac:dyDescent="0.2">
      <c r="A198" s="1" t="s">
        <v>602</v>
      </c>
      <c r="B198" s="3">
        <v>42804</v>
      </c>
      <c r="C198" s="1" t="s">
        <v>11</v>
      </c>
      <c r="D198" s="18">
        <v>38640</v>
      </c>
      <c r="E198" s="1" t="s">
        <v>643</v>
      </c>
      <c r="F198" s="7"/>
      <c r="G198" s="7">
        <v>30000</v>
      </c>
      <c r="H198" s="21">
        <f t="shared" si="2"/>
        <v>-42234.119999999981</v>
      </c>
      <c r="I198" s="36" t="s">
        <v>397</v>
      </c>
    </row>
    <row r="199" spans="1:9" x14ac:dyDescent="0.2">
      <c r="A199" s="1" t="s">
        <v>424</v>
      </c>
      <c r="B199" s="3">
        <v>42747</v>
      </c>
      <c r="C199" s="1" t="s">
        <v>11</v>
      </c>
      <c r="D199" s="18">
        <v>37463</v>
      </c>
      <c r="E199" s="1" t="s">
        <v>458</v>
      </c>
      <c r="F199" s="7"/>
      <c r="G199" s="7">
        <v>57.23</v>
      </c>
      <c r="H199" s="21">
        <f t="shared" si="2"/>
        <v>-42291.349999999984</v>
      </c>
    </row>
    <row r="200" spans="1:9" x14ac:dyDescent="0.2">
      <c r="A200" s="1" t="s">
        <v>678</v>
      </c>
      <c r="B200" s="3">
        <v>42844</v>
      </c>
      <c r="C200" s="1" t="s">
        <v>11</v>
      </c>
      <c r="D200" s="18">
        <v>39430</v>
      </c>
      <c r="E200" s="1" t="s">
        <v>705</v>
      </c>
      <c r="F200" s="21"/>
      <c r="G200" s="7">
        <v>3200</v>
      </c>
      <c r="H200" s="21">
        <f t="shared" ref="H200:H221" si="3">+H199+F200-G200</f>
        <v>-45491.349999999984</v>
      </c>
      <c r="I200" s="36" t="s">
        <v>379</v>
      </c>
    </row>
    <row r="201" spans="1:9" x14ac:dyDescent="0.2">
      <c r="A201" s="1" t="s">
        <v>310</v>
      </c>
      <c r="B201" s="3">
        <v>42677</v>
      </c>
      <c r="C201" s="1" t="s">
        <v>11</v>
      </c>
      <c r="D201" s="18">
        <v>35832</v>
      </c>
      <c r="E201" s="1" t="s">
        <v>311</v>
      </c>
      <c r="F201" s="7"/>
      <c r="G201" s="7">
        <v>1164.29</v>
      </c>
      <c r="H201" s="21">
        <f t="shared" si="3"/>
        <v>-46655.639999999985</v>
      </c>
    </row>
    <row r="202" spans="1:9" x14ac:dyDescent="0.2">
      <c r="A202" s="1" t="s">
        <v>426</v>
      </c>
      <c r="B202" s="3">
        <v>42758</v>
      </c>
      <c r="C202" s="1" t="s">
        <v>11</v>
      </c>
      <c r="D202" s="18">
        <v>37688</v>
      </c>
      <c r="E202" s="1" t="s">
        <v>460</v>
      </c>
      <c r="F202" s="7"/>
      <c r="G202" s="7">
        <v>680</v>
      </c>
      <c r="H202" s="21">
        <f t="shared" si="3"/>
        <v>-47335.639999999985</v>
      </c>
    </row>
    <row r="203" spans="1:9" x14ac:dyDescent="0.2">
      <c r="A203" s="1" t="s">
        <v>679</v>
      </c>
      <c r="B203" s="3">
        <v>42835</v>
      </c>
      <c r="C203" s="1" t="s">
        <v>11</v>
      </c>
      <c r="D203" s="18">
        <v>39277</v>
      </c>
      <c r="E203" s="1" t="s">
        <v>706</v>
      </c>
      <c r="F203" s="21"/>
      <c r="G203" s="7">
        <v>344.58</v>
      </c>
      <c r="H203" s="21">
        <f t="shared" si="3"/>
        <v>-47680.219999999987</v>
      </c>
    </row>
    <row r="204" spans="1:9" x14ac:dyDescent="0.2">
      <c r="A204" s="1" t="s">
        <v>680</v>
      </c>
      <c r="B204" s="3">
        <v>42852</v>
      </c>
      <c r="C204" s="1" t="s">
        <v>11</v>
      </c>
      <c r="D204" s="18">
        <v>39590</v>
      </c>
      <c r="E204" s="1" t="s">
        <v>707</v>
      </c>
      <c r="F204" s="21"/>
      <c r="G204" s="7">
        <v>7500</v>
      </c>
      <c r="H204" s="21">
        <f t="shared" si="3"/>
        <v>-55180.219999999987</v>
      </c>
      <c r="I204" s="36" t="s">
        <v>384</v>
      </c>
    </row>
    <row r="205" spans="1:9" x14ac:dyDescent="0.2">
      <c r="A205" s="1" t="s">
        <v>681</v>
      </c>
      <c r="B205" s="3">
        <v>42842</v>
      </c>
      <c r="C205" s="1" t="s">
        <v>11</v>
      </c>
      <c r="D205" s="18">
        <v>39359</v>
      </c>
      <c r="E205" s="1" t="s">
        <v>708</v>
      </c>
      <c r="F205" s="21"/>
      <c r="G205" s="7">
        <v>150</v>
      </c>
      <c r="H205" s="21">
        <f t="shared" si="3"/>
        <v>-55330.219999999987</v>
      </c>
      <c r="I205" s="36" t="s">
        <v>387</v>
      </c>
    </row>
    <row r="206" spans="1:9" x14ac:dyDescent="0.2">
      <c r="A206" s="1" t="s">
        <v>428</v>
      </c>
      <c r="B206" s="3">
        <v>42740</v>
      </c>
      <c r="C206" s="1" t="s">
        <v>11</v>
      </c>
      <c r="D206" s="18">
        <v>37354</v>
      </c>
      <c r="E206" s="1" t="s">
        <v>462</v>
      </c>
      <c r="F206" s="7"/>
      <c r="G206" s="7">
        <v>60</v>
      </c>
      <c r="H206" s="21">
        <f t="shared" si="3"/>
        <v>-55390.219999999987</v>
      </c>
    </row>
    <row r="207" spans="1:9" x14ac:dyDescent="0.2">
      <c r="A207" s="1" t="s">
        <v>603</v>
      </c>
      <c r="B207" s="3">
        <v>42803</v>
      </c>
      <c r="C207" s="1" t="s">
        <v>11</v>
      </c>
      <c r="D207" s="18">
        <v>38628</v>
      </c>
      <c r="E207" s="1" t="s">
        <v>644</v>
      </c>
      <c r="F207" s="7"/>
      <c r="G207" s="7">
        <v>100</v>
      </c>
      <c r="H207" s="21">
        <f t="shared" si="3"/>
        <v>-55490.219999999987</v>
      </c>
    </row>
    <row r="208" spans="1:9" x14ac:dyDescent="0.2">
      <c r="A208" s="1" t="s">
        <v>604</v>
      </c>
      <c r="B208" s="3">
        <v>42811</v>
      </c>
      <c r="C208" s="1" t="s">
        <v>11</v>
      </c>
      <c r="D208" s="18">
        <v>38807</v>
      </c>
      <c r="E208" s="1" t="s">
        <v>644</v>
      </c>
      <c r="F208" s="7"/>
      <c r="G208" s="7">
        <v>1924.62</v>
      </c>
      <c r="H208" s="21">
        <f t="shared" si="3"/>
        <v>-57414.839999999989</v>
      </c>
    </row>
    <row r="209" spans="1:9" x14ac:dyDescent="0.2">
      <c r="A209" s="1" t="s">
        <v>337</v>
      </c>
      <c r="B209" s="3">
        <v>42598</v>
      </c>
      <c r="C209" s="1" t="s">
        <v>338</v>
      </c>
      <c r="D209" s="18" t="s">
        <v>339</v>
      </c>
      <c r="E209" s="1" t="s">
        <v>340</v>
      </c>
      <c r="F209" s="7">
        <v>2000</v>
      </c>
      <c r="G209" s="7"/>
      <c r="H209" s="21">
        <f t="shared" si="3"/>
        <v>-55414.839999999989</v>
      </c>
    </row>
    <row r="210" spans="1:9" x14ac:dyDescent="0.2">
      <c r="A210" s="19" t="s">
        <v>341</v>
      </c>
      <c r="B210" s="23">
        <v>42471</v>
      </c>
      <c r="C210" s="19" t="s">
        <v>11</v>
      </c>
      <c r="D210" s="17">
        <v>32241</v>
      </c>
      <c r="E210" s="19" t="s">
        <v>342</v>
      </c>
      <c r="F210" s="21"/>
      <c r="G210" s="21">
        <v>840</v>
      </c>
      <c r="H210" s="21">
        <f t="shared" si="3"/>
        <v>-56254.839999999989</v>
      </c>
    </row>
    <row r="211" spans="1:9" x14ac:dyDescent="0.2">
      <c r="A211" s="1" t="s">
        <v>605</v>
      </c>
      <c r="B211" s="3">
        <v>42810</v>
      </c>
      <c r="C211" s="1" t="s">
        <v>11</v>
      </c>
      <c r="D211" s="18">
        <v>38778</v>
      </c>
      <c r="E211" s="1" t="s">
        <v>645</v>
      </c>
      <c r="F211" s="7"/>
      <c r="G211" s="7">
        <v>443</v>
      </c>
      <c r="H211" s="21">
        <f t="shared" si="3"/>
        <v>-56697.839999999989</v>
      </c>
    </row>
    <row r="212" spans="1:9" x14ac:dyDescent="0.2">
      <c r="A212" s="1" t="s">
        <v>343</v>
      </c>
      <c r="B212" s="3">
        <v>42704</v>
      </c>
      <c r="C212" s="1" t="s">
        <v>11</v>
      </c>
      <c r="D212" s="18">
        <v>36397</v>
      </c>
      <c r="E212" s="1" t="s">
        <v>344</v>
      </c>
      <c r="F212" s="7"/>
      <c r="G212" s="7">
        <v>600</v>
      </c>
      <c r="H212" s="21">
        <f t="shared" si="3"/>
        <v>-57297.839999999989</v>
      </c>
    </row>
    <row r="213" spans="1:9" x14ac:dyDescent="0.2">
      <c r="A213" s="1" t="s">
        <v>515</v>
      </c>
      <c r="B213" s="3">
        <v>42784</v>
      </c>
      <c r="C213" s="1" t="s">
        <v>11</v>
      </c>
      <c r="D213" s="18">
        <v>38206</v>
      </c>
      <c r="E213" s="1" t="s">
        <v>553</v>
      </c>
      <c r="F213" s="7"/>
      <c r="G213" s="7">
        <v>1044.48</v>
      </c>
      <c r="H213" s="21">
        <f t="shared" si="3"/>
        <v>-58342.319999999992</v>
      </c>
      <c r="I213" s="36" t="s">
        <v>399</v>
      </c>
    </row>
    <row r="214" spans="1:9" x14ac:dyDescent="0.2">
      <c r="A214" s="1" t="s">
        <v>682</v>
      </c>
      <c r="B214" s="3">
        <v>42828</v>
      </c>
      <c r="C214" s="1" t="s">
        <v>11</v>
      </c>
      <c r="D214" s="18">
        <v>39168</v>
      </c>
      <c r="E214" s="1" t="s">
        <v>709</v>
      </c>
      <c r="F214" s="21"/>
      <c r="G214" s="7">
        <v>78.849999999999994</v>
      </c>
      <c r="H214" s="21">
        <f t="shared" si="3"/>
        <v>-58421.169999999991</v>
      </c>
    </row>
    <row r="215" spans="1:9" x14ac:dyDescent="0.2">
      <c r="A215" s="1" t="s">
        <v>431</v>
      </c>
      <c r="B215" s="3">
        <v>42739</v>
      </c>
      <c r="C215" s="1" t="s">
        <v>11</v>
      </c>
      <c r="D215" s="18">
        <v>37323</v>
      </c>
      <c r="E215" s="1" t="s">
        <v>465</v>
      </c>
      <c r="F215" s="7"/>
      <c r="G215" s="7">
        <v>3767.9</v>
      </c>
      <c r="H215" s="21">
        <f t="shared" si="3"/>
        <v>-62189.069999999992</v>
      </c>
    </row>
    <row r="216" spans="1:9" x14ac:dyDescent="0.2">
      <c r="A216" s="1" t="s">
        <v>606</v>
      </c>
      <c r="B216" s="3">
        <v>42812</v>
      </c>
      <c r="C216" s="1" t="s">
        <v>11</v>
      </c>
      <c r="D216" s="18">
        <v>38828</v>
      </c>
      <c r="E216" s="1" t="s">
        <v>646</v>
      </c>
      <c r="F216" s="21"/>
      <c r="G216" s="7">
        <v>1099</v>
      </c>
      <c r="H216" s="21">
        <f t="shared" si="3"/>
        <v>-63288.069999999992</v>
      </c>
    </row>
    <row r="217" spans="1:9" x14ac:dyDescent="0.2">
      <c r="A217" s="1" t="s">
        <v>473</v>
      </c>
      <c r="B217" s="3">
        <v>42744</v>
      </c>
      <c r="C217" s="1" t="s">
        <v>474</v>
      </c>
      <c r="D217" s="18" t="s">
        <v>475</v>
      </c>
      <c r="E217" s="1" t="s">
        <v>350</v>
      </c>
      <c r="F217" s="7">
        <v>200.01</v>
      </c>
      <c r="G217" s="7"/>
      <c r="H217" s="21">
        <f t="shared" si="3"/>
        <v>-63088.05999999999</v>
      </c>
    </row>
    <row r="218" spans="1:9" x14ac:dyDescent="0.2">
      <c r="A218" s="1" t="s">
        <v>519</v>
      </c>
      <c r="B218" s="3">
        <v>42777</v>
      </c>
      <c r="C218" s="1" t="s">
        <v>11</v>
      </c>
      <c r="D218" s="18">
        <v>38074</v>
      </c>
      <c r="E218" s="1" t="s">
        <v>558</v>
      </c>
      <c r="F218" s="7"/>
      <c r="G218" s="7">
        <v>600</v>
      </c>
      <c r="H218" s="21">
        <f t="shared" si="3"/>
        <v>-63688.05999999999</v>
      </c>
    </row>
    <row r="219" spans="1:9" x14ac:dyDescent="0.2">
      <c r="A219" s="1" t="s">
        <v>683</v>
      </c>
      <c r="B219" s="3">
        <v>42844</v>
      </c>
      <c r="C219" s="1" t="s">
        <v>11</v>
      </c>
      <c r="D219" s="18">
        <v>39433</v>
      </c>
      <c r="E219" s="1" t="s">
        <v>710</v>
      </c>
      <c r="F219" s="21"/>
      <c r="G219" s="7">
        <v>360.38</v>
      </c>
      <c r="H219" s="21">
        <f t="shared" si="3"/>
        <v>-64048.439999999988</v>
      </c>
      <c r="I219" s="36" t="s">
        <v>476</v>
      </c>
    </row>
    <row r="220" spans="1:9" x14ac:dyDescent="0.2">
      <c r="A220" s="1" t="s">
        <v>363</v>
      </c>
      <c r="B220" s="3">
        <v>42529</v>
      </c>
      <c r="C220" s="1" t="s">
        <v>11</v>
      </c>
      <c r="D220" s="27">
        <v>33220</v>
      </c>
      <c r="E220" s="26" t="s">
        <v>364</v>
      </c>
      <c r="F220" s="21"/>
      <c r="G220" s="7">
        <v>133.6</v>
      </c>
      <c r="H220" s="21">
        <f t="shared" si="3"/>
        <v>-64182.039999999986</v>
      </c>
    </row>
    <row r="221" spans="1:9" x14ac:dyDescent="0.2">
      <c r="A221" s="1" t="s">
        <v>132</v>
      </c>
      <c r="B221" s="3">
        <v>42620</v>
      </c>
      <c r="C221" s="1" t="s">
        <v>11</v>
      </c>
      <c r="D221" s="18">
        <v>34837</v>
      </c>
      <c r="E221" s="1" t="s">
        <v>373</v>
      </c>
      <c r="F221" s="21"/>
      <c r="G221" s="7">
        <v>553.54999999999995</v>
      </c>
      <c r="H221" s="21">
        <f t="shared" si="3"/>
        <v>-64735.589999999989</v>
      </c>
    </row>
    <row r="222" spans="1:9" x14ac:dyDescent="0.2">
      <c r="A222" s="1"/>
      <c r="B222" s="3"/>
      <c r="C222" s="1"/>
      <c r="D222" s="18"/>
      <c r="E222" s="1"/>
      <c r="F222" s="21"/>
      <c r="G222" s="7"/>
      <c r="H222" s="21"/>
    </row>
    <row r="223" spans="1:9" x14ac:dyDescent="0.2">
      <c r="A223" s="1"/>
      <c r="B223" s="3"/>
      <c r="C223" s="1"/>
      <c r="D223" s="18"/>
      <c r="E223" s="1"/>
      <c r="F223" s="21"/>
      <c r="G223" s="7"/>
      <c r="H223" s="21"/>
    </row>
    <row r="224" spans="1:9" ht="15" x14ac:dyDescent="0.25">
      <c r="A224" s="1"/>
      <c r="B224" s="3"/>
      <c r="C224" s="49"/>
      <c r="D224" s="53"/>
      <c r="E224" s="49"/>
      <c r="F224" s="21"/>
      <c r="G224" s="49"/>
      <c r="H224" s="21"/>
    </row>
    <row r="225" spans="2:8" x14ac:dyDescent="0.2">
      <c r="B225" s="13"/>
      <c r="F225" s="15" t="s">
        <v>374</v>
      </c>
      <c r="H225" s="16">
        <f>+H221</f>
        <v>-64735.589999999989</v>
      </c>
    </row>
    <row r="226" spans="2:8" x14ac:dyDescent="0.2">
      <c r="B226" s="13"/>
      <c r="F226" s="15" t="s">
        <v>375</v>
      </c>
      <c r="H226" s="25">
        <v>-79336.050000000061</v>
      </c>
    </row>
    <row r="227" spans="2:8" x14ac:dyDescent="0.2">
      <c r="B227" s="13"/>
      <c r="F227" s="15" t="s">
        <v>376</v>
      </c>
      <c r="H227" s="8">
        <f>+H225-H226</f>
        <v>14600.460000000072</v>
      </c>
    </row>
    <row r="228" spans="2:8" x14ac:dyDescent="0.2">
      <c r="B228" s="13"/>
    </row>
    <row r="229" spans="2:8" x14ac:dyDescent="0.2">
      <c r="B229" s="13"/>
    </row>
    <row r="230" spans="2:8" x14ac:dyDescent="0.2">
      <c r="B230" s="13"/>
    </row>
    <row r="231" spans="2:8" x14ac:dyDescent="0.2">
      <c r="B231" s="13"/>
    </row>
    <row r="232" spans="2:8" x14ac:dyDescent="0.2">
      <c r="B232" s="13"/>
    </row>
    <row r="233" spans="2:8" x14ac:dyDescent="0.2">
      <c r="B233" s="13"/>
    </row>
    <row r="234" spans="2:8" x14ac:dyDescent="0.2">
      <c r="B234" s="13"/>
    </row>
    <row r="235" spans="2:8" x14ac:dyDescent="0.2">
      <c r="B235" s="13"/>
    </row>
    <row r="236" spans="2:8" x14ac:dyDescent="0.2">
      <c r="B236" s="13"/>
    </row>
    <row r="237" spans="2:8" x14ac:dyDescent="0.2">
      <c r="B237" s="13"/>
    </row>
    <row r="238" spans="2:8" x14ac:dyDescent="0.2">
      <c r="B238" s="13"/>
    </row>
    <row r="239" spans="2:8" x14ac:dyDescent="0.2">
      <c r="B239" s="13"/>
    </row>
    <row r="240" spans="2:8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</sheetData>
  <autoFilter ref="A6:J221">
    <filterColumn colId="5" showButton="0"/>
  </autoFilter>
  <sortState ref="A8:I222">
    <sortCondition ref="E8:E222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65"/>
  <sheetViews>
    <sheetView topLeftCell="A82" workbookViewId="0">
      <selection activeCell="H26" sqref="H26:H228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42856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55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hidden="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 t="shared" ref="H8:H21" si="0">+H7+F8-G8</f>
        <v>227784.7</v>
      </c>
    </row>
    <row r="9" spans="1:11" hidden="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si="0"/>
        <v>227184.7</v>
      </c>
      <c r="I9" s="37"/>
    </row>
    <row r="10" spans="1:11" x14ac:dyDescent="0.2">
      <c r="A10" s="1" t="s">
        <v>403</v>
      </c>
      <c r="B10" s="3">
        <v>42759</v>
      </c>
      <c r="C10" s="1" t="s">
        <v>11</v>
      </c>
      <c r="D10" s="18">
        <v>37717</v>
      </c>
      <c r="E10" s="1" t="s">
        <v>16</v>
      </c>
      <c r="F10" s="7"/>
      <c r="G10" s="7">
        <v>199.99</v>
      </c>
      <c r="H10" s="21">
        <f t="shared" si="0"/>
        <v>226984.71000000002</v>
      </c>
    </row>
    <row r="11" spans="1:11" x14ac:dyDescent="0.2">
      <c r="A11" s="1" t="s">
        <v>650</v>
      </c>
      <c r="B11" s="3">
        <v>42845</v>
      </c>
      <c r="C11" s="1" t="s">
        <v>651</v>
      </c>
      <c r="D11" s="18" t="s">
        <v>684</v>
      </c>
      <c r="E11" s="1" t="s">
        <v>16</v>
      </c>
      <c r="F11" s="7">
        <v>200</v>
      </c>
      <c r="G11" s="7"/>
      <c r="H11" s="21">
        <f t="shared" si="0"/>
        <v>227184.71000000002</v>
      </c>
    </row>
    <row r="12" spans="1:11" hidden="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230214.72000000003</v>
      </c>
    </row>
    <row r="13" spans="1:11" x14ac:dyDescent="0.2">
      <c r="A13" s="1" t="s">
        <v>711</v>
      </c>
      <c r="B13" s="3">
        <v>42880</v>
      </c>
      <c r="C13" s="26" t="s">
        <v>11</v>
      </c>
      <c r="D13" s="27">
        <v>40130</v>
      </c>
      <c r="E13" s="26" t="s">
        <v>745</v>
      </c>
      <c r="F13" s="21"/>
      <c r="G13" s="7">
        <v>160</v>
      </c>
      <c r="H13" s="21">
        <f t="shared" si="0"/>
        <v>230054.72000000003</v>
      </c>
      <c r="I13" s="36" t="s">
        <v>378</v>
      </c>
      <c r="J13" s="12"/>
    </row>
    <row r="14" spans="1:11" hidden="1" x14ac:dyDescent="0.2">
      <c r="A14" s="1" t="s">
        <v>21</v>
      </c>
      <c r="B14" s="3">
        <v>42579</v>
      </c>
      <c r="C14" s="1" t="s">
        <v>11</v>
      </c>
      <c r="D14" s="18">
        <v>34085</v>
      </c>
      <c r="E14" s="1" t="s">
        <v>22</v>
      </c>
      <c r="F14" s="21"/>
      <c r="G14" s="7">
        <v>8</v>
      </c>
      <c r="H14" s="21">
        <f t="shared" si="0"/>
        <v>230046.72000000003</v>
      </c>
    </row>
    <row r="15" spans="1:11" hidden="1" x14ac:dyDescent="0.2">
      <c r="A15" s="19" t="s">
        <v>23</v>
      </c>
      <c r="B15" s="20">
        <v>42368</v>
      </c>
      <c r="C15" s="19" t="s">
        <v>24</v>
      </c>
      <c r="D15" s="17" t="s">
        <v>25</v>
      </c>
      <c r="E15" s="19" t="s">
        <v>26</v>
      </c>
      <c r="F15" s="21">
        <v>7219.68</v>
      </c>
      <c r="G15" s="21"/>
      <c r="H15" s="21">
        <f t="shared" si="0"/>
        <v>237266.40000000002</v>
      </c>
    </row>
    <row r="16" spans="1:11" x14ac:dyDescent="0.2">
      <c r="A16" s="1" t="s">
        <v>482</v>
      </c>
      <c r="B16" s="3">
        <v>42786</v>
      </c>
      <c r="C16" s="1" t="s">
        <v>11</v>
      </c>
      <c r="D16" s="18">
        <v>38219</v>
      </c>
      <c r="E16" s="1" t="s">
        <v>26</v>
      </c>
      <c r="F16" s="7"/>
      <c r="G16" s="7">
        <v>100</v>
      </c>
      <c r="H16" s="21">
        <f t="shared" si="0"/>
        <v>237166.40000000002</v>
      </c>
    </row>
    <row r="17" spans="1:10" x14ac:dyDescent="0.2">
      <c r="A17" s="1" t="s">
        <v>566</v>
      </c>
      <c r="B17" s="3">
        <v>42797</v>
      </c>
      <c r="C17" s="1" t="s">
        <v>11</v>
      </c>
      <c r="D17" s="18">
        <v>38522</v>
      </c>
      <c r="E17" s="1" t="s">
        <v>26</v>
      </c>
      <c r="F17" s="7"/>
      <c r="G17" s="7">
        <v>25</v>
      </c>
      <c r="H17" s="21">
        <f t="shared" si="0"/>
        <v>237141.40000000002</v>
      </c>
    </row>
    <row r="18" spans="1:10" x14ac:dyDescent="0.2">
      <c r="A18" s="1" t="s">
        <v>652</v>
      </c>
      <c r="B18" s="3">
        <v>42830</v>
      </c>
      <c r="C18" s="1" t="s">
        <v>11</v>
      </c>
      <c r="D18" s="18">
        <v>39213</v>
      </c>
      <c r="E18" s="1" t="s">
        <v>26</v>
      </c>
      <c r="F18" s="21"/>
      <c r="G18" s="7">
        <v>4419</v>
      </c>
      <c r="H18" s="21">
        <f t="shared" si="0"/>
        <v>232722.40000000002</v>
      </c>
      <c r="I18" s="36" t="s">
        <v>398</v>
      </c>
    </row>
    <row r="19" spans="1:10" hidden="1" x14ac:dyDescent="0.2">
      <c r="A19" s="19" t="s">
        <v>27</v>
      </c>
      <c r="B19" s="20">
        <v>42070</v>
      </c>
      <c r="C19" s="19" t="s">
        <v>11</v>
      </c>
      <c r="D19" s="17">
        <v>26478</v>
      </c>
      <c r="E19" s="19" t="s">
        <v>28</v>
      </c>
      <c r="F19" s="21"/>
      <c r="G19" s="21">
        <v>25</v>
      </c>
      <c r="H19" s="21">
        <f t="shared" si="0"/>
        <v>232697.40000000002</v>
      </c>
    </row>
    <row r="20" spans="1:10" x14ac:dyDescent="0.2">
      <c r="A20" s="1" t="s">
        <v>404</v>
      </c>
      <c r="B20" s="3">
        <v>42751</v>
      </c>
      <c r="C20" s="1" t="s">
        <v>11</v>
      </c>
      <c r="D20" s="18">
        <v>37515</v>
      </c>
      <c r="E20" s="1" t="s">
        <v>439</v>
      </c>
      <c r="F20" s="7"/>
      <c r="G20" s="7">
        <v>120.58</v>
      </c>
      <c r="H20" s="21">
        <f t="shared" si="0"/>
        <v>232576.82000000004</v>
      </c>
    </row>
    <row r="21" spans="1:10" hidden="1" x14ac:dyDescent="0.2">
      <c r="A21" s="19" t="s">
        <v>29</v>
      </c>
      <c r="B21" s="20">
        <v>42062</v>
      </c>
      <c r="C21" s="19" t="s">
        <v>30</v>
      </c>
      <c r="D21" s="17" t="s">
        <v>31</v>
      </c>
      <c r="E21" s="22" t="s">
        <v>32</v>
      </c>
      <c r="F21" s="21">
        <v>1773.83</v>
      </c>
      <c r="G21" s="21"/>
      <c r="H21" s="21">
        <f t="shared" si="0"/>
        <v>234350.65000000002</v>
      </c>
    </row>
    <row r="22" spans="1:10" x14ac:dyDescent="0.2">
      <c r="A22" s="1" t="s">
        <v>712</v>
      </c>
      <c r="B22" s="3">
        <v>42861</v>
      </c>
      <c r="C22" s="26" t="s">
        <v>11</v>
      </c>
      <c r="D22" s="27">
        <v>39790</v>
      </c>
      <c r="E22" s="26" t="s">
        <v>746</v>
      </c>
      <c r="F22" s="21"/>
      <c r="G22" s="7">
        <v>225.52</v>
      </c>
      <c r="H22" s="21">
        <f t="shared" ref="H22:H85" si="1">+H21+F22-G22</f>
        <v>234125.13000000003</v>
      </c>
      <c r="I22" s="36" t="s">
        <v>377</v>
      </c>
    </row>
    <row r="23" spans="1:10" x14ac:dyDescent="0.2">
      <c r="A23" s="1" t="s">
        <v>713</v>
      </c>
      <c r="B23" s="3">
        <v>42863</v>
      </c>
      <c r="C23" s="26" t="s">
        <v>11</v>
      </c>
      <c r="D23" s="27">
        <v>39821</v>
      </c>
      <c r="E23" s="26" t="s">
        <v>747</v>
      </c>
      <c r="F23" s="21"/>
      <c r="G23" s="7">
        <v>1970</v>
      </c>
      <c r="H23" s="21">
        <f t="shared" si="1"/>
        <v>232155.13000000003</v>
      </c>
      <c r="I23" s="36" t="s">
        <v>379</v>
      </c>
    </row>
    <row r="24" spans="1:10" x14ac:dyDescent="0.2">
      <c r="A24" s="1" t="s">
        <v>653</v>
      </c>
      <c r="B24" s="3">
        <v>42828</v>
      </c>
      <c r="C24" s="1" t="s">
        <v>11</v>
      </c>
      <c r="D24" s="18">
        <v>39153</v>
      </c>
      <c r="E24" s="1" t="s">
        <v>685</v>
      </c>
      <c r="F24" s="21"/>
      <c r="G24" s="7">
        <v>100</v>
      </c>
      <c r="H24" s="21">
        <f t="shared" si="1"/>
        <v>232055.13000000003</v>
      </c>
      <c r="I24" s="37"/>
    </row>
    <row r="25" spans="1:10" hidden="1" x14ac:dyDescent="0.2">
      <c r="A25" s="1" t="s">
        <v>35</v>
      </c>
      <c r="B25" s="3">
        <v>42643</v>
      </c>
      <c r="C25" s="1" t="s">
        <v>11</v>
      </c>
      <c r="D25" s="18">
        <v>35206</v>
      </c>
      <c r="E25" s="1" t="s">
        <v>36</v>
      </c>
      <c r="F25" s="21"/>
      <c r="G25" s="7">
        <v>235.62</v>
      </c>
      <c r="H25" s="21">
        <f t="shared" si="1"/>
        <v>231819.51000000004</v>
      </c>
    </row>
    <row r="26" spans="1:10" x14ac:dyDescent="0.2">
      <c r="A26" s="1" t="s">
        <v>654</v>
      </c>
      <c r="B26" s="3">
        <v>42854</v>
      </c>
      <c r="C26" s="1" t="s">
        <v>11</v>
      </c>
      <c r="D26" s="18">
        <v>39643</v>
      </c>
      <c r="E26" s="1" t="s">
        <v>36</v>
      </c>
      <c r="F26" s="21"/>
      <c r="G26" s="7">
        <v>3840</v>
      </c>
      <c r="H26" s="21">
        <f t="shared" si="1"/>
        <v>227979.51000000004</v>
      </c>
      <c r="I26" s="36" t="s">
        <v>774</v>
      </c>
      <c r="J26" s="12"/>
    </row>
    <row r="27" spans="1:10" x14ac:dyDescent="0.2">
      <c r="A27" s="1" t="s">
        <v>714</v>
      </c>
      <c r="B27" s="3">
        <v>42881</v>
      </c>
      <c r="C27" s="26" t="s">
        <v>11</v>
      </c>
      <c r="D27" s="27">
        <v>40144</v>
      </c>
      <c r="E27" s="26" t="s">
        <v>748</v>
      </c>
      <c r="F27" s="21"/>
      <c r="G27" s="7">
        <v>864.52</v>
      </c>
      <c r="H27" s="21">
        <f t="shared" si="1"/>
        <v>227114.99000000005</v>
      </c>
    </row>
    <row r="28" spans="1:10" hidden="1" x14ac:dyDescent="0.2">
      <c r="A28" s="19" t="s">
        <v>39</v>
      </c>
      <c r="B28" s="20">
        <v>42222</v>
      </c>
      <c r="C28" s="19" t="s">
        <v>11</v>
      </c>
      <c r="D28" s="17">
        <v>28365</v>
      </c>
      <c r="E28" s="19" t="s">
        <v>40</v>
      </c>
      <c r="F28" s="21"/>
      <c r="G28" s="21">
        <v>10</v>
      </c>
      <c r="H28" s="21">
        <f t="shared" si="1"/>
        <v>227104.99000000005</v>
      </c>
    </row>
    <row r="29" spans="1:10" x14ac:dyDescent="0.2">
      <c r="A29" s="1" t="s">
        <v>715</v>
      </c>
      <c r="B29" s="3">
        <v>42871</v>
      </c>
      <c r="C29" s="26" t="s">
        <v>11</v>
      </c>
      <c r="D29" s="27">
        <v>39971</v>
      </c>
      <c r="E29" s="26" t="s">
        <v>749</v>
      </c>
      <c r="F29" s="21"/>
      <c r="G29" s="7">
        <v>26.82</v>
      </c>
      <c r="H29" s="21">
        <f t="shared" si="1"/>
        <v>227078.17000000004</v>
      </c>
      <c r="I29" s="36" t="s">
        <v>380</v>
      </c>
    </row>
    <row r="30" spans="1:10" hidden="1" x14ac:dyDescent="0.2">
      <c r="A30" s="19" t="s">
        <v>41</v>
      </c>
      <c r="B30" s="20">
        <v>42275</v>
      </c>
      <c r="C30" s="10" t="s">
        <v>11</v>
      </c>
      <c r="D30" s="17">
        <v>29107</v>
      </c>
      <c r="E30" s="19" t="s">
        <v>42</v>
      </c>
      <c r="F30" s="21"/>
      <c r="G30" s="21">
        <v>16050</v>
      </c>
      <c r="H30" s="21">
        <f t="shared" si="1"/>
        <v>211028.17000000004</v>
      </c>
    </row>
    <row r="31" spans="1:10" hidden="1" x14ac:dyDescent="0.2">
      <c r="A31" s="19" t="s">
        <v>45</v>
      </c>
      <c r="B31" s="20">
        <v>42208</v>
      </c>
      <c r="C31" s="10" t="s">
        <v>11</v>
      </c>
      <c r="D31" s="17">
        <v>28121</v>
      </c>
      <c r="E31" s="19" t="s">
        <v>46</v>
      </c>
      <c r="F31" s="21"/>
      <c r="G31" s="21">
        <v>200</v>
      </c>
      <c r="H31" s="21">
        <f t="shared" si="1"/>
        <v>210828.17000000004</v>
      </c>
    </row>
    <row r="32" spans="1:10" x14ac:dyDescent="0.2">
      <c r="A32" s="1" t="s">
        <v>571</v>
      </c>
      <c r="B32" s="3">
        <v>42818</v>
      </c>
      <c r="C32" s="1" t="s">
        <v>11</v>
      </c>
      <c r="D32" s="18">
        <v>38928</v>
      </c>
      <c r="E32" s="1" t="s">
        <v>613</v>
      </c>
      <c r="F32" s="7"/>
      <c r="G32" s="7">
        <v>1919</v>
      </c>
      <c r="H32" s="21">
        <f t="shared" si="1"/>
        <v>208909.17000000004</v>
      </c>
      <c r="J32" s="12"/>
    </row>
    <row r="33" spans="1:9" x14ac:dyDescent="0.2">
      <c r="A33" s="1" t="s">
        <v>716</v>
      </c>
      <c r="B33" s="3">
        <v>42886</v>
      </c>
      <c r="C33" s="26" t="s">
        <v>11</v>
      </c>
      <c r="D33" s="27">
        <v>40244</v>
      </c>
      <c r="E33" s="26" t="s">
        <v>750</v>
      </c>
      <c r="F33" s="21"/>
      <c r="G33" s="7">
        <v>871</v>
      </c>
      <c r="H33" s="21">
        <f t="shared" si="1"/>
        <v>208038.17000000004</v>
      </c>
    </row>
    <row r="34" spans="1:9" hidden="1" x14ac:dyDescent="0.2">
      <c r="A34" s="19" t="s">
        <v>47</v>
      </c>
      <c r="B34" s="20">
        <v>42278</v>
      </c>
      <c r="C34" s="19" t="s">
        <v>11</v>
      </c>
      <c r="D34" s="17">
        <v>29227</v>
      </c>
      <c r="E34" s="19" t="s">
        <v>48</v>
      </c>
      <c r="F34" s="21"/>
      <c r="G34" s="21">
        <v>323</v>
      </c>
      <c r="H34" s="21">
        <f t="shared" si="1"/>
        <v>207715.17000000004</v>
      </c>
    </row>
    <row r="35" spans="1:9" x14ac:dyDescent="0.2">
      <c r="A35" s="1" t="s">
        <v>406</v>
      </c>
      <c r="B35" s="3">
        <v>42747</v>
      </c>
      <c r="C35" s="1" t="s">
        <v>11</v>
      </c>
      <c r="D35" s="18">
        <v>37454</v>
      </c>
      <c r="E35" s="1" t="s">
        <v>441</v>
      </c>
      <c r="F35" s="7"/>
      <c r="G35" s="7">
        <v>1334.4</v>
      </c>
      <c r="H35" s="21">
        <f t="shared" si="1"/>
        <v>206380.77000000005</v>
      </c>
      <c r="I35" s="36" t="s">
        <v>381</v>
      </c>
    </row>
    <row r="36" spans="1:9" hidden="1" x14ac:dyDescent="0.2">
      <c r="A36" s="19" t="s">
        <v>49</v>
      </c>
      <c r="B36" s="20">
        <v>42199</v>
      </c>
      <c r="C36" s="10" t="s">
        <v>11</v>
      </c>
      <c r="D36" s="17">
        <v>28031</v>
      </c>
      <c r="E36" s="19" t="s">
        <v>50</v>
      </c>
      <c r="F36" s="21"/>
      <c r="G36" s="21">
        <v>394.4</v>
      </c>
      <c r="H36" s="21">
        <f t="shared" si="1"/>
        <v>205986.37000000005</v>
      </c>
    </row>
    <row r="37" spans="1:9" hidden="1" x14ac:dyDescent="0.2">
      <c r="A37" s="19" t="s">
        <v>51</v>
      </c>
      <c r="B37" s="23">
        <v>42391</v>
      </c>
      <c r="C37" s="19" t="s">
        <v>52</v>
      </c>
      <c r="D37" s="17" t="s">
        <v>53</v>
      </c>
      <c r="E37" s="19" t="s">
        <v>54</v>
      </c>
      <c r="F37" s="21">
        <v>200</v>
      </c>
      <c r="G37" s="21"/>
      <c r="H37" s="21">
        <f t="shared" si="1"/>
        <v>206186.37000000005</v>
      </c>
    </row>
    <row r="38" spans="1:9" hidden="1" x14ac:dyDescent="0.2">
      <c r="A38" s="19" t="s">
        <v>55</v>
      </c>
      <c r="B38" s="23">
        <v>42488</v>
      </c>
      <c r="C38" s="19" t="s">
        <v>56</v>
      </c>
      <c r="D38" s="17">
        <v>32486</v>
      </c>
      <c r="E38" s="19" t="s">
        <v>57</v>
      </c>
      <c r="F38" s="21"/>
      <c r="G38" s="21">
        <v>3.17</v>
      </c>
      <c r="H38" s="21">
        <f t="shared" si="1"/>
        <v>206183.20000000004</v>
      </c>
    </row>
    <row r="39" spans="1:9" hidden="1" x14ac:dyDescent="0.2">
      <c r="A39" s="1" t="s">
        <v>58</v>
      </c>
      <c r="B39" s="3">
        <v>42577</v>
      </c>
      <c r="C39" s="1" t="s">
        <v>11</v>
      </c>
      <c r="D39" s="18">
        <v>34033</v>
      </c>
      <c r="E39" s="1" t="s">
        <v>59</v>
      </c>
      <c r="F39" s="21"/>
      <c r="G39" s="7">
        <v>294.39999999999998</v>
      </c>
      <c r="H39" s="21">
        <f t="shared" si="1"/>
        <v>205888.80000000005</v>
      </c>
    </row>
    <row r="40" spans="1:9" x14ac:dyDescent="0.2">
      <c r="A40" s="1" t="s">
        <v>254</v>
      </c>
      <c r="B40" s="3">
        <v>42871</v>
      </c>
      <c r="C40" s="26" t="s">
        <v>11</v>
      </c>
      <c r="D40" s="27">
        <v>39974</v>
      </c>
      <c r="E40" s="26" t="s">
        <v>751</v>
      </c>
      <c r="F40" s="21"/>
      <c r="G40" s="7">
        <v>150</v>
      </c>
      <c r="H40" s="21">
        <f t="shared" si="1"/>
        <v>205738.80000000005</v>
      </c>
    </row>
    <row r="41" spans="1:9" hidden="1" x14ac:dyDescent="0.2">
      <c r="A41" s="19" t="s">
        <v>60</v>
      </c>
      <c r="B41" s="20">
        <v>42094</v>
      </c>
      <c r="C41" s="19" t="s">
        <v>61</v>
      </c>
      <c r="D41" s="17">
        <v>24761</v>
      </c>
      <c r="E41" s="19" t="s">
        <v>62</v>
      </c>
      <c r="F41" s="21"/>
      <c r="G41" s="21">
        <v>12255</v>
      </c>
      <c r="H41" s="21">
        <f t="shared" si="1"/>
        <v>193483.80000000005</v>
      </c>
    </row>
    <row r="42" spans="1:9" hidden="1" x14ac:dyDescent="0.2">
      <c r="A42" s="19" t="s">
        <v>63</v>
      </c>
      <c r="B42" s="20">
        <v>42104</v>
      </c>
      <c r="C42" s="19" t="s">
        <v>61</v>
      </c>
      <c r="D42" s="17">
        <v>24762</v>
      </c>
      <c r="E42" s="19" t="s">
        <v>62</v>
      </c>
      <c r="F42" s="21"/>
      <c r="G42" s="21">
        <v>552.04999999999995</v>
      </c>
      <c r="H42" s="21">
        <f t="shared" si="1"/>
        <v>192931.75000000006</v>
      </c>
    </row>
    <row r="43" spans="1:9" hidden="1" x14ac:dyDescent="0.2">
      <c r="A43" s="19" t="s">
        <v>64</v>
      </c>
      <c r="B43" s="20">
        <v>42115</v>
      </c>
      <c r="C43" s="19" t="s">
        <v>61</v>
      </c>
      <c r="D43" s="17">
        <v>24763</v>
      </c>
      <c r="E43" s="19" t="s">
        <v>62</v>
      </c>
      <c r="F43" s="21"/>
      <c r="G43" s="21">
        <v>9370</v>
      </c>
      <c r="H43" s="21">
        <f t="shared" si="1"/>
        <v>183561.75000000006</v>
      </c>
    </row>
    <row r="44" spans="1:9" hidden="1" x14ac:dyDescent="0.2">
      <c r="A44" s="19" t="s">
        <v>65</v>
      </c>
      <c r="B44" s="20">
        <v>42116</v>
      </c>
      <c r="C44" s="19" t="s">
        <v>61</v>
      </c>
      <c r="D44" s="17">
        <v>24764</v>
      </c>
      <c r="E44" s="19" t="s">
        <v>62</v>
      </c>
      <c r="F44" s="21"/>
      <c r="G44" s="21">
        <v>6051</v>
      </c>
      <c r="H44" s="21">
        <f t="shared" si="1"/>
        <v>177510.75000000006</v>
      </c>
      <c r="I44" s="48"/>
    </row>
    <row r="45" spans="1:9" hidden="1" x14ac:dyDescent="0.2">
      <c r="A45" s="19" t="s">
        <v>66</v>
      </c>
      <c r="B45" s="20">
        <v>42151</v>
      </c>
      <c r="C45" s="19" t="s">
        <v>61</v>
      </c>
      <c r="D45" s="17">
        <v>24766</v>
      </c>
      <c r="E45" s="19" t="s">
        <v>62</v>
      </c>
      <c r="F45" s="21"/>
      <c r="G45" s="21">
        <v>2405.81</v>
      </c>
      <c r="H45" s="21">
        <f t="shared" si="1"/>
        <v>175104.94000000006</v>
      </c>
    </row>
    <row r="46" spans="1:9" hidden="1" x14ac:dyDescent="0.2">
      <c r="A46" s="19" t="s">
        <v>67</v>
      </c>
      <c r="B46" s="20">
        <v>42158</v>
      </c>
      <c r="C46" s="19" t="s">
        <v>61</v>
      </c>
      <c r="D46" s="17">
        <v>24767</v>
      </c>
      <c r="E46" s="19" t="s">
        <v>62</v>
      </c>
      <c r="F46" s="21"/>
      <c r="G46" s="21">
        <v>10050</v>
      </c>
      <c r="H46" s="21">
        <f t="shared" si="1"/>
        <v>165054.94000000006</v>
      </c>
    </row>
    <row r="47" spans="1:9" x14ac:dyDescent="0.2">
      <c r="A47" s="1" t="s">
        <v>772</v>
      </c>
      <c r="B47" s="3">
        <v>42881</v>
      </c>
      <c r="C47" s="26" t="s">
        <v>11</v>
      </c>
      <c r="D47" s="26">
        <v>40164</v>
      </c>
      <c r="E47" s="26" t="s">
        <v>773</v>
      </c>
      <c r="F47" s="21"/>
      <c r="G47" s="7">
        <v>646.33000000000004</v>
      </c>
      <c r="H47" s="21">
        <f t="shared" si="1"/>
        <v>164408.61000000007</v>
      </c>
      <c r="I47" s="36" t="s">
        <v>383</v>
      </c>
    </row>
    <row r="48" spans="1:9" hidden="1" x14ac:dyDescent="0.2">
      <c r="A48" s="19" t="s">
        <v>68</v>
      </c>
      <c r="B48" s="23">
        <v>42468</v>
      </c>
      <c r="C48" s="19" t="s">
        <v>11</v>
      </c>
      <c r="D48" s="17">
        <v>32220</v>
      </c>
      <c r="E48" s="19" t="s">
        <v>69</v>
      </c>
      <c r="F48" s="21"/>
      <c r="G48" s="21">
        <v>580</v>
      </c>
      <c r="H48" s="21">
        <f t="shared" si="1"/>
        <v>163828.61000000007</v>
      </c>
    </row>
    <row r="49" spans="1:9" hidden="1" x14ac:dyDescent="0.2">
      <c r="A49" s="19" t="s">
        <v>70</v>
      </c>
      <c r="B49" s="20">
        <v>42065</v>
      </c>
      <c r="C49" s="19" t="s">
        <v>71</v>
      </c>
      <c r="D49" s="17">
        <v>26408</v>
      </c>
      <c r="E49" s="19" t="s">
        <v>72</v>
      </c>
      <c r="F49" s="21"/>
      <c r="G49" s="21">
        <v>2319.6</v>
      </c>
      <c r="H49" s="21">
        <f t="shared" si="1"/>
        <v>161509.01000000007</v>
      </c>
    </row>
    <row r="50" spans="1:9" x14ac:dyDescent="0.2">
      <c r="A50" s="1" t="s">
        <v>572</v>
      </c>
      <c r="B50" s="3">
        <v>42809</v>
      </c>
      <c r="C50" s="1" t="s">
        <v>11</v>
      </c>
      <c r="D50" s="18">
        <v>38760</v>
      </c>
      <c r="E50" s="1" t="s">
        <v>614</v>
      </c>
      <c r="F50" s="7"/>
      <c r="G50" s="7">
        <v>1100</v>
      </c>
      <c r="H50" s="21">
        <f t="shared" si="1"/>
        <v>160409.01000000007</v>
      </c>
    </row>
    <row r="51" spans="1:9" hidden="1" x14ac:dyDescent="0.2">
      <c r="A51" s="19" t="s">
        <v>75</v>
      </c>
      <c r="B51" s="20">
        <v>42094</v>
      </c>
      <c r="C51" s="19" t="s">
        <v>11</v>
      </c>
      <c r="D51" s="17">
        <v>26735</v>
      </c>
      <c r="E51" s="19" t="s">
        <v>76</v>
      </c>
      <c r="F51" s="21"/>
      <c r="G51" s="21">
        <v>600</v>
      </c>
      <c r="H51" s="21">
        <f t="shared" si="1"/>
        <v>159809.01000000007</v>
      </c>
    </row>
    <row r="52" spans="1:9" hidden="1" x14ac:dyDescent="0.2">
      <c r="A52" s="19" t="s">
        <v>77</v>
      </c>
      <c r="B52" s="20">
        <v>42019</v>
      </c>
      <c r="C52" s="10" t="s">
        <v>11</v>
      </c>
      <c r="D52" s="17">
        <v>25853</v>
      </c>
      <c r="E52" s="19" t="s">
        <v>78</v>
      </c>
      <c r="F52" s="21"/>
      <c r="G52" s="21">
        <v>2191.4</v>
      </c>
      <c r="H52" s="21">
        <f t="shared" si="1"/>
        <v>157617.61000000007</v>
      </c>
    </row>
    <row r="53" spans="1:9" hidden="1" x14ac:dyDescent="0.2">
      <c r="A53" s="19" t="s">
        <v>79</v>
      </c>
      <c r="B53" s="20">
        <v>42261</v>
      </c>
      <c r="C53" s="10" t="s">
        <v>80</v>
      </c>
      <c r="D53" s="17" t="s">
        <v>81</v>
      </c>
      <c r="E53" s="19" t="s">
        <v>82</v>
      </c>
      <c r="F53" s="21">
        <v>1376.02</v>
      </c>
      <c r="G53" s="21"/>
      <c r="H53" s="21">
        <f t="shared" si="1"/>
        <v>158993.63000000006</v>
      </c>
    </row>
    <row r="54" spans="1:9" hidden="1" x14ac:dyDescent="0.2">
      <c r="A54" s="19" t="s">
        <v>83</v>
      </c>
      <c r="B54" s="20">
        <v>42368</v>
      </c>
      <c r="C54" s="19" t="s">
        <v>84</v>
      </c>
      <c r="D54" s="17" t="s">
        <v>85</v>
      </c>
      <c r="E54" s="19" t="s">
        <v>86</v>
      </c>
      <c r="F54" s="21">
        <v>3181.68</v>
      </c>
      <c r="G54" s="21"/>
      <c r="H54" s="21">
        <f t="shared" si="1"/>
        <v>162175.31000000006</v>
      </c>
    </row>
    <row r="55" spans="1:9" hidden="1" x14ac:dyDescent="0.2">
      <c r="A55" s="19" t="s">
        <v>87</v>
      </c>
      <c r="B55" s="20">
        <v>42231</v>
      </c>
      <c r="C55" s="19" t="s">
        <v>88</v>
      </c>
      <c r="D55" s="17">
        <v>28495</v>
      </c>
      <c r="E55" s="19" t="s">
        <v>89</v>
      </c>
      <c r="F55" s="21"/>
      <c r="G55" s="21">
        <v>100</v>
      </c>
      <c r="H55" s="21">
        <f t="shared" si="1"/>
        <v>162075.31000000006</v>
      </c>
    </row>
    <row r="56" spans="1:9" hidden="1" x14ac:dyDescent="0.2">
      <c r="A56" s="19" t="s">
        <v>90</v>
      </c>
      <c r="B56" s="20">
        <v>42060</v>
      </c>
      <c r="C56" s="19" t="s">
        <v>11</v>
      </c>
      <c r="D56" s="17">
        <v>26322</v>
      </c>
      <c r="E56" s="22" t="s">
        <v>91</v>
      </c>
      <c r="F56" s="21"/>
      <c r="G56" s="21">
        <v>20</v>
      </c>
      <c r="H56" s="21">
        <f t="shared" si="1"/>
        <v>162055.31000000006</v>
      </c>
    </row>
    <row r="57" spans="1:9" hidden="1" x14ac:dyDescent="0.2">
      <c r="A57" s="1" t="s">
        <v>92</v>
      </c>
      <c r="B57" s="3">
        <v>42637</v>
      </c>
      <c r="C57" s="1" t="s">
        <v>11</v>
      </c>
      <c r="D57" s="18">
        <v>35073</v>
      </c>
      <c r="E57" s="1" t="s">
        <v>93</v>
      </c>
      <c r="F57" s="21"/>
      <c r="G57" s="7">
        <v>1199.99</v>
      </c>
      <c r="H57" s="21">
        <f t="shared" si="1"/>
        <v>160855.32000000007</v>
      </c>
      <c r="I57" s="36" t="s">
        <v>776</v>
      </c>
    </row>
    <row r="58" spans="1:9" x14ac:dyDescent="0.2">
      <c r="A58" s="1" t="s">
        <v>281</v>
      </c>
      <c r="B58" s="3">
        <v>42810</v>
      </c>
      <c r="C58" s="1" t="s">
        <v>11</v>
      </c>
      <c r="D58" s="18">
        <v>38779</v>
      </c>
      <c r="E58" s="1" t="s">
        <v>93</v>
      </c>
      <c r="F58" s="7"/>
      <c r="G58" s="7">
        <v>15871.93</v>
      </c>
      <c r="H58" s="21">
        <f t="shared" si="1"/>
        <v>144983.39000000007</v>
      </c>
      <c r="I58" s="36" t="s">
        <v>384</v>
      </c>
    </row>
    <row r="59" spans="1:9" hidden="1" x14ac:dyDescent="0.2">
      <c r="A59" s="19" t="s">
        <v>94</v>
      </c>
      <c r="B59" s="20">
        <v>42368</v>
      </c>
      <c r="C59" s="19" t="s">
        <v>95</v>
      </c>
      <c r="D59" s="17" t="s">
        <v>96</v>
      </c>
      <c r="E59" s="19" t="s">
        <v>97</v>
      </c>
      <c r="F59" s="21">
        <v>3384.75</v>
      </c>
      <c r="G59" s="21"/>
      <c r="H59" s="21">
        <f t="shared" si="1"/>
        <v>148368.14000000007</v>
      </c>
    </row>
    <row r="60" spans="1:9" x14ac:dyDescent="0.2">
      <c r="A60" s="1" t="s">
        <v>488</v>
      </c>
      <c r="B60" s="3">
        <v>42787</v>
      </c>
      <c r="C60" s="1" t="s">
        <v>11</v>
      </c>
      <c r="D60" s="18">
        <v>38239</v>
      </c>
      <c r="E60" s="1" t="s">
        <v>528</v>
      </c>
      <c r="F60" s="7"/>
      <c r="G60" s="7">
        <v>2900</v>
      </c>
      <c r="H60" s="21">
        <f t="shared" si="1"/>
        <v>145468.14000000007</v>
      </c>
    </row>
    <row r="61" spans="1:9" x14ac:dyDescent="0.2">
      <c r="A61" s="1" t="s">
        <v>489</v>
      </c>
      <c r="B61" s="3">
        <v>42782</v>
      </c>
      <c r="C61" s="1" t="s">
        <v>11</v>
      </c>
      <c r="D61" s="18">
        <v>38173</v>
      </c>
      <c r="E61" s="1" t="s">
        <v>529</v>
      </c>
      <c r="F61" s="7"/>
      <c r="G61" s="7">
        <v>2900</v>
      </c>
      <c r="H61" s="21">
        <f t="shared" si="1"/>
        <v>142568.14000000007</v>
      </c>
    </row>
    <row r="62" spans="1:9" x14ac:dyDescent="0.2">
      <c r="A62" s="1" t="s">
        <v>717</v>
      </c>
      <c r="B62" s="3">
        <v>42872</v>
      </c>
      <c r="C62" s="26" t="s">
        <v>11</v>
      </c>
      <c r="D62" s="27">
        <v>39987</v>
      </c>
      <c r="E62" s="26" t="s">
        <v>752</v>
      </c>
      <c r="F62" s="21"/>
      <c r="G62" s="7">
        <v>18</v>
      </c>
      <c r="H62" s="21">
        <f t="shared" si="1"/>
        <v>142550.14000000007</v>
      </c>
    </row>
    <row r="63" spans="1:9" x14ac:dyDescent="0.2">
      <c r="A63" s="1" t="s">
        <v>409</v>
      </c>
      <c r="B63" s="3">
        <v>42749</v>
      </c>
      <c r="C63" s="1" t="s">
        <v>11</v>
      </c>
      <c r="D63" s="18">
        <v>37507</v>
      </c>
      <c r="E63" s="1" t="s">
        <v>444</v>
      </c>
      <c r="F63" s="7"/>
      <c r="G63" s="7">
        <v>684.84</v>
      </c>
      <c r="H63" s="21">
        <f t="shared" si="1"/>
        <v>141865.30000000008</v>
      </c>
    </row>
    <row r="64" spans="1:9" hidden="1" x14ac:dyDescent="0.2">
      <c r="A64" s="19" t="s">
        <v>102</v>
      </c>
      <c r="B64" s="23">
        <v>42475</v>
      </c>
      <c r="C64" s="19" t="s">
        <v>103</v>
      </c>
      <c r="D64" s="17" t="s">
        <v>104</v>
      </c>
      <c r="E64" s="19" t="s">
        <v>105</v>
      </c>
      <c r="F64" s="21">
        <v>840</v>
      </c>
      <c r="G64" s="21"/>
      <c r="H64" s="21">
        <f t="shared" si="1"/>
        <v>142705.30000000008</v>
      </c>
    </row>
    <row r="65" spans="1:9" hidden="1" x14ac:dyDescent="0.2">
      <c r="A65" s="1" t="s">
        <v>106</v>
      </c>
      <c r="B65" s="3">
        <v>42726</v>
      </c>
      <c r="C65" s="1" t="s">
        <v>11</v>
      </c>
      <c r="D65" s="18">
        <v>36946</v>
      </c>
      <c r="E65" s="1" t="s">
        <v>107</v>
      </c>
      <c r="F65" s="7"/>
      <c r="G65" s="7">
        <v>5108.08</v>
      </c>
      <c r="H65" s="21">
        <f t="shared" si="1"/>
        <v>137597.22000000009</v>
      </c>
    </row>
    <row r="66" spans="1:9" hidden="1" x14ac:dyDescent="0.2">
      <c r="A66" s="19" t="s">
        <v>110</v>
      </c>
      <c r="B66" s="20">
        <v>42366</v>
      </c>
      <c r="C66" s="19" t="s">
        <v>11</v>
      </c>
      <c r="D66" s="17">
        <v>30590</v>
      </c>
      <c r="E66" s="19" t="s">
        <v>111</v>
      </c>
      <c r="F66" s="21"/>
      <c r="G66" s="21">
        <v>100</v>
      </c>
      <c r="H66" s="21">
        <f t="shared" si="1"/>
        <v>137497.22000000009</v>
      </c>
    </row>
    <row r="67" spans="1:9" hidden="1" x14ac:dyDescent="0.2">
      <c r="A67" s="1" t="s">
        <v>112</v>
      </c>
      <c r="B67" s="3">
        <v>42732</v>
      </c>
      <c r="C67" s="1" t="s">
        <v>11</v>
      </c>
      <c r="D67" s="18">
        <v>37132</v>
      </c>
      <c r="E67" s="1" t="s">
        <v>113</v>
      </c>
      <c r="F67" s="7"/>
      <c r="G67" s="7">
        <v>500</v>
      </c>
      <c r="H67" s="21">
        <f t="shared" si="1"/>
        <v>136997.22000000009</v>
      </c>
      <c r="I67" s="36" t="s">
        <v>385</v>
      </c>
    </row>
    <row r="68" spans="1:9" x14ac:dyDescent="0.2">
      <c r="A68" s="1" t="s">
        <v>663</v>
      </c>
      <c r="B68" s="3">
        <v>42830</v>
      </c>
      <c r="C68" s="1" t="s">
        <v>11</v>
      </c>
      <c r="D68" s="18">
        <v>39203</v>
      </c>
      <c r="E68" s="1" t="s">
        <v>620</v>
      </c>
      <c r="F68" s="21"/>
      <c r="G68" s="7">
        <v>4334.7</v>
      </c>
      <c r="H68" s="21">
        <f t="shared" si="1"/>
        <v>132662.52000000008</v>
      </c>
    </row>
    <row r="69" spans="1:9" hidden="1" x14ac:dyDescent="0.2">
      <c r="A69" s="19" t="s">
        <v>115</v>
      </c>
      <c r="B69" s="23">
        <v>42510</v>
      </c>
      <c r="C69" s="19" t="s">
        <v>11</v>
      </c>
      <c r="D69" s="17">
        <v>32846</v>
      </c>
      <c r="E69" s="19" t="s">
        <v>114</v>
      </c>
      <c r="F69" s="21"/>
      <c r="G69" s="21">
        <v>1025</v>
      </c>
      <c r="H69" s="21">
        <f t="shared" si="1"/>
        <v>131637.52000000008</v>
      </c>
    </row>
    <row r="70" spans="1:9" x14ac:dyDescent="0.2">
      <c r="A70" s="1" t="s">
        <v>411</v>
      </c>
      <c r="B70" s="3">
        <v>42763</v>
      </c>
      <c r="C70" s="1" t="s">
        <v>11</v>
      </c>
      <c r="D70" s="18">
        <v>37816</v>
      </c>
      <c r="E70" s="1" t="s">
        <v>446</v>
      </c>
      <c r="F70" s="7"/>
      <c r="G70" s="7">
        <v>50</v>
      </c>
      <c r="H70" s="21">
        <f t="shared" si="1"/>
        <v>131587.52000000008</v>
      </c>
    </row>
    <row r="71" spans="1:9" hidden="1" x14ac:dyDescent="0.2">
      <c r="A71" s="19" t="s">
        <v>116</v>
      </c>
      <c r="B71" s="20">
        <v>42167</v>
      </c>
      <c r="C71" s="19" t="s">
        <v>11</v>
      </c>
      <c r="D71" s="17">
        <v>27546</v>
      </c>
      <c r="E71" s="19" t="s">
        <v>117</v>
      </c>
      <c r="F71" s="21"/>
      <c r="G71" s="21">
        <v>100</v>
      </c>
      <c r="H71" s="21">
        <f t="shared" si="1"/>
        <v>131487.52000000008</v>
      </c>
    </row>
    <row r="72" spans="1:9" hidden="1" x14ac:dyDescent="0.2">
      <c r="A72" s="19" t="s">
        <v>118</v>
      </c>
      <c r="B72" s="20">
        <v>42368</v>
      </c>
      <c r="C72" s="19" t="s">
        <v>119</v>
      </c>
      <c r="D72" s="17" t="s">
        <v>120</v>
      </c>
      <c r="E72" s="19" t="s">
        <v>121</v>
      </c>
      <c r="F72" s="21">
        <v>3030</v>
      </c>
      <c r="G72" s="21"/>
      <c r="H72" s="21">
        <f t="shared" si="1"/>
        <v>134517.52000000008</v>
      </c>
    </row>
    <row r="73" spans="1:9" hidden="1" x14ac:dyDescent="0.2">
      <c r="A73" s="19" t="s">
        <v>122</v>
      </c>
      <c r="B73" s="20">
        <v>42368</v>
      </c>
      <c r="C73" s="19" t="s">
        <v>123</v>
      </c>
      <c r="D73" s="17" t="s">
        <v>124</v>
      </c>
      <c r="E73" s="19" t="s">
        <v>121</v>
      </c>
      <c r="F73" s="21">
        <v>1840</v>
      </c>
      <c r="G73" s="21"/>
      <c r="H73" s="21">
        <f t="shared" si="1"/>
        <v>136357.52000000008</v>
      </c>
    </row>
    <row r="74" spans="1:9" x14ac:dyDescent="0.2">
      <c r="A74" s="1" t="s">
        <v>579</v>
      </c>
      <c r="B74" s="3">
        <v>42804</v>
      </c>
      <c r="C74" s="1" t="s">
        <v>11</v>
      </c>
      <c r="D74" s="18">
        <v>38654</v>
      </c>
      <c r="E74" s="1" t="s">
        <v>621</v>
      </c>
      <c r="F74" s="7"/>
      <c r="G74" s="7">
        <v>505.01</v>
      </c>
      <c r="H74" s="21">
        <f t="shared" si="1"/>
        <v>135852.51000000007</v>
      </c>
    </row>
    <row r="75" spans="1:9" x14ac:dyDescent="0.2">
      <c r="A75" s="1" t="s">
        <v>412</v>
      </c>
      <c r="B75" s="3">
        <v>42760</v>
      </c>
      <c r="C75" s="1" t="s">
        <v>11</v>
      </c>
      <c r="D75" s="18">
        <v>37737</v>
      </c>
      <c r="E75" s="1" t="s">
        <v>447</v>
      </c>
      <c r="F75" s="7"/>
      <c r="G75" s="7">
        <v>126.72</v>
      </c>
      <c r="H75" s="21">
        <f t="shared" si="1"/>
        <v>135725.79000000007</v>
      </c>
    </row>
    <row r="76" spans="1:9" x14ac:dyDescent="0.2">
      <c r="A76" s="1" t="s">
        <v>664</v>
      </c>
      <c r="B76" s="3">
        <v>42844</v>
      </c>
      <c r="C76" s="1" t="s">
        <v>11</v>
      </c>
      <c r="D76" s="18">
        <v>39423</v>
      </c>
      <c r="E76" s="1" t="s">
        <v>692</v>
      </c>
      <c r="F76" s="21"/>
      <c r="G76" s="7">
        <v>622.32000000000005</v>
      </c>
      <c r="H76" s="21">
        <f t="shared" si="1"/>
        <v>135103.47000000006</v>
      </c>
      <c r="I76" s="36" t="s">
        <v>386</v>
      </c>
    </row>
    <row r="77" spans="1:9" x14ac:dyDescent="0.2">
      <c r="A77" s="1" t="s">
        <v>580</v>
      </c>
      <c r="B77" s="3">
        <v>42797</v>
      </c>
      <c r="C77" s="1" t="s">
        <v>11</v>
      </c>
      <c r="D77" s="18">
        <v>38524</v>
      </c>
      <c r="E77" s="1" t="s">
        <v>622</v>
      </c>
      <c r="F77" s="7"/>
      <c r="G77" s="7">
        <v>201.31</v>
      </c>
      <c r="H77" s="21">
        <f t="shared" si="1"/>
        <v>134902.16000000006</v>
      </c>
      <c r="I77" s="36" t="s">
        <v>387</v>
      </c>
    </row>
    <row r="78" spans="1:9" hidden="1" x14ac:dyDescent="0.2">
      <c r="A78" s="1" t="s">
        <v>126</v>
      </c>
      <c r="B78" s="3">
        <v>42672</v>
      </c>
      <c r="C78" s="1" t="s">
        <v>127</v>
      </c>
      <c r="D78" s="18" t="s">
        <v>128</v>
      </c>
      <c r="E78" s="1" t="s">
        <v>129</v>
      </c>
      <c r="F78" s="7">
        <v>800</v>
      </c>
      <c r="G78" s="7"/>
      <c r="H78" s="21">
        <f t="shared" si="1"/>
        <v>135702.16000000006</v>
      </c>
    </row>
    <row r="79" spans="1:9" hidden="1" x14ac:dyDescent="0.2">
      <c r="A79" s="1" t="s">
        <v>132</v>
      </c>
      <c r="B79" s="3">
        <v>42681</v>
      </c>
      <c r="C79" s="1" t="s">
        <v>133</v>
      </c>
      <c r="D79" s="18" t="s">
        <v>134</v>
      </c>
      <c r="E79" s="1" t="s">
        <v>135</v>
      </c>
      <c r="F79" s="7"/>
      <c r="G79" s="7">
        <v>2700</v>
      </c>
      <c r="H79" s="21">
        <f t="shared" si="1"/>
        <v>133002.16000000006</v>
      </c>
    </row>
    <row r="80" spans="1:9" hidden="1" x14ac:dyDescent="0.2">
      <c r="A80" s="1" t="s">
        <v>136</v>
      </c>
      <c r="B80" s="3">
        <v>42681</v>
      </c>
      <c r="C80" s="1" t="s">
        <v>137</v>
      </c>
      <c r="D80" s="18" t="s">
        <v>138</v>
      </c>
      <c r="E80" s="1" t="s">
        <v>135</v>
      </c>
      <c r="F80" s="7">
        <v>5368</v>
      </c>
      <c r="G80" s="7"/>
      <c r="H80" s="21">
        <f t="shared" si="1"/>
        <v>138370.16000000006</v>
      </c>
    </row>
    <row r="81" spans="1:10" hidden="1" x14ac:dyDescent="0.2">
      <c r="A81" s="1" t="s">
        <v>139</v>
      </c>
      <c r="B81" s="3">
        <v>42669</v>
      </c>
      <c r="C81" s="1" t="s">
        <v>140</v>
      </c>
      <c r="D81" s="18" t="s">
        <v>141</v>
      </c>
      <c r="E81" s="1" t="s">
        <v>142</v>
      </c>
      <c r="F81" s="7">
        <v>782.15</v>
      </c>
      <c r="G81" s="7"/>
      <c r="H81" s="21">
        <f t="shared" si="1"/>
        <v>139152.31000000006</v>
      </c>
    </row>
    <row r="82" spans="1:10" x14ac:dyDescent="0.2">
      <c r="A82" s="1" t="s">
        <v>666</v>
      </c>
      <c r="B82" s="3">
        <v>42838</v>
      </c>
      <c r="C82" s="1" t="s">
        <v>11</v>
      </c>
      <c r="D82" s="18">
        <v>39349</v>
      </c>
      <c r="E82" s="1" t="s">
        <v>694</v>
      </c>
      <c r="F82" s="21"/>
      <c r="G82" s="7">
        <v>400</v>
      </c>
      <c r="H82" s="21">
        <f t="shared" si="1"/>
        <v>138752.31000000006</v>
      </c>
    </row>
    <row r="83" spans="1:10" hidden="1" x14ac:dyDescent="0.2">
      <c r="A83" s="19" t="s">
        <v>145</v>
      </c>
      <c r="B83" s="20">
        <v>42038</v>
      </c>
      <c r="C83" s="19" t="s">
        <v>11</v>
      </c>
      <c r="D83" s="17">
        <v>26088</v>
      </c>
      <c r="E83" s="22" t="s">
        <v>146</v>
      </c>
      <c r="F83" s="21"/>
      <c r="G83" s="21">
        <v>4.3</v>
      </c>
      <c r="H83" s="21">
        <f t="shared" si="1"/>
        <v>138748.01000000007</v>
      </c>
    </row>
    <row r="84" spans="1:10" hidden="1" x14ac:dyDescent="0.2">
      <c r="A84" s="1" t="s">
        <v>147</v>
      </c>
      <c r="B84" s="3">
        <v>42706</v>
      </c>
      <c r="C84" s="1" t="s">
        <v>11</v>
      </c>
      <c r="D84" s="18">
        <v>36476</v>
      </c>
      <c r="E84" s="1" t="s">
        <v>148</v>
      </c>
      <c r="F84" s="7"/>
      <c r="G84" s="7">
        <v>100</v>
      </c>
      <c r="H84" s="21">
        <f t="shared" si="1"/>
        <v>138648.01000000007</v>
      </c>
    </row>
    <row r="85" spans="1:10" x14ac:dyDescent="0.2">
      <c r="A85" s="1" t="s">
        <v>718</v>
      </c>
      <c r="B85" s="3">
        <v>42882</v>
      </c>
      <c r="C85" s="26" t="s">
        <v>11</v>
      </c>
      <c r="D85" s="27">
        <v>40181</v>
      </c>
      <c r="E85" s="26" t="s">
        <v>753</v>
      </c>
      <c r="F85" s="21"/>
      <c r="G85" s="7">
        <v>4408</v>
      </c>
      <c r="H85" s="21">
        <f t="shared" si="1"/>
        <v>134240.01000000007</v>
      </c>
      <c r="I85" s="36" t="s">
        <v>388</v>
      </c>
    </row>
    <row r="86" spans="1:10" hidden="1" x14ac:dyDescent="0.2">
      <c r="A86" s="19" t="s">
        <v>149</v>
      </c>
      <c r="B86" s="20">
        <v>42368</v>
      </c>
      <c r="C86" s="19" t="s">
        <v>150</v>
      </c>
      <c r="D86" s="17" t="s">
        <v>151</v>
      </c>
      <c r="E86" s="19" t="s">
        <v>152</v>
      </c>
      <c r="F86" s="21">
        <v>3030.01</v>
      </c>
      <c r="G86" s="21"/>
      <c r="H86" s="21">
        <f t="shared" ref="H85:H148" si="2">+H85+F86-G86</f>
        <v>137270.02000000008</v>
      </c>
    </row>
    <row r="87" spans="1:10" hidden="1" x14ac:dyDescent="0.2">
      <c r="A87" s="19" t="s">
        <v>153</v>
      </c>
      <c r="B87" s="20">
        <v>42144</v>
      </c>
      <c r="C87" s="19" t="s">
        <v>11</v>
      </c>
      <c r="D87" s="17">
        <v>27263</v>
      </c>
      <c r="E87" s="19" t="s">
        <v>154</v>
      </c>
      <c r="F87" s="21"/>
      <c r="G87" s="21">
        <v>774.08</v>
      </c>
      <c r="H87" s="21">
        <f t="shared" si="2"/>
        <v>136495.94000000009</v>
      </c>
    </row>
    <row r="88" spans="1:10" hidden="1" x14ac:dyDescent="0.2">
      <c r="A88" s="19" t="s">
        <v>157</v>
      </c>
      <c r="B88" s="23">
        <v>42508</v>
      </c>
      <c r="C88" s="19" t="s">
        <v>11</v>
      </c>
      <c r="D88" s="17">
        <v>32815</v>
      </c>
      <c r="E88" s="19" t="s">
        <v>158</v>
      </c>
      <c r="F88" s="21"/>
      <c r="G88" s="21">
        <v>200</v>
      </c>
      <c r="H88" s="21">
        <f t="shared" si="2"/>
        <v>136295.94000000009</v>
      </c>
    </row>
    <row r="89" spans="1:10" x14ac:dyDescent="0.2">
      <c r="A89" s="1" t="s">
        <v>582</v>
      </c>
      <c r="B89" s="3">
        <v>42795</v>
      </c>
      <c r="C89" s="1" t="s">
        <v>11</v>
      </c>
      <c r="D89" s="18">
        <v>38475</v>
      </c>
      <c r="E89" s="1" t="s">
        <v>624</v>
      </c>
      <c r="F89" s="7"/>
      <c r="G89" s="7">
        <v>255</v>
      </c>
      <c r="H89" s="21">
        <f t="shared" si="2"/>
        <v>136040.94000000009</v>
      </c>
      <c r="J89" s="39"/>
    </row>
    <row r="90" spans="1:10" hidden="1" x14ac:dyDescent="0.2">
      <c r="A90" s="1" t="s">
        <v>159</v>
      </c>
      <c r="B90" s="3">
        <v>42607</v>
      </c>
      <c r="C90" s="1" t="s">
        <v>11</v>
      </c>
      <c r="D90" s="18">
        <v>34589</v>
      </c>
      <c r="E90" s="1" t="s">
        <v>160</v>
      </c>
      <c r="F90" s="7"/>
      <c r="G90" s="7">
        <v>305.01</v>
      </c>
      <c r="H90" s="21">
        <f t="shared" si="2"/>
        <v>135735.93000000008</v>
      </c>
    </row>
    <row r="91" spans="1:10" x14ac:dyDescent="0.2">
      <c r="A91" s="1" t="s">
        <v>583</v>
      </c>
      <c r="B91" s="3">
        <v>42795</v>
      </c>
      <c r="C91" s="1" t="s">
        <v>11</v>
      </c>
      <c r="D91" s="18">
        <v>38485</v>
      </c>
      <c r="E91" s="1" t="s">
        <v>625</v>
      </c>
      <c r="F91" s="7"/>
      <c r="G91" s="7">
        <v>4640</v>
      </c>
      <c r="H91" s="21">
        <f t="shared" si="2"/>
        <v>131095.93000000008</v>
      </c>
    </row>
    <row r="92" spans="1:10" x14ac:dyDescent="0.2">
      <c r="A92" s="1" t="s">
        <v>416</v>
      </c>
      <c r="B92" s="3">
        <v>42748</v>
      </c>
      <c r="C92" s="1" t="s">
        <v>11</v>
      </c>
      <c r="D92" s="18">
        <v>37474</v>
      </c>
      <c r="E92" s="1" t="s">
        <v>450</v>
      </c>
      <c r="F92" s="7"/>
      <c r="G92" s="7">
        <v>950</v>
      </c>
      <c r="H92" s="21">
        <f t="shared" si="2"/>
        <v>130145.93000000008</v>
      </c>
    </row>
    <row r="93" spans="1:10" hidden="1" x14ac:dyDescent="0.2">
      <c r="A93" s="1" t="s">
        <v>163</v>
      </c>
      <c r="B93" s="3">
        <v>42612</v>
      </c>
      <c r="C93" s="1" t="s">
        <v>164</v>
      </c>
      <c r="D93" s="18" t="s">
        <v>165</v>
      </c>
      <c r="E93" s="1" t="s">
        <v>166</v>
      </c>
      <c r="F93" s="7">
        <v>746</v>
      </c>
      <c r="G93" s="7"/>
      <c r="H93" s="21">
        <f t="shared" si="2"/>
        <v>130891.93000000008</v>
      </c>
    </row>
    <row r="94" spans="1:10" hidden="1" x14ac:dyDescent="0.2">
      <c r="A94" s="19" t="s">
        <v>167</v>
      </c>
      <c r="B94" s="20">
        <v>42139</v>
      </c>
      <c r="C94" s="19" t="s">
        <v>11</v>
      </c>
      <c r="D94" s="17">
        <v>27210</v>
      </c>
      <c r="E94" s="19" t="s">
        <v>168</v>
      </c>
      <c r="F94" s="21"/>
      <c r="G94" s="21">
        <v>200</v>
      </c>
      <c r="H94" s="21">
        <f t="shared" si="2"/>
        <v>130691.93000000008</v>
      </c>
    </row>
    <row r="95" spans="1:10" hidden="1" x14ac:dyDescent="0.2">
      <c r="A95" s="1" t="s">
        <v>171</v>
      </c>
      <c r="B95" s="3">
        <v>42594</v>
      </c>
      <c r="C95" s="1" t="s">
        <v>11</v>
      </c>
      <c r="D95" s="18">
        <v>34374</v>
      </c>
      <c r="E95" s="1" t="s">
        <v>172</v>
      </c>
      <c r="F95" s="7"/>
      <c r="G95" s="7">
        <v>100</v>
      </c>
      <c r="H95" s="21">
        <f t="shared" si="2"/>
        <v>130591.93000000008</v>
      </c>
      <c r="J95" s="12"/>
    </row>
    <row r="96" spans="1:10" x14ac:dyDescent="0.2">
      <c r="A96" s="1" t="s">
        <v>584</v>
      </c>
      <c r="B96" s="3">
        <v>42825</v>
      </c>
      <c r="C96" s="1" t="s">
        <v>11</v>
      </c>
      <c r="D96" s="18">
        <v>39094</v>
      </c>
      <c r="E96" s="1" t="s">
        <v>626</v>
      </c>
      <c r="F96" s="7"/>
      <c r="G96" s="7">
        <v>1644.26</v>
      </c>
      <c r="H96" s="21">
        <f t="shared" si="2"/>
        <v>128947.67000000009</v>
      </c>
    </row>
    <row r="97" spans="1:10" x14ac:dyDescent="0.2">
      <c r="A97" s="1" t="s">
        <v>667</v>
      </c>
      <c r="B97" s="3">
        <v>42854</v>
      </c>
      <c r="C97" s="1" t="s">
        <v>11</v>
      </c>
      <c r="D97" s="18">
        <v>39628</v>
      </c>
      <c r="E97" s="1" t="s">
        <v>695</v>
      </c>
      <c r="F97" s="21"/>
      <c r="G97" s="7">
        <v>600</v>
      </c>
      <c r="H97" s="21">
        <f t="shared" si="2"/>
        <v>128347.67000000009</v>
      </c>
    </row>
    <row r="98" spans="1:10" x14ac:dyDescent="0.2">
      <c r="A98" s="1" t="s">
        <v>670</v>
      </c>
      <c r="B98" s="3">
        <v>42842</v>
      </c>
      <c r="C98" s="1" t="s">
        <v>11</v>
      </c>
      <c r="D98" s="18">
        <v>39388</v>
      </c>
      <c r="E98" s="1" t="s">
        <v>698</v>
      </c>
      <c r="F98" s="21"/>
      <c r="G98" s="7">
        <v>2900</v>
      </c>
      <c r="H98" s="21">
        <f t="shared" si="2"/>
        <v>125447.67000000009</v>
      </c>
    </row>
    <row r="99" spans="1:10" hidden="1" x14ac:dyDescent="0.2">
      <c r="A99" s="19" t="s">
        <v>177</v>
      </c>
      <c r="B99" s="20">
        <v>42047</v>
      </c>
      <c r="C99" s="19" t="s">
        <v>11</v>
      </c>
      <c r="D99" s="17">
        <v>26194</v>
      </c>
      <c r="E99" s="22" t="s">
        <v>178</v>
      </c>
      <c r="F99" s="21"/>
      <c r="G99" s="21">
        <v>1200</v>
      </c>
      <c r="H99" s="21">
        <f t="shared" si="2"/>
        <v>124247.67000000009</v>
      </c>
    </row>
    <row r="100" spans="1:10" x14ac:dyDescent="0.2">
      <c r="A100" s="1" t="s">
        <v>671</v>
      </c>
      <c r="B100" s="3">
        <v>42830</v>
      </c>
      <c r="C100" s="1" t="s">
        <v>11</v>
      </c>
      <c r="D100" s="18">
        <v>39212</v>
      </c>
      <c r="E100" s="1" t="s">
        <v>699</v>
      </c>
      <c r="F100" s="21"/>
      <c r="G100" s="7">
        <v>1099</v>
      </c>
      <c r="H100" s="21">
        <f t="shared" si="2"/>
        <v>123148.67000000009</v>
      </c>
    </row>
    <row r="101" spans="1:10" hidden="1" x14ac:dyDescent="0.2">
      <c r="A101" s="19" t="s">
        <v>179</v>
      </c>
      <c r="B101" s="20">
        <v>42072</v>
      </c>
      <c r="C101" s="19" t="s">
        <v>11</v>
      </c>
      <c r="D101" s="17">
        <v>26489</v>
      </c>
      <c r="E101" s="19" t="s">
        <v>180</v>
      </c>
      <c r="F101" s="21"/>
      <c r="G101" s="21">
        <v>270</v>
      </c>
      <c r="H101" s="21">
        <f t="shared" si="2"/>
        <v>122878.67000000009</v>
      </c>
    </row>
    <row r="102" spans="1:10" hidden="1" x14ac:dyDescent="0.2">
      <c r="A102" s="19" t="s">
        <v>181</v>
      </c>
      <c r="B102" s="23">
        <v>42427</v>
      </c>
      <c r="C102" s="19" t="s">
        <v>11</v>
      </c>
      <c r="D102" s="17">
        <v>31551</v>
      </c>
      <c r="E102" s="19" t="s">
        <v>182</v>
      </c>
      <c r="F102" s="21"/>
      <c r="G102" s="21">
        <v>2960.2</v>
      </c>
      <c r="H102" s="21">
        <f t="shared" si="2"/>
        <v>119918.47000000009</v>
      </c>
    </row>
    <row r="103" spans="1:10" x14ac:dyDescent="0.2">
      <c r="A103" s="1" t="s">
        <v>587</v>
      </c>
      <c r="B103" s="3">
        <v>42801</v>
      </c>
      <c r="C103" s="1" t="s">
        <v>11</v>
      </c>
      <c r="D103" s="18">
        <v>38590</v>
      </c>
      <c r="E103" s="1" t="s">
        <v>628</v>
      </c>
      <c r="F103" s="7"/>
      <c r="G103" s="7">
        <v>3000</v>
      </c>
      <c r="H103" s="21">
        <f t="shared" si="2"/>
        <v>116918.47000000009</v>
      </c>
      <c r="I103" s="36">
        <v>61</v>
      </c>
      <c r="J103" s="14"/>
    </row>
    <row r="104" spans="1:10" x14ac:dyDescent="0.2">
      <c r="A104" s="1" t="s">
        <v>719</v>
      </c>
      <c r="B104" s="3">
        <v>42884</v>
      </c>
      <c r="C104" s="26" t="s">
        <v>11</v>
      </c>
      <c r="D104" s="27">
        <v>40206</v>
      </c>
      <c r="E104" s="26" t="s">
        <v>628</v>
      </c>
      <c r="F104" s="21"/>
      <c r="G104" s="7">
        <v>163.08000000000001</v>
      </c>
      <c r="H104" s="21">
        <f t="shared" si="2"/>
        <v>116755.39000000009</v>
      </c>
    </row>
    <row r="105" spans="1:10" x14ac:dyDescent="0.2">
      <c r="A105" s="1" t="s">
        <v>720</v>
      </c>
      <c r="B105" s="3">
        <v>42884</v>
      </c>
      <c r="C105" s="26" t="s">
        <v>11</v>
      </c>
      <c r="D105" s="27">
        <v>40199</v>
      </c>
      <c r="E105" s="26" t="s">
        <v>754</v>
      </c>
      <c r="F105" s="21"/>
      <c r="G105" s="7">
        <v>2904.53</v>
      </c>
      <c r="H105" s="21">
        <f t="shared" si="2"/>
        <v>113850.86000000009</v>
      </c>
      <c r="I105" s="36" t="s">
        <v>394</v>
      </c>
    </row>
    <row r="106" spans="1:10" hidden="1" x14ac:dyDescent="0.2">
      <c r="A106" s="19" t="s">
        <v>184</v>
      </c>
      <c r="B106" s="20">
        <v>42369</v>
      </c>
      <c r="C106" s="19" t="s">
        <v>185</v>
      </c>
      <c r="D106" s="17">
        <v>33110</v>
      </c>
      <c r="E106" s="19" t="s">
        <v>186</v>
      </c>
      <c r="F106" s="21"/>
      <c r="G106" s="21">
        <v>1601.36</v>
      </c>
      <c r="H106" s="21">
        <f t="shared" si="2"/>
        <v>112249.50000000009</v>
      </c>
    </row>
    <row r="107" spans="1:10" x14ac:dyDescent="0.2">
      <c r="A107" s="1" t="s">
        <v>673</v>
      </c>
      <c r="B107" s="3">
        <v>42836</v>
      </c>
      <c r="C107" s="1" t="s">
        <v>11</v>
      </c>
      <c r="D107" s="18">
        <v>39286</v>
      </c>
      <c r="E107" s="1" t="s">
        <v>701</v>
      </c>
      <c r="F107" s="21"/>
      <c r="G107" s="7">
        <v>1800</v>
      </c>
      <c r="H107" s="21">
        <f t="shared" si="2"/>
        <v>110449.50000000009</v>
      </c>
    </row>
    <row r="108" spans="1:10" x14ac:dyDescent="0.2">
      <c r="A108" s="1" t="s">
        <v>498</v>
      </c>
      <c r="B108" s="3">
        <v>42782</v>
      </c>
      <c r="C108" s="1" t="s">
        <v>11</v>
      </c>
      <c r="D108" s="18">
        <v>38171</v>
      </c>
      <c r="E108" s="1" t="s">
        <v>538</v>
      </c>
      <c r="F108" s="7"/>
      <c r="G108" s="7">
        <v>239</v>
      </c>
      <c r="H108" s="21">
        <f t="shared" si="2"/>
        <v>110210.50000000009</v>
      </c>
      <c r="I108" s="36" t="s">
        <v>777</v>
      </c>
    </row>
    <row r="109" spans="1:10" x14ac:dyDescent="0.2">
      <c r="A109" s="1" t="s">
        <v>721</v>
      </c>
      <c r="B109" s="3">
        <v>42886</v>
      </c>
      <c r="C109" s="26" t="s">
        <v>11</v>
      </c>
      <c r="D109" s="27">
        <v>40245</v>
      </c>
      <c r="E109" s="26" t="s">
        <v>755</v>
      </c>
      <c r="F109" s="21"/>
      <c r="G109" s="7">
        <v>1381.1</v>
      </c>
      <c r="H109" s="21">
        <f t="shared" si="2"/>
        <v>108829.40000000008</v>
      </c>
      <c r="I109" s="36" t="s">
        <v>390</v>
      </c>
    </row>
    <row r="110" spans="1:10" hidden="1" x14ac:dyDescent="0.2">
      <c r="A110" s="1" t="s">
        <v>189</v>
      </c>
      <c r="B110" s="3">
        <v>42713</v>
      </c>
      <c r="C110" s="1" t="s">
        <v>11</v>
      </c>
      <c r="D110" s="18">
        <v>36635</v>
      </c>
      <c r="E110" s="1" t="s">
        <v>190</v>
      </c>
      <c r="F110" s="7"/>
      <c r="G110" s="7">
        <v>674.11</v>
      </c>
      <c r="H110" s="21">
        <f t="shared" si="2"/>
        <v>108155.29000000008</v>
      </c>
    </row>
    <row r="111" spans="1:10" x14ac:dyDescent="0.2">
      <c r="A111" s="1" t="s">
        <v>722</v>
      </c>
      <c r="B111" s="3">
        <v>42877</v>
      </c>
      <c r="C111" s="26" t="s">
        <v>11</v>
      </c>
      <c r="D111" s="27">
        <v>40055</v>
      </c>
      <c r="E111" s="26" t="s">
        <v>756</v>
      </c>
      <c r="F111" s="21"/>
      <c r="G111" s="7">
        <v>1084.95</v>
      </c>
      <c r="H111" s="21">
        <f t="shared" si="2"/>
        <v>107070.34000000008</v>
      </c>
    </row>
    <row r="112" spans="1:10" hidden="1" x14ac:dyDescent="0.2">
      <c r="A112" s="1" t="s">
        <v>191</v>
      </c>
      <c r="B112" s="3">
        <v>42537</v>
      </c>
      <c r="C112" s="1"/>
      <c r="D112" s="27">
        <v>33352</v>
      </c>
      <c r="E112" s="26" t="s">
        <v>192</v>
      </c>
      <c r="F112" s="21"/>
      <c r="G112" s="21">
        <v>30.4</v>
      </c>
      <c r="H112" s="21">
        <f t="shared" si="2"/>
        <v>107039.94000000009</v>
      </c>
    </row>
    <row r="113" spans="1:11" hidden="1" x14ac:dyDescent="0.2">
      <c r="A113" s="1" t="s">
        <v>193</v>
      </c>
      <c r="B113" s="3">
        <v>42674</v>
      </c>
      <c r="C113" s="1" t="s">
        <v>11</v>
      </c>
      <c r="D113" s="18">
        <v>35762</v>
      </c>
      <c r="E113" s="1" t="s">
        <v>194</v>
      </c>
      <c r="F113" s="7"/>
      <c r="G113" s="7">
        <v>2668</v>
      </c>
      <c r="H113" s="21">
        <f t="shared" si="2"/>
        <v>104371.94000000009</v>
      </c>
    </row>
    <row r="114" spans="1:11" x14ac:dyDescent="0.2">
      <c r="A114" s="1" t="s">
        <v>675</v>
      </c>
      <c r="B114" s="3">
        <v>42843</v>
      </c>
      <c r="C114" s="1" t="s">
        <v>11</v>
      </c>
      <c r="D114" s="18">
        <v>39411</v>
      </c>
      <c r="E114" s="1" t="s">
        <v>703</v>
      </c>
      <c r="F114" s="21"/>
      <c r="G114" s="7">
        <v>1000</v>
      </c>
      <c r="H114" s="21">
        <f t="shared" si="2"/>
        <v>103371.94000000009</v>
      </c>
      <c r="I114" s="36" t="s">
        <v>391</v>
      </c>
    </row>
    <row r="115" spans="1:11" x14ac:dyDescent="0.2">
      <c r="A115" s="1" t="s">
        <v>723</v>
      </c>
      <c r="B115" s="3">
        <v>42863</v>
      </c>
      <c r="C115" s="26" t="s">
        <v>11</v>
      </c>
      <c r="D115" s="27">
        <v>39797</v>
      </c>
      <c r="E115" s="26" t="s">
        <v>703</v>
      </c>
      <c r="F115" s="21"/>
      <c r="G115" s="7">
        <v>1444.44</v>
      </c>
      <c r="H115" s="21">
        <f t="shared" si="2"/>
        <v>101927.50000000009</v>
      </c>
      <c r="I115" s="36" t="s">
        <v>392</v>
      </c>
    </row>
    <row r="116" spans="1:11" x14ac:dyDescent="0.2">
      <c r="A116" s="1" t="s">
        <v>724</v>
      </c>
      <c r="B116" s="3">
        <v>42873</v>
      </c>
      <c r="C116" s="26" t="s">
        <v>11</v>
      </c>
      <c r="D116" s="27">
        <v>40005</v>
      </c>
      <c r="E116" s="26" t="s">
        <v>757</v>
      </c>
      <c r="F116" s="21"/>
      <c r="G116" s="7">
        <v>229.91</v>
      </c>
      <c r="H116" s="21">
        <f t="shared" si="2"/>
        <v>101697.59000000008</v>
      </c>
      <c r="I116" s="36" t="s">
        <v>393</v>
      </c>
    </row>
    <row r="117" spans="1:11" x14ac:dyDescent="0.2">
      <c r="A117" s="1" t="s">
        <v>725</v>
      </c>
      <c r="B117" s="3">
        <v>42886</v>
      </c>
      <c r="C117" s="26" t="s">
        <v>11</v>
      </c>
      <c r="D117" s="27">
        <v>40246</v>
      </c>
      <c r="E117" s="26" t="s">
        <v>757</v>
      </c>
      <c r="F117" s="21"/>
      <c r="G117" s="7">
        <v>500</v>
      </c>
      <c r="H117" s="21">
        <f t="shared" si="2"/>
        <v>101197.59000000008</v>
      </c>
      <c r="I117" s="36" t="s">
        <v>393</v>
      </c>
    </row>
    <row r="118" spans="1:11" x14ac:dyDescent="0.2">
      <c r="A118" s="1" t="s">
        <v>726</v>
      </c>
      <c r="B118" s="3">
        <v>42871</v>
      </c>
      <c r="C118" s="26" t="s">
        <v>11</v>
      </c>
      <c r="D118" s="27">
        <v>39980</v>
      </c>
      <c r="E118" s="26" t="s">
        <v>758</v>
      </c>
      <c r="F118" s="21"/>
      <c r="G118" s="7">
        <v>1169</v>
      </c>
      <c r="H118" s="21">
        <f t="shared" si="2"/>
        <v>100028.59000000008</v>
      </c>
    </row>
    <row r="119" spans="1:11" hidden="1" x14ac:dyDescent="0.2">
      <c r="A119" s="1" t="s">
        <v>199</v>
      </c>
      <c r="B119" s="3">
        <v>42663</v>
      </c>
      <c r="C119" s="1" t="s">
        <v>11</v>
      </c>
      <c r="D119" s="18">
        <v>35564</v>
      </c>
      <c r="E119" s="1" t="s">
        <v>200</v>
      </c>
      <c r="F119" s="7"/>
      <c r="G119" s="7">
        <v>128.76</v>
      </c>
      <c r="H119" s="21">
        <f t="shared" si="2"/>
        <v>99899.830000000089</v>
      </c>
    </row>
    <row r="120" spans="1:11" x14ac:dyDescent="0.2">
      <c r="A120" s="1" t="s">
        <v>591</v>
      </c>
      <c r="B120" s="3">
        <v>42802</v>
      </c>
      <c r="C120" s="1" t="s">
        <v>11</v>
      </c>
      <c r="D120" s="18">
        <v>38613</v>
      </c>
      <c r="E120" s="1" t="s">
        <v>630</v>
      </c>
      <c r="F120" s="7"/>
      <c r="G120" s="7">
        <v>2900</v>
      </c>
      <c r="H120" s="21">
        <f t="shared" si="2"/>
        <v>96999.830000000089</v>
      </c>
    </row>
    <row r="121" spans="1:11" x14ac:dyDescent="0.2">
      <c r="A121" s="1" t="s">
        <v>727</v>
      </c>
      <c r="B121" s="3">
        <v>42886</v>
      </c>
      <c r="C121" s="26" t="s">
        <v>11</v>
      </c>
      <c r="D121" s="27">
        <v>40243</v>
      </c>
      <c r="E121" s="26" t="s">
        <v>759</v>
      </c>
      <c r="F121" s="21"/>
      <c r="G121" s="7">
        <v>705.35</v>
      </c>
      <c r="H121" s="21">
        <f t="shared" si="2"/>
        <v>96294.480000000083</v>
      </c>
      <c r="I121" s="36" t="s">
        <v>395</v>
      </c>
    </row>
    <row r="122" spans="1:11" hidden="1" x14ac:dyDescent="0.2">
      <c r="A122" s="19" t="s">
        <v>201</v>
      </c>
      <c r="B122" s="20">
        <v>42077</v>
      </c>
      <c r="C122" s="19" t="s">
        <v>11</v>
      </c>
      <c r="D122" s="17">
        <v>26544</v>
      </c>
      <c r="E122" s="19" t="s">
        <v>202</v>
      </c>
      <c r="F122" s="21"/>
      <c r="G122" s="21">
        <v>776.01</v>
      </c>
      <c r="H122" s="21">
        <f t="shared" si="2"/>
        <v>95518.470000000088</v>
      </c>
    </row>
    <row r="123" spans="1:11" hidden="1" x14ac:dyDescent="0.2">
      <c r="A123" s="19" t="s">
        <v>203</v>
      </c>
      <c r="B123" s="23">
        <v>42396</v>
      </c>
      <c r="C123" s="19" t="s">
        <v>11</v>
      </c>
      <c r="D123" s="17">
        <v>31085</v>
      </c>
      <c r="E123" s="19" t="s">
        <v>204</v>
      </c>
      <c r="F123" s="21"/>
      <c r="G123" s="21">
        <v>282.77999999999997</v>
      </c>
      <c r="H123" s="21">
        <f t="shared" si="2"/>
        <v>95235.69000000009</v>
      </c>
    </row>
    <row r="124" spans="1:11" x14ac:dyDescent="0.2">
      <c r="A124" s="1" t="s">
        <v>728</v>
      </c>
      <c r="B124" s="3">
        <v>42863</v>
      </c>
      <c r="C124" s="26" t="s">
        <v>11</v>
      </c>
      <c r="D124" s="27">
        <v>39800</v>
      </c>
      <c r="E124" s="26" t="s">
        <v>760</v>
      </c>
      <c r="F124" s="21"/>
      <c r="G124" s="7">
        <v>4299</v>
      </c>
      <c r="H124" s="21">
        <f t="shared" si="2"/>
        <v>90936.69000000009</v>
      </c>
      <c r="I124" s="36" t="s">
        <v>396</v>
      </c>
    </row>
    <row r="125" spans="1:11" hidden="1" x14ac:dyDescent="0.2">
      <c r="A125" s="1" t="s">
        <v>211</v>
      </c>
      <c r="B125" s="3">
        <v>42689</v>
      </c>
      <c r="C125" s="1" t="s">
        <v>212</v>
      </c>
      <c r="D125" s="18" t="s">
        <v>213</v>
      </c>
      <c r="E125" s="1" t="s">
        <v>214</v>
      </c>
      <c r="F125" s="7"/>
      <c r="G125" s="7">
        <v>1000</v>
      </c>
      <c r="H125" s="21">
        <f t="shared" si="2"/>
        <v>89936.69000000009</v>
      </c>
    </row>
    <row r="126" spans="1:11" hidden="1" x14ac:dyDescent="0.2">
      <c r="A126" s="19" t="s">
        <v>215</v>
      </c>
      <c r="B126" s="20">
        <v>42104</v>
      </c>
      <c r="C126" s="19" t="s">
        <v>216</v>
      </c>
      <c r="D126" s="17" t="s">
        <v>217</v>
      </c>
      <c r="E126" s="19" t="s">
        <v>218</v>
      </c>
      <c r="F126" s="21">
        <v>70.599999999999994</v>
      </c>
      <c r="G126" s="21"/>
      <c r="H126" s="21">
        <f t="shared" si="2"/>
        <v>90007.290000000095</v>
      </c>
    </row>
    <row r="127" spans="1:11" hidden="1" x14ac:dyDescent="0.2">
      <c r="A127" s="19" t="s">
        <v>219</v>
      </c>
      <c r="B127" s="20">
        <v>42209</v>
      </c>
      <c r="C127" s="10" t="s">
        <v>11</v>
      </c>
      <c r="D127" s="17">
        <v>28137</v>
      </c>
      <c r="E127" s="19" t="s">
        <v>218</v>
      </c>
      <c r="F127" s="21"/>
      <c r="G127" s="21">
        <v>8333.5</v>
      </c>
      <c r="H127" s="21">
        <f t="shared" si="2"/>
        <v>81673.790000000095</v>
      </c>
    </row>
    <row r="128" spans="1:11" hidden="1" x14ac:dyDescent="0.2">
      <c r="A128" s="19" t="s">
        <v>220</v>
      </c>
      <c r="B128" s="20">
        <v>42369</v>
      </c>
      <c r="C128" s="19" t="s">
        <v>221</v>
      </c>
      <c r="D128" s="17">
        <v>31160</v>
      </c>
      <c r="E128" s="19" t="s">
        <v>218</v>
      </c>
      <c r="F128" s="21"/>
      <c r="G128" s="21">
        <v>23675.33</v>
      </c>
      <c r="H128" s="21">
        <f t="shared" si="2"/>
        <v>57998.460000000094</v>
      </c>
      <c r="K128" s="57"/>
    </row>
    <row r="129" spans="1:9" x14ac:dyDescent="0.2">
      <c r="A129" s="1" t="s">
        <v>592</v>
      </c>
      <c r="B129" s="3">
        <v>42807</v>
      </c>
      <c r="C129" s="1" t="s">
        <v>11</v>
      </c>
      <c r="D129" s="18">
        <v>38716</v>
      </c>
      <c r="E129" s="1" t="s">
        <v>631</v>
      </c>
      <c r="F129" s="7"/>
      <c r="G129" s="7">
        <v>300</v>
      </c>
      <c r="H129" s="21">
        <f t="shared" si="2"/>
        <v>57698.460000000094</v>
      </c>
    </row>
    <row r="130" spans="1:9" hidden="1" x14ac:dyDescent="0.2">
      <c r="A130" s="19" t="s">
        <v>225</v>
      </c>
      <c r="B130" s="20">
        <v>42087</v>
      </c>
      <c r="C130" s="19" t="s">
        <v>11</v>
      </c>
      <c r="D130" s="17">
        <v>26640</v>
      </c>
      <c r="E130" s="19" t="s">
        <v>224</v>
      </c>
      <c r="F130" s="21"/>
      <c r="G130" s="21">
        <v>13.2</v>
      </c>
      <c r="H130" s="21">
        <f t="shared" si="2"/>
        <v>57685.260000000097</v>
      </c>
    </row>
    <row r="131" spans="1:9" x14ac:dyDescent="0.2">
      <c r="A131" s="1" t="s">
        <v>729</v>
      </c>
      <c r="B131" s="3">
        <v>42872</v>
      </c>
      <c r="C131" s="26" t="s">
        <v>11</v>
      </c>
      <c r="D131" s="27">
        <v>39988</v>
      </c>
      <c r="E131" s="26" t="s">
        <v>761</v>
      </c>
      <c r="F131" s="21"/>
      <c r="G131" s="7">
        <v>4975</v>
      </c>
      <c r="H131" s="21">
        <f t="shared" si="2"/>
        <v>52710.260000000097</v>
      </c>
      <c r="I131" s="36" t="s">
        <v>397</v>
      </c>
    </row>
    <row r="132" spans="1:9" x14ac:dyDescent="0.2">
      <c r="A132" s="1" t="s">
        <v>730</v>
      </c>
      <c r="B132" s="3">
        <v>42886</v>
      </c>
      <c r="C132" s="26" t="s">
        <v>11</v>
      </c>
      <c r="D132" s="27">
        <v>40254</v>
      </c>
      <c r="E132" s="26" t="s">
        <v>762</v>
      </c>
      <c r="F132" s="21"/>
      <c r="G132" s="7">
        <v>264.74</v>
      </c>
      <c r="H132" s="21">
        <f t="shared" si="2"/>
        <v>52445.520000000099</v>
      </c>
    </row>
    <row r="133" spans="1:9" hidden="1" x14ac:dyDescent="0.2">
      <c r="A133" s="19" t="s">
        <v>226</v>
      </c>
      <c r="B133" s="20">
        <v>42182</v>
      </c>
      <c r="C133" s="19" t="s">
        <v>11</v>
      </c>
      <c r="D133" s="17">
        <v>27703</v>
      </c>
      <c r="E133" s="19" t="s">
        <v>227</v>
      </c>
      <c r="F133" s="21"/>
      <c r="G133" s="21">
        <v>80</v>
      </c>
      <c r="H133" s="21">
        <f t="shared" si="2"/>
        <v>52365.520000000099</v>
      </c>
    </row>
    <row r="134" spans="1:9" hidden="1" x14ac:dyDescent="0.2">
      <c r="A134" s="19" t="s">
        <v>228</v>
      </c>
      <c r="B134" s="20">
        <v>42187</v>
      </c>
      <c r="C134" s="10" t="s">
        <v>11</v>
      </c>
      <c r="D134" s="17">
        <v>27885</v>
      </c>
      <c r="E134" s="19" t="s">
        <v>227</v>
      </c>
      <c r="F134" s="21"/>
      <c r="G134" s="21">
        <v>96.74</v>
      </c>
      <c r="H134" s="21">
        <f t="shared" si="2"/>
        <v>52268.780000000101</v>
      </c>
    </row>
    <row r="135" spans="1:9" hidden="1" x14ac:dyDescent="0.2">
      <c r="A135" s="19" t="s">
        <v>229</v>
      </c>
      <c r="B135" s="20">
        <v>42187</v>
      </c>
      <c r="C135" s="10" t="s">
        <v>11</v>
      </c>
      <c r="D135" s="17">
        <v>27902</v>
      </c>
      <c r="E135" s="19" t="s">
        <v>227</v>
      </c>
      <c r="F135" s="21"/>
      <c r="G135" s="21">
        <v>251.48</v>
      </c>
      <c r="H135" s="21">
        <f t="shared" si="2"/>
        <v>52017.300000000097</v>
      </c>
    </row>
    <row r="136" spans="1:9" hidden="1" x14ac:dyDescent="0.2">
      <c r="A136" s="19" t="s">
        <v>230</v>
      </c>
      <c r="B136" s="20">
        <v>42189</v>
      </c>
      <c r="C136" s="10" t="s">
        <v>11</v>
      </c>
      <c r="D136" s="17">
        <v>27943</v>
      </c>
      <c r="E136" s="19" t="s">
        <v>227</v>
      </c>
      <c r="F136" s="21"/>
      <c r="G136" s="21">
        <v>80.13</v>
      </c>
      <c r="H136" s="21">
        <f t="shared" si="2"/>
        <v>51937.1700000001</v>
      </c>
    </row>
    <row r="137" spans="1:9" hidden="1" x14ac:dyDescent="0.2">
      <c r="A137" s="19" t="s">
        <v>231</v>
      </c>
      <c r="B137" s="20">
        <v>42210</v>
      </c>
      <c r="C137" s="10" t="s">
        <v>11</v>
      </c>
      <c r="D137" s="17">
        <v>28171</v>
      </c>
      <c r="E137" s="19" t="s">
        <v>227</v>
      </c>
      <c r="F137" s="21"/>
      <c r="G137" s="21">
        <v>73</v>
      </c>
      <c r="H137" s="21">
        <f t="shared" si="2"/>
        <v>51864.1700000001</v>
      </c>
    </row>
    <row r="138" spans="1:9" hidden="1" x14ac:dyDescent="0.2">
      <c r="A138" s="19" t="s">
        <v>169</v>
      </c>
      <c r="B138" s="20">
        <v>42289</v>
      </c>
      <c r="C138" s="19" t="s">
        <v>11</v>
      </c>
      <c r="D138" s="17">
        <v>29349</v>
      </c>
      <c r="E138" s="19" t="s">
        <v>227</v>
      </c>
      <c r="F138" s="21"/>
      <c r="G138" s="21">
        <v>400</v>
      </c>
      <c r="H138" s="21">
        <f t="shared" si="2"/>
        <v>51464.1700000001</v>
      </c>
    </row>
    <row r="139" spans="1:9" x14ac:dyDescent="0.2">
      <c r="A139" s="1"/>
      <c r="B139" s="3"/>
      <c r="C139" s="1"/>
      <c r="D139" s="18"/>
      <c r="E139" s="1" t="s">
        <v>227</v>
      </c>
      <c r="F139" s="7">
        <v>463.62</v>
      </c>
      <c r="G139" s="7"/>
      <c r="H139" s="21">
        <f t="shared" si="2"/>
        <v>51927.790000000103</v>
      </c>
    </row>
    <row r="140" spans="1:9" hidden="1" x14ac:dyDescent="0.2">
      <c r="A140" s="19" t="s">
        <v>233</v>
      </c>
      <c r="B140" s="23">
        <v>42387</v>
      </c>
      <c r="C140" s="19" t="s">
        <v>11</v>
      </c>
      <c r="D140" s="17">
        <v>30925</v>
      </c>
      <c r="E140" s="19" t="s">
        <v>227</v>
      </c>
      <c r="F140" s="21"/>
      <c r="G140" s="21">
        <v>100</v>
      </c>
      <c r="H140" s="21">
        <f t="shared" si="2"/>
        <v>51827.790000000103</v>
      </c>
    </row>
    <row r="141" spans="1:9" hidden="1" x14ac:dyDescent="0.2">
      <c r="A141" s="19" t="s">
        <v>234</v>
      </c>
      <c r="B141" s="23">
        <v>42405</v>
      </c>
      <c r="C141" s="19" t="s">
        <v>11</v>
      </c>
      <c r="D141" s="17">
        <v>31226</v>
      </c>
      <c r="E141" s="19" t="s">
        <v>227</v>
      </c>
      <c r="F141" s="21"/>
      <c r="G141" s="21">
        <v>360</v>
      </c>
      <c r="H141" s="21">
        <f t="shared" si="2"/>
        <v>51467.790000000103</v>
      </c>
    </row>
    <row r="142" spans="1:9" hidden="1" x14ac:dyDescent="0.2">
      <c r="A142" s="19" t="s">
        <v>235</v>
      </c>
      <c r="B142" s="23">
        <v>42411</v>
      </c>
      <c r="C142" s="19" t="s">
        <v>11</v>
      </c>
      <c r="D142" s="17">
        <v>31302</v>
      </c>
      <c r="E142" s="19" t="s">
        <v>227</v>
      </c>
      <c r="F142" s="21"/>
      <c r="G142" s="21">
        <v>200</v>
      </c>
      <c r="H142" s="21">
        <f t="shared" si="2"/>
        <v>51267.790000000103</v>
      </c>
    </row>
    <row r="143" spans="1:9" hidden="1" x14ac:dyDescent="0.2">
      <c r="A143" s="19" t="s">
        <v>237</v>
      </c>
      <c r="B143" s="24">
        <v>42460</v>
      </c>
      <c r="C143" s="19" t="s">
        <v>11</v>
      </c>
      <c r="D143" s="17">
        <v>32063</v>
      </c>
      <c r="E143" s="19" t="s">
        <v>227</v>
      </c>
      <c r="F143" s="21"/>
      <c r="G143" s="21">
        <v>150</v>
      </c>
      <c r="H143" s="21">
        <f t="shared" si="2"/>
        <v>51117.790000000103</v>
      </c>
    </row>
    <row r="144" spans="1:9" hidden="1" x14ac:dyDescent="0.2">
      <c r="A144" s="19" t="s">
        <v>238</v>
      </c>
      <c r="B144" s="24">
        <v>42460</v>
      </c>
      <c r="C144" s="19" t="s">
        <v>11</v>
      </c>
      <c r="D144" s="17">
        <v>32072</v>
      </c>
      <c r="E144" s="19" t="s">
        <v>227</v>
      </c>
      <c r="F144" s="21"/>
      <c r="G144" s="21">
        <v>51.19</v>
      </c>
      <c r="H144" s="21">
        <f t="shared" si="2"/>
        <v>51066.6000000001</v>
      </c>
    </row>
    <row r="145" spans="1:9" hidden="1" x14ac:dyDescent="0.2">
      <c r="A145" s="19" t="s">
        <v>239</v>
      </c>
      <c r="B145" s="23">
        <v>42475</v>
      </c>
      <c r="C145" s="19" t="s">
        <v>11</v>
      </c>
      <c r="D145" s="17">
        <v>32318</v>
      </c>
      <c r="E145" s="19" t="s">
        <v>227</v>
      </c>
      <c r="F145" s="21"/>
      <c r="G145" s="21">
        <v>1.6</v>
      </c>
      <c r="H145" s="21">
        <f t="shared" si="2"/>
        <v>51065.000000000102</v>
      </c>
    </row>
    <row r="146" spans="1:9" hidden="1" x14ac:dyDescent="0.2">
      <c r="A146" s="19" t="s">
        <v>240</v>
      </c>
      <c r="B146" s="23">
        <v>42478</v>
      </c>
      <c r="C146" s="19" t="s">
        <v>11</v>
      </c>
      <c r="D146" s="17">
        <v>32337</v>
      </c>
      <c r="E146" s="19" t="s">
        <v>227</v>
      </c>
      <c r="F146" s="21"/>
      <c r="G146" s="21">
        <v>1.75</v>
      </c>
      <c r="H146" s="21">
        <f t="shared" si="2"/>
        <v>51063.250000000102</v>
      </c>
    </row>
    <row r="147" spans="1:9" hidden="1" x14ac:dyDescent="0.2">
      <c r="A147" s="19" t="s">
        <v>241</v>
      </c>
      <c r="B147" s="23">
        <v>42497</v>
      </c>
      <c r="C147" s="19" t="s">
        <v>11</v>
      </c>
      <c r="D147" s="17">
        <v>32667</v>
      </c>
      <c r="E147" s="19" t="s">
        <v>227</v>
      </c>
      <c r="F147" s="21"/>
      <c r="G147" s="21">
        <v>200</v>
      </c>
      <c r="H147" s="21">
        <f t="shared" si="2"/>
        <v>50863.250000000102</v>
      </c>
    </row>
    <row r="148" spans="1:9" hidden="1" x14ac:dyDescent="0.2">
      <c r="A148" s="1" t="s">
        <v>243</v>
      </c>
      <c r="B148" s="3">
        <v>42542</v>
      </c>
      <c r="C148" s="1" t="s">
        <v>11</v>
      </c>
      <c r="D148" s="27">
        <v>33452</v>
      </c>
      <c r="E148" s="26" t="s">
        <v>227</v>
      </c>
      <c r="F148" s="21"/>
      <c r="G148" s="7">
        <v>300</v>
      </c>
      <c r="H148" s="21">
        <f t="shared" si="2"/>
        <v>50563.250000000102</v>
      </c>
    </row>
    <row r="149" spans="1:9" hidden="1" x14ac:dyDescent="0.2">
      <c r="A149" s="1" t="s">
        <v>244</v>
      </c>
      <c r="B149" s="3">
        <v>42587</v>
      </c>
      <c r="C149" s="1" t="s">
        <v>11</v>
      </c>
      <c r="D149" s="18">
        <v>34251</v>
      </c>
      <c r="E149" s="1" t="s">
        <v>227</v>
      </c>
      <c r="F149" s="7"/>
      <c r="G149" s="7">
        <v>200</v>
      </c>
      <c r="H149" s="21">
        <f t="shared" ref="H149:H212" si="3">+H148+F149-G149</f>
        <v>50363.250000000102</v>
      </c>
    </row>
    <row r="150" spans="1:9" hidden="1" x14ac:dyDescent="0.2">
      <c r="A150" s="1" t="s">
        <v>246</v>
      </c>
      <c r="B150" s="3">
        <v>42593</v>
      </c>
      <c r="C150" s="1" t="s">
        <v>11</v>
      </c>
      <c r="D150" s="18">
        <v>34358</v>
      </c>
      <c r="E150" s="1" t="s">
        <v>227</v>
      </c>
      <c r="F150" s="7"/>
      <c r="G150" s="7">
        <v>2000</v>
      </c>
      <c r="H150" s="21">
        <f t="shared" si="3"/>
        <v>48363.250000000102</v>
      </c>
    </row>
    <row r="151" spans="1:9" hidden="1" x14ac:dyDescent="0.2">
      <c r="A151" s="1" t="s">
        <v>249</v>
      </c>
      <c r="B151" s="3">
        <v>42615</v>
      </c>
      <c r="C151" s="1" t="s">
        <v>11</v>
      </c>
      <c r="D151" s="18">
        <v>34775</v>
      </c>
      <c r="E151" s="1" t="s">
        <v>227</v>
      </c>
      <c r="F151" s="21"/>
      <c r="G151" s="7">
        <v>375</v>
      </c>
      <c r="H151" s="21">
        <f t="shared" si="3"/>
        <v>47988.250000000102</v>
      </c>
    </row>
    <row r="152" spans="1:9" hidden="1" x14ac:dyDescent="0.2">
      <c r="A152" s="1" t="s">
        <v>250</v>
      </c>
      <c r="B152" s="3">
        <v>42633</v>
      </c>
      <c r="C152" s="1" t="s">
        <v>11</v>
      </c>
      <c r="D152" s="18">
        <v>34977</v>
      </c>
      <c r="E152" s="1" t="s">
        <v>227</v>
      </c>
      <c r="F152" s="21"/>
      <c r="G152" s="7">
        <v>150</v>
      </c>
      <c r="H152" s="21">
        <f t="shared" si="3"/>
        <v>47838.250000000102</v>
      </c>
    </row>
    <row r="153" spans="1:9" hidden="1" x14ac:dyDescent="0.2">
      <c r="A153" s="1" t="s">
        <v>115</v>
      </c>
      <c r="B153" s="3">
        <v>42633</v>
      </c>
      <c r="C153" s="1" t="s">
        <v>11</v>
      </c>
      <c r="D153" s="18">
        <v>35000</v>
      </c>
      <c r="E153" s="1" t="s">
        <v>227</v>
      </c>
      <c r="F153" s="21"/>
      <c r="G153" s="7">
        <v>13.4</v>
      </c>
      <c r="H153" s="21">
        <f t="shared" si="3"/>
        <v>47824.8500000001</v>
      </c>
    </row>
    <row r="154" spans="1:9" hidden="1" x14ac:dyDescent="0.2">
      <c r="A154" s="1" t="s">
        <v>251</v>
      </c>
      <c r="B154" s="3">
        <v>42635</v>
      </c>
      <c r="C154" s="1" t="s">
        <v>11</v>
      </c>
      <c r="D154" s="18">
        <v>35024</v>
      </c>
      <c r="E154" s="1" t="s">
        <v>227</v>
      </c>
      <c r="F154" s="21"/>
      <c r="G154" s="7">
        <v>14.47</v>
      </c>
      <c r="H154" s="21">
        <f t="shared" si="3"/>
        <v>47810.380000000099</v>
      </c>
    </row>
    <row r="155" spans="1:9" hidden="1" x14ac:dyDescent="0.2">
      <c r="A155" s="1" t="s">
        <v>252</v>
      </c>
      <c r="B155" s="3">
        <v>42649</v>
      </c>
      <c r="C155" s="1" t="s">
        <v>11</v>
      </c>
      <c r="D155" s="18">
        <v>35318</v>
      </c>
      <c r="E155" s="1" t="s">
        <v>227</v>
      </c>
      <c r="F155" s="7"/>
      <c r="G155" s="7">
        <v>1000</v>
      </c>
      <c r="H155" s="21">
        <f t="shared" si="3"/>
        <v>46810.380000000099</v>
      </c>
    </row>
    <row r="156" spans="1:9" hidden="1" x14ac:dyDescent="0.2">
      <c r="A156" s="1" t="s">
        <v>253</v>
      </c>
      <c r="B156" s="3">
        <v>42658</v>
      </c>
      <c r="C156" s="1" t="s">
        <v>11</v>
      </c>
      <c r="D156" s="18">
        <v>35475</v>
      </c>
      <c r="E156" s="1" t="s">
        <v>227</v>
      </c>
      <c r="F156" s="7"/>
      <c r="G156" s="7">
        <v>292.38</v>
      </c>
      <c r="H156" s="21">
        <f t="shared" si="3"/>
        <v>46518.000000000102</v>
      </c>
    </row>
    <row r="157" spans="1:9" hidden="1" x14ac:dyDescent="0.2">
      <c r="A157" s="1" t="s">
        <v>254</v>
      </c>
      <c r="B157" s="3">
        <v>42660</v>
      </c>
      <c r="C157" s="1" t="s">
        <v>11</v>
      </c>
      <c r="D157" s="18">
        <v>35481</v>
      </c>
      <c r="E157" s="1" t="s">
        <v>227</v>
      </c>
      <c r="F157" s="7"/>
      <c r="G157" s="7">
        <v>49</v>
      </c>
      <c r="H157" s="21">
        <f t="shared" si="3"/>
        <v>46469.000000000102</v>
      </c>
    </row>
    <row r="158" spans="1:9" hidden="1" x14ac:dyDescent="0.2">
      <c r="A158" s="1" t="s">
        <v>255</v>
      </c>
      <c r="B158" s="3">
        <v>42660</v>
      </c>
      <c r="C158" s="1" t="s">
        <v>11</v>
      </c>
      <c r="D158" s="18">
        <v>35493</v>
      </c>
      <c r="E158" s="1" t="s">
        <v>227</v>
      </c>
      <c r="F158" s="7"/>
      <c r="G158" s="7">
        <v>18.100000000000001</v>
      </c>
      <c r="H158" s="21">
        <f t="shared" si="3"/>
        <v>46450.900000000103</v>
      </c>
    </row>
    <row r="159" spans="1:9" hidden="1" x14ac:dyDescent="0.2">
      <c r="A159" s="1" t="s">
        <v>258</v>
      </c>
      <c r="B159" s="3">
        <v>42671</v>
      </c>
      <c r="C159" s="1" t="s">
        <v>11</v>
      </c>
      <c r="D159" s="18">
        <v>35705</v>
      </c>
      <c r="E159" s="1" t="s">
        <v>227</v>
      </c>
      <c r="F159" s="21"/>
      <c r="G159" s="7">
        <v>200</v>
      </c>
      <c r="H159" s="21">
        <f t="shared" si="3"/>
        <v>46250.900000000103</v>
      </c>
    </row>
    <row r="160" spans="1:9" hidden="1" x14ac:dyDescent="0.2">
      <c r="A160" s="1" t="s">
        <v>259</v>
      </c>
      <c r="B160" s="3">
        <v>42723</v>
      </c>
      <c r="C160" s="1" t="s">
        <v>11</v>
      </c>
      <c r="D160" s="18">
        <v>36845</v>
      </c>
      <c r="E160" s="1" t="s">
        <v>227</v>
      </c>
      <c r="F160" s="7"/>
      <c r="G160" s="7">
        <v>640</v>
      </c>
      <c r="H160" s="21">
        <f t="shared" si="3"/>
        <v>45610.900000000103</v>
      </c>
      <c r="I160" s="36" t="s">
        <v>389</v>
      </c>
    </row>
    <row r="161" spans="1:9" hidden="1" x14ac:dyDescent="0.2">
      <c r="A161" s="1" t="s">
        <v>260</v>
      </c>
      <c r="B161" s="3">
        <v>42727</v>
      </c>
      <c r="C161" s="1" t="s">
        <v>11</v>
      </c>
      <c r="D161" s="18">
        <v>36968</v>
      </c>
      <c r="E161" s="1" t="s">
        <v>227</v>
      </c>
      <c r="F161" s="7"/>
      <c r="G161" s="7">
        <v>50</v>
      </c>
      <c r="H161" s="21">
        <f t="shared" si="3"/>
        <v>45560.900000000103</v>
      </c>
    </row>
    <row r="162" spans="1:9" x14ac:dyDescent="0.2">
      <c r="A162" s="1" t="s">
        <v>502</v>
      </c>
      <c r="B162" s="3">
        <v>42773</v>
      </c>
      <c r="C162" s="1" t="s">
        <v>11</v>
      </c>
      <c r="D162" s="18">
        <v>38010</v>
      </c>
      <c r="E162" s="1" t="s">
        <v>227</v>
      </c>
      <c r="F162" s="7"/>
      <c r="G162" s="7">
        <v>4815.24</v>
      </c>
      <c r="H162" s="21">
        <f t="shared" si="3"/>
        <v>40745.660000000105</v>
      </c>
    </row>
    <row r="163" spans="1:9" x14ac:dyDescent="0.2">
      <c r="A163" s="1" t="s">
        <v>503</v>
      </c>
      <c r="B163" s="3">
        <v>42775</v>
      </c>
      <c r="C163" s="1" t="s">
        <v>11</v>
      </c>
      <c r="D163" s="18">
        <v>38041</v>
      </c>
      <c r="E163" s="1" t="s">
        <v>227</v>
      </c>
      <c r="F163" s="7"/>
      <c r="G163" s="7">
        <v>37.909999999999997</v>
      </c>
      <c r="H163" s="21">
        <f t="shared" si="3"/>
        <v>40707.750000000102</v>
      </c>
      <c r="I163" s="36" t="s">
        <v>382</v>
      </c>
    </row>
    <row r="164" spans="1:9" hidden="1" x14ac:dyDescent="0.2">
      <c r="A164" s="1" t="s">
        <v>261</v>
      </c>
      <c r="B164" s="3">
        <v>42706</v>
      </c>
      <c r="C164" s="1" t="s">
        <v>11</v>
      </c>
      <c r="D164" s="18">
        <v>36467</v>
      </c>
      <c r="E164" s="1" t="s">
        <v>262</v>
      </c>
      <c r="F164" s="7"/>
      <c r="G164" s="7">
        <v>4763.5600000000004</v>
      </c>
      <c r="H164" s="21">
        <f t="shared" si="3"/>
        <v>35944.190000000104</v>
      </c>
    </row>
    <row r="165" spans="1:9" hidden="1" x14ac:dyDescent="0.2">
      <c r="A165" s="1" t="s">
        <v>263</v>
      </c>
      <c r="B165" s="3">
        <v>42718</v>
      </c>
      <c r="C165" s="1" t="s">
        <v>11</v>
      </c>
      <c r="D165" s="18">
        <v>36727</v>
      </c>
      <c r="E165" s="1" t="s">
        <v>262</v>
      </c>
      <c r="F165" s="7"/>
      <c r="G165" s="7">
        <v>5000</v>
      </c>
      <c r="H165" s="21">
        <f t="shared" si="3"/>
        <v>30944.190000000104</v>
      </c>
    </row>
    <row r="166" spans="1:9" hidden="1" x14ac:dyDescent="0.2">
      <c r="A166" s="1" t="s">
        <v>264</v>
      </c>
      <c r="B166" s="3">
        <v>42545</v>
      </c>
      <c r="C166" s="1" t="s">
        <v>11</v>
      </c>
      <c r="D166" s="27">
        <v>33506</v>
      </c>
      <c r="E166" s="26" t="s">
        <v>265</v>
      </c>
      <c r="F166" s="21"/>
      <c r="G166" s="7">
        <v>3016</v>
      </c>
      <c r="H166" s="21">
        <f t="shared" si="3"/>
        <v>27928.190000000104</v>
      </c>
    </row>
    <row r="167" spans="1:9" x14ac:dyDescent="0.2">
      <c r="A167" s="1" t="s">
        <v>731</v>
      </c>
      <c r="B167" s="3">
        <v>42884</v>
      </c>
      <c r="C167" s="26" t="s">
        <v>11</v>
      </c>
      <c r="D167" s="27">
        <v>40200</v>
      </c>
      <c r="E167" s="26" t="s">
        <v>763</v>
      </c>
      <c r="F167" s="21"/>
      <c r="G167" s="7">
        <v>1037.72</v>
      </c>
      <c r="H167" s="21">
        <f t="shared" si="3"/>
        <v>26890.470000000103</v>
      </c>
    </row>
    <row r="168" spans="1:9" hidden="1" x14ac:dyDescent="0.2">
      <c r="A168" s="19" t="s">
        <v>268</v>
      </c>
      <c r="B168" s="20">
        <v>42368</v>
      </c>
      <c r="C168" s="19" t="s">
        <v>269</v>
      </c>
      <c r="D168" s="17" t="s">
        <v>270</v>
      </c>
      <c r="E168" s="19" t="s">
        <v>271</v>
      </c>
      <c r="F168" s="21">
        <v>67729.8</v>
      </c>
      <c r="G168" s="21"/>
      <c r="H168" s="21">
        <f t="shared" si="3"/>
        <v>94620.270000000106</v>
      </c>
    </row>
    <row r="169" spans="1:9" x14ac:dyDescent="0.2">
      <c r="A169" s="1" t="s">
        <v>732</v>
      </c>
      <c r="B169" s="3">
        <v>42868</v>
      </c>
      <c r="C169" s="26" t="s">
        <v>11</v>
      </c>
      <c r="D169" s="27">
        <v>39911</v>
      </c>
      <c r="E169" s="26" t="s">
        <v>764</v>
      </c>
      <c r="F169" s="21"/>
      <c r="G169" s="7">
        <v>9183.3799999999992</v>
      </c>
      <c r="H169" s="21">
        <f t="shared" si="3"/>
        <v>85436.890000000101</v>
      </c>
      <c r="I169" s="36" t="s">
        <v>476</v>
      </c>
    </row>
    <row r="170" spans="1:9" x14ac:dyDescent="0.2">
      <c r="A170" s="1" t="s">
        <v>733</v>
      </c>
      <c r="B170" s="3">
        <v>42882</v>
      </c>
      <c r="C170" s="26" t="s">
        <v>11</v>
      </c>
      <c r="D170" s="27">
        <v>40174</v>
      </c>
      <c r="E170" s="26" t="s">
        <v>765</v>
      </c>
      <c r="F170" s="21"/>
      <c r="G170" s="7">
        <v>171.48</v>
      </c>
      <c r="H170" s="21">
        <f t="shared" si="3"/>
        <v>85265.410000000105</v>
      </c>
      <c r="I170" s="36" t="s">
        <v>477</v>
      </c>
    </row>
    <row r="171" spans="1:9" x14ac:dyDescent="0.2">
      <c r="A171" s="1" t="s">
        <v>734</v>
      </c>
      <c r="B171" s="3">
        <v>42885</v>
      </c>
      <c r="C171" s="26" t="s">
        <v>11</v>
      </c>
      <c r="D171" s="27">
        <v>40231</v>
      </c>
      <c r="E171" s="26" t="s">
        <v>765</v>
      </c>
      <c r="F171" s="21"/>
      <c r="G171" s="7">
        <v>254.92</v>
      </c>
      <c r="H171" s="21">
        <f t="shared" si="3"/>
        <v>85010.490000000107</v>
      </c>
      <c r="I171" s="36" t="s">
        <v>477</v>
      </c>
    </row>
    <row r="172" spans="1:9" x14ac:dyDescent="0.2">
      <c r="A172" s="1" t="s">
        <v>421</v>
      </c>
      <c r="B172" s="3">
        <v>42761</v>
      </c>
      <c r="C172" s="1" t="s">
        <v>11</v>
      </c>
      <c r="D172" s="18">
        <v>37762</v>
      </c>
      <c r="E172" s="1" t="s">
        <v>455</v>
      </c>
      <c r="F172" s="7"/>
      <c r="G172" s="7">
        <v>2000</v>
      </c>
      <c r="H172" s="21">
        <f t="shared" si="3"/>
        <v>83010.490000000107</v>
      </c>
    </row>
    <row r="173" spans="1:9" hidden="1" x14ac:dyDescent="0.2">
      <c r="A173" s="19" t="s">
        <v>276</v>
      </c>
      <c r="B173" s="20">
        <v>42170</v>
      </c>
      <c r="C173" s="19" t="s">
        <v>11</v>
      </c>
      <c r="D173" s="17">
        <v>27567</v>
      </c>
      <c r="E173" s="19" t="s">
        <v>277</v>
      </c>
      <c r="F173" s="21"/>
      <c r="G173" s="21">
        <v>78.38</v>
      </c>
      <c r="H173" s="21">
        <f t="shared" si="3"/>
        <v>82932.110000000102</v>
      </c>
    </row>
    <row r="174" spans="1:9" x14ac:dyDescent="0.2">
      <c r="A174" s="1" t="s">
        <v>596</v>
      </c>
      <c r="B174" s="3">
        <v>42812</v>
      </c>
      <c r="C174" s="1" t="s">
        <v>11</v>
      </c>
      <c r="D174" s="18">
        <v>38819</v>
      </c>
      <c r="E174" s="1" t="s">
        <v>635</v>
      </c>
      <c r="F174" s="7"/>
      <c r="G174" s="7">
        <v>2750.37</v>
      </c>
      <c r="H174" s="21">
        <f t="shared" si="3"/>
        <v>80181.740000000107</v>
      </c>
    </row>
    <row r="175" spans="1:9" x14ac:dyDescent="0.2">
      <c r="A175" s="1" t="s">
        <v>735</v>
      </c>
      <c r="B175" s="3">
        <v>42878</v>
      </c>
      <c r="C175" s="26" t="s">
        <v>11</v>
      </c>
      <c r="D175" s="27">
        <v>40084</v>
      </c>
      <c r="E175" s="26" t="s">
        <v>549</v>
      </c>
      <c r="F175" s="21"/>
      <c r="G175" s="7">
        <v>300</v>
      </c>
      <c r="H175" s="21">
        <f t="shared" si="3"/>
        <v>79881.740000000107</v>
      </c>
      <c r="I175" s="36" t="s">
        <v>775</v>
      </c>
    </row>
    <row r="176" spans="1:9" x14ac:dyDescent="0.2">
      <c r="A176" s="1" t="s">
        <v>422</v>
      </c>
      <c r="B176" s="3">
        <v>42882</v>
      </c>
      <c r="C176" s="26" t="s">
        <v>743</v>
      </c>
      <c r="D176" s="27">
        <v>40178</v>
      </c>
      <c r="E176" s="26" t="s">
        <v>549</v>
      </c>
      <c r="F176" s="21"/>
      <c r="G176" s="7">
        <v>1000</v>
      </c>
      <c r="H176" s="21">
        <f t="shared" si="3"/>
        <v>78881.740000000107</v>
      </c>
      <c r="I176" s="36" t="s">
        <v>775</v>
      </c>
    </row>
    <row r="177" spans="1:10" x14ac:dyDescent="0.2">
      <c r="A177" s="1" t="s">
        <v>736</v>
      </c>
      <c r="B177" s="3">
        <v>42886</v>
      </c>
      <c r="C177" s="26" t="s">
        <v>11</v>
      </c>
      <c r="D177" s="27">
        <v>40253</v>
      </c>
      <c r="E177" s="26" t="s">
        <v>549</v>
      </c>
      <c r="F177" s="21"/>
      <c r="G177" s="7">
        <v>500</v>
      </c>
      <c r="H177" s="21">
        <f t="shared" si="3"/>
        <v>78381.740000000107</v>
      </c>
      <c r="I177" s="36" t="s">
        <v>775</v>
      </c>
      <c r="J177" s="7"/>
    </row>
    <row r="178" spans="1:10" hidden="1" x14ac:dyDescent="0.2">
      <c r="A178" s="19" t="s">
        <v>278</v>
      </c>
      <c r="B178" s="23">
        <v>42397</v>
      </c>
      <c r="C178" s="19" t="s">
        <v>279</v>
      </c>
      <c r="D178" s="17">
        <v>28071</v>
      </c>
      <c r="E178" s="19" t="s">
        <v>280</v>
      </c>
      <c r="F178" s="21">
        <v>521.20000000000005</v>
      </c>
      <c r="G178" s="21"/>
      <c r="H178" s="21">
        <f t="shared" si="3"/>
        <v>78902.940000000104</v>
      </c>
    </row>
    <row r="179" spans="1:10" x14ac:dyDescent="0.2">
      <c r="A179" s="1" t="s">
        <v>666</v>
      </c>
      <c r="B179" s="3">
        <v>42870</v>
      </c>
      <c r="C179" s="26" t="s">
        <v>11</v>
      </c>
      <c r="D179" s="27">
        <v>39961</v>
      </c>
      <c r="E179" s="26" t="s">
        <v>766</v>
      </c>
      <c r="F179" s="21"/>
      <c r="G179" s="7">
        <v>464</v>
      </c>
      <c r="H179" s="21">
        <f t="shared" si="3"/>
        <v>78438.940000000104</v>
      </c>
    </row>
    <row r="180" spans="1:10" hidden="1" x14ac:dyDescent="0.2">
      <c r="A180" s="19" t="s">
        <v>281</v>
      </c>
      <c r="B180" s="20">
        <v>42027</v>
      </c>
      <c r="C180" s="10" t="s">
        <v>125</v>
      </c>
      <c r="D180" s="17" t="s">
        <v>282</v>
      </c>
      <c r="E180" s="19" t="s">
        <v>283</v>
      </c>
      <c r="F180" s="21"/>
      <c r="G180" s="21">
        <v>1600.01</v>
      </c>
      <c r="H180" s="21">
        <f t="shared" si="3"/>
        <v>76838.930000000109</v>
      </c>
    </row>
    <row r="181" spans="1:10" x14ac:dyDescent="0.2">
      <c r="A181" s="1" t="s">
        <v>676</v>
      </c>
      <c r="B181" s="3">
        <v>42833</v>
      </c>
      <c r="C181" s="1" t="s">
        <v>11</v>
      </c>
      <c r="D181" s="18">
        <v>39265</v>
      </c>
      <c r="E181" s="1" t="s">
        <v>638</v>
      </c>
      <c r="F181" s="21"/>
      <c r="G181" s="7">
        <v>1160</v>
      </c>
      <c r="H181" s="21">
        <f t="shared" si="3"/>
        <v>75678.930000000109</v>
      </c>
    </row>
    <row r="182" spans="1:10" x14ac:dyDescent="0.2">
      <c r="A182" s="1" t="s">
        <v>677</v>
      </c>
      <c r="B182" s="3">
        <v>42826</v>
      </c>
      <c r="C182" s="1" t="s">
        <v>11</v>
      </c>
      <c r="D182" s="18">
        <v>39146</v>
      </c>
      <c r="E182" s="1" t="s">
        <v>704</v>
      </c>
      <c r="F182" s="21"/>
      <c r="G182" s="7">
        <v>1016.1</v>
      </c>
      <c r="H182" s="21">
        <f t="shared" si="3"/>
        <v>74662.830000000104</v>
      </c>
    </row>
    <row r="183" spans="1:10" hidden="1" x14ac:dyDescent="0.2">
      <c r="A183" s="19" t="s">
        <v>286</v>
      </c>
      <c r="B183" s="20">
        <v>42368</v>
      </c>
      <c r="C183" s="19" t="s">
        <v>287</v>
      </c>
      <c r="D183" s="17" t="s">
        <v>288</v>
      </c>
      <c r="E183" s="19" t="s">
        <v>289</v>
      </c>
      <c r="F183" s="21">
        <v>3030</v>
      </c>
      <c r="G183" s="21"/>
      <c r="H183" s="21">
        <f t="shared" si="3"/>
        <v>77692.830000000104</v>
      </c>
    </row>
    <row r="184" spans="1:10" x14ac:dyDescent="0.2">
      <c r="A184" s="1" t="s">
        <v>513</v>
      </c>
      <c r="B184" s="3">
        <v>42793</v>
      </c>
      <c r="C184" s="1" t="s">
        <v>11</v>
      </c>
      <c r="D184" s="18">
        <v>38377</v>
      </c>
      <c r="E184" s="1" t="s">
        <v>550</v>
      </c>
      <c r="F184" s="7"/>
      <c r="G184" s="7">
        <v>100</v>
      </c>
      <c r="H184" s="21">
        <f t="shared" si="3"/>
        <v>77592.830000000104</v>
      </c>
    </row>
    <row r="185" spans="1:10" x14ac:dyDescent="0.2">
      <c r="A185" s="1" t="s">
        <v>116</v>
      </c>
      <c r="B185" s="3">
        <v>42802</v>
      </c>
      <c r="C185" s="1" t="s">
        <v>11</v>
      </c>
      <c r="D185" s="18">
        <v>38614</v>
      </c>
      <c r="E185" s="1" t="s">
        <v>640</v>
      </c>
      <c r="F185" s="7"/>
      <c r="G185" s="7">
        <v>50</v>
      </c>
      <c r="H185" s="21">
        <f t="shared" si="3"/>
        <v>77542.830000000104</v>
      </c>
    </row>
    <row r="186" spans="1:10" x14ac:dyDescent="0.2">
      <c r="A186" s="1" t="s">
        <v>737</v>
      </c>
      <c r="B186" s="3">
        <v>42864</v>
      </c>
      <c r="C186" s="26" t="s">
        <v>11</v>
      </c>
      <c r="D186" s="27">
        <v>39834</v>
      </c>
      <c r="E186" s="26" t="s">
        <v>293</v>
      </c>
      <c r="F186" s="21"/>
      <c r="G186" s="7">
        <v>2314.75</v>
      </c>
      <c r="H186" s="21">
        <f t="shared" si="3"/>
        <v>75228.080000000104</v>
      </c>
    </row>
    <row r="187" spans="1:10" hidden="1" x14ac:dyDescent="0.2">
      <c r="A187" s="19" t="s">
        <v>296</v>
      </c>
      <c r="B187" s="20">
        <v>42135</v>
      </c>
      <c r="C187" s="19" t="s">
        <v>11</v>
      </c>
      <c r="D187" s="17">
        <v>27164</v>
      </c>
      <c r="E187" s="19" t="s">
        <v>297</v>
      </c>
      <c r="F187" s="21"/>
      <c r="G187" s="21">
        <v>3030</v>
      </c>
      <c r="H187" s="21">
        <f t="shared" si="3"/>
        <v>72198.080000000104</v>
      </c>
    </row>
    <row r="188" spans="1:10" x14ac:dyDescent="0.2">
      <c r="A188" s="1" t="s">
        <v>244</v>
      </c>
      <c r="B188" s="3">
        <v>42800</v>
      </c>
      <c r="C188" s="1" t="s">
        <v>608</v>
      </c>
      <c r="D188" s="18">
        <v>32298</v>
      </c>
      <c r="E188" s="1" t="s">
        <v>641</v>
      </c>
      <c r="F188" s="7"/>
      <c r="G188" s="7">
        <v>64378.720000000001</v>
      </c>
      <c r="H188" s="21">
        <f t="shared" si="3"/>
        <v>7819.3600000001024</v>
      </c>
    </row>
    <row r="189" spans="1:10" hidden="1" x14ac:dyDescent="0.2">
      <c r="A189" s="1" t="s">
        <v>298</v>
      </c>
      <c r="B189" s="3">
        <v>42586</v>
      </c>
      <c r="C189" s="1" t="s">
        <v>11</v>
      </c>
      <c r="D189" s="18">
        <v>34248</v>
      </c>
      <c r="E189" s="1" t="s">
        <v>299</v>
      </c>
      <c r="F189" s="7"/>
      <c r="G189" s="7">
        <v>314</v>
      </c>
      <c r="H189" s="21">
        <f t="shared" si="3"/>
        <v>7505.3600000001024</v>
      </c>
    </row>
    <row r="190" spans="1:10" hidden="1" x14ac:dyDescent="0.2">
      <c r="A190" s="19" t="s">
        <v>300</v>
      </c>
      <c r="B190" s="20">
        <v>42035</v>
      </c>
      <c r="C190" s="10" t="s">
        <v>11</v>
      </c>
      <c r="D190" s="17">
        <v>26042</v>
      </c>
      <c r="E190" s="19" t="s">
        <v>301</v>
      </c>
      <c r="F190" s="21"/>
      <c r="G190" s="21">
        <v>150</v>
      </c>
      <c r="H190" s="21">
        <f t="shared" si="3"/>
        <v>7355.3600000001024</v>
      </c>
    </row>
    <row r="191" spans="1:10" x14ac:dyDescent="0.2">
      <c r="A191" s="1" t="s">
        <v>738</v>
      </c>
      <c r="B191" s="3">
        <v>42884</v>
      </c>
      <c r="C191" s="26" t="s">
        <v>744</v>
      </c>
      <c r="D191" s="27">
        <v>40183</v>
      </c>
      <c r="E191" s="26" t="s">
        <v>767</v>
      </c>
      <c r="F191" s="21"/>
      <c r="G191" s="7">
        <v>1000</v>
      </c>
      <c r="H191" s="21">
        <f t="shared" si="3"/>
        <v>6355.3600000001024</v>
      </c>
      <c r="I191" s="36" t="s">
        <v>400</v>
      </c>
    </row>
    <row r="192" spans="1:10" x14ac:dyDescent="0.2">
      <c r="A192" s="1" t="s">
        <v>424</v>
      </c>
      <c r="B192" s="3">
        <v>42747</v>
      </c>
      <c r="C192" s="1" t="s">
        <v>11</v>
      </c>
      <c r="D192" s="18">
        <v>37463</v>
      </c>
      <c r="E192" s="1" t="s">
        <v>458</v>
      </c>
      <c r="F192" s="7"/>
      <c r="G192" s="7">
        <v>57.23</v>
      </c>
      <c r="H192" s="21">
        <f t="shared" si="3"/>
        <v>6298.1300000001029</v>
      </c>
    </row>
    <row r="193" spans="1:9" hidden="1" x14ac:dyDescent="0.2">
      <c r="A193" s="19" t="s">
        <v>304</v>
      </c>
      <c r="B193" s="20">
        <v>42368</v>
      </c>
      <c r="C193" s="19" t="s">
        <v>305</v>
      </c>
      <c r="D193" s="17" t="s">
        <v>306</v>
      </c>
      <c r="E193" s="19" t="s">
        <v>307</v>
      </c>
      <c r="F193" s="21">
        <v>2226.1</v>
      </c>
      <c r="G193" s="21"/>
      <c r="H193" s="21">
        <f t="shared" si="3"/>
        <v>8524.2300000001032</v>
      </c>
    </row>
    <row r="194" spans="1:9" hidden="1" x14ac:dyDescent="0.2">
      <c r="A194" s="1" t="s">
        <v>310</v>
      </c>
      <c r="B194" s="3">
        <v>42677</v>
      </c>
      <c r="C194" s="1" t="s">
        <v>11</v>
      </c>
      <c r="D194" s="18">
        <v>35832</v>
      </c>
      <c r="E194" s="1" t="s">
        <v>311</v>
      </c>
      <c r="F194" s="7"/>
      <c r="G194" s="7">
        <v>1164.29</v>
      </c>
      <c r="H194" s="21">
        <f t="shared" si="3"/>
        <v>7359.9400000001033</v>
      </c>
    </row>
    <row r="195" spans="1:9" x14ac:dyDescent="0.2">
      <c r="A195" s="1" t="s">
        <v>426</v>
      </c>
      <c r="B195" s="3">
        <v>42758</v>
      </c>
      <c r="C195" s="1" t="s">
        <v>11</v>
      </c>
      <c r="D195" s="18">
        <v>37688</v>
      </c>
      <c r="E195" s="1" t="s">
        <v>460</v>
      </c>
      <c r="F195" s="7"/>
      <c r="G195" s="7">
        <v>680</v>
      </c>
      <c r="H195" s="21">
        <f t="shared" si="3"/>
        <v>6679.9400000001033</v>
      </c>
    </row>
    <row r="196" spans="1:9" x14ac:dyDescent="0.2">
      <c r="A196" s="1" t="s">
        <v>679</v>
      </c>
      <c r="B196" s="3">
        <v>42835</v>
      </c>
      <c r="C196" s="1" t="s">
        <v>11</v>
      </c>
      <c r="D196" s="18">
        <v>39277</v>
      </c>
      <c r="E196" s="1" t="s">
        <v>706</v>
      </c>
      <c r="F196" s="21"/>
      <c r="G196" s="7">
        <v>344.58</v>
      </c>
      <c r="H196" s="21">
        <f t="shared" si="3"/>
        <v>6335.3600000001034</v>
      </c>
    </row>
    <row r="197" spans="1:9" hidden="1" x14ac:dyDescent="0.2">
      <c r="A197" s="19" t="s">
        <v>316</v>
      </c>
      <c r="B197" s="20">
        <v>42124</v>
      </c>
      <c r="C197" s="19" t="s">
        <v>317</v>
      </c>
      <c r="D197" s="17" t="s">
        <v>318</v>
      </c>
      <c r="E197" s="19" t="s">
        <v>319</v>
      </c>
      <c r="F197" s="21">
        <v>52</v>
      </c>
      <c r="G197" s="21"/>
      <c r="H197" s="21">
        <f t="shared" si="3"/>
        <v>6387.3600000001034</v>
      </c>
    </row>
    <row r="198" spans="1:9" hidden="1" x14ac:dyDescent="0.2">
      <c r="A198" s="19" t="s">
        <v>324</v>
      </c>
      <c r="B198" s="20">
        <v>42143</v>
      </c>
      <c r="C198" s="19" t="s">
        <v>325</v>
      </c>
      <c r="D198" s="17">
        <v>230</v>
      </c>
      <c r="E198" s="19" t="s">
        <v>326</v>
      </c>
      <c r="F198" s="21">
        <v>2200</v>
      </c>
      <c r="G198" s="21"/>
      <c r="H198" s="21">
        <f t="shared" si="3"/>
        <v>8587.3600000001024</v>
      </c>
    </row>
    <row r="199" spans="1:9" x14ac:dyDescent="0.2">
      <c r="A199" s="1" t="s">
        <v>428</v>
      </c>
      <c r="B199" s="3">
        <v>42740</v>
      </c>
      <c r="C199" s="1" t="s">
        <v>11</v>
      </c>
      <c r="D199" s="18">
        <v>37354</v>
      </c>
      <c r="E199" s="1" t="s">
        <v>462</v>
      </c>
      <c r="F199" s="7"/>
      <c r="G199" s="7">
        <v>60</v>
      </c>
      <c r="H199" s="21">
        <f t="shared" si="3"/>
        <v>8527.3600000001024</v>
      </c>
    </row>
    <row r="200" spans="1:9" x14ac:dyDescent="0.2">
      <c r="A200" s="1" t="s">
        <v>739</v>
      </c>
      <c r="B200" s="3">
        <v>42866</v>
      </c>
      <c r="C200" s="26" t="s">
        <v>11</v>
      </c>
      <c r="D200" s="27">
        <v>39876</v>
      </c>
      <c r="E200" s="26" t="s">
        <v>768</v>
      </c>
      <c r="F200" s="21"/>
      <c r="G200" s="7">
        <v>1200</v>
      </c>
      <c r="H200" s="21">
        <f t="shared" si="3"/>
        <v>7327.3600000001024</v>
      </c>
    </row>
    <row r="201" spans="1:9" hidden="1" x14ac:dyDescent="0.2">
      <c r="A201" s="19" t="s">
        <v>329</v>
      </c>
      <c r="B201" s="20">
        <v>42368</v>
      </c>
      <c r="C201" s="19" t="s">
        <v>330</v>
      </c>
      <c r="D201" s="17" t="s">
        <v>331</v>
      </c>
      <c r="E201" s="19" t="s">
        <v>332</v>
      </c>
      <c r="F201" s="21">
        <v>1959.75</v>
      </c>
      <c r="G201" s="21"/>
      <c r="H201" s="21">
        <f t="shared" si="3"/>
        <v>9287.1100000001024</v>
      </c>
    </row>
    <row r="202" spans="1:9" hidden="1" x14ac:dyDescent="0.2">
      <c r="A202" s="19" t="s">
        <v>333</v>
      </c>
      <c r="B202" s="20">
        <v>42193</v>
      </c>
      <c r="C202" s="10" t="s">
        <v>11</v>
      </c>
      <c r="D202" s="17">
        <v>27974</v>
      </c>
      <c r="E202" s="19" t="s">
        <v>334</v>
      </c>
      <c r="F202" s="21"/>
      <c r="G202" s="21">
        <v>901.74</v>
      </c>
      <c r="H202" s="21">
        <f t="shared" si="3"/>
        <v>8385.3700000001027</v>
      </c>
    </row>
    <row r="203" spans="1:9" x14ac:dyDescent="0.2">
      <c r="A203" s="1" t="s">
        <v>603</v>
      </c>
      <c r="B203" s="3">
        <v>42803</v>
      </c>
      <c r="C203" s="1" t="s">
        <v>11</v>
      </c>
      <c r="D203" s="18">
        <v>38628</v>
      </c>
      <c r="E203" s="1" t="s">
        <v>644</v>
      </c>
      <c r="F203" s="7"/>
      <c r="G203" s="7">
        <v>100</v>
      </c>
      <c r="H203" s="21">
        <f t="shared" si="3"/>
        <v>8285.3700000001027</v>
      </c>
    </row>
    <row r="204" spans="1:9" x14ac:dyDescent="0.2">
      <c r="A204" s="1" t="s">
        <v>604</v>
      </c>
      <c r="B204" s="3">
        <v>42811</v>
      </c>
      <c r="C204" s="1" t="s">
        <v>11</v>
      </c>
      <c r="D204" s="18">
        <v>38807</v>
      </c>
      <c r="E204" s="1" t="s">
        <v>644</v>
      </c>
      <c r="F204" s="7"/>
      <c r="G204" s="7">
        <v>1924.62</v>
      </c>
      <c r="H204" s="21">
        <f t="shared" si="3"/>
        <v>6360.7500000001028</v>
      </c>
      <c r="I204" s="36" t="s">
        <v>401</v>
      </c>
    </row>
    <row r="205" spans="1:9" hidden="1" x14ac:dyDescent="0.2">
      <c r="A205" s="1" t="s">
        <v>337</v>
      </c>
      <c r="B205" s="3">
        <v>42598</v>
      </c>
      <c r="C205" s="1" t="s">
        <v>338</v>
      </c>
      <c r="D205" s="18" t="s">
        <v>339</v>
      </c>
      <c r="E205" s="1" t="s">
        <v>340</v>
      </c>
      <c r="F205" s="7">
        <v>2000</v>
      </c>
      <c r="G205" s="7"/>
      <c r="H205" s="21">
        <f t="shared" si="3"/>
        <v>8360.7500000001019</v>
      </c>
    </row>
    <row r="206" spans="1:9" hidden="1" x14ac:dyDescent="0.2">
      <c r="A206" s="19" t="s">
        <v>341</v>
      </c>
      <c r="B206" s="23">
        <v>42471</v>
      </c>
      <c r="C206" s="19" t="s">
        <v>11</v>
      </c>
      <c r="D206" s="17">
        <v>32241</v>
      </c>
      <c r="E206" s="19" t="s">
        <v>342</v>
      </c>
      <c r="F206" s="21"/>
      <c r="G206" s="21">
        <v>840</v>
      </c>
      <c r="H206" s="21">
        <f t="shared" si="3"/>
        <v>7520.7500000001019</v>
      </c>
    </row>
    <row r="207" spans="1:9" x14ac:dyDescent="0.2">
      <c r="A207" s="1" t="s">
        <v>605</v>
      </c>
      <c r="B207" s="3">
        <v>42810</v>
      </c>
      <c r="C207" s="1" t="s">
        <v>11</v>
      </c>
      <c r="D207" s="18">
        <v>38778</v>
      </c>
      <c r="E207" s="1" t="s">
        <v>645</v>
      </c>
      <c r="F207" s="7"/>
      <c r="G207" s="7">
        <v>443</v>
      </c>
      <c r="H207" s="21">
        <f t="shared" si="3"/>
        <v>7077.7500000001019</v>
      </c>
    </row>
    <row r="208" spans="1:9" hidden="1" x14ac:dyDescent="0.2">
      <c r="A208" s="1" t="s">
        <v>343</v>
      </c>
      <c r="B208" s="3">
        <v>42704</v>
      </c>
      <c r="C208" s="1" t="s">
        <v>11</v>
      </c>
      <c r="D208" s="18">
        <v>36397</v>
      </c>
      <c r="E208" s="1" t="s">
        <v>344</v>
      </c>
      <c r="F208" s="7"/>
      <c r="G208" s="7">
        <v>600</v>
      </c>
      <c r="H208" s="21">
        <f t="shared" si="3"/>
        <v>6477.7500000001019</v>
      </c>
    </row>
    <row r="209" spans="1:9" x14ac:dyDescent="0.2">
      <c r="A209" s="1" t="s">
        <v>682</v>
      </c>
      <c r="B209" s="3">
        <v>42828</v>
      </c>
      <c r="C209" s="1" t="s">
        <v>11</v>
      </c>
      <c r="D209" s="18">
        <v>39168</v>
      </c>
      <c r="E209" s="1" t="s">
        <v>709</v>
      </c>
      <c r="F209" s="21"/>
      <c r="G209" s="7">
        <v>78.849999999999994</v>
      </c>
      <c r="H209" s="21">
        <f t="shared" si="3"/>
        <v>6398.9000000001015</v>
      </c>
    </row>
    <row r="210" spans="1:9" hidden="1" x14ac:dyDescent="0.2">
      <c r="A210" s="19" t="s">
        <v>345</v>
      </c>
      <c r="B210" s="20">
        <v>42179</v>
      </c>
      <c r="C210" s="19" t="s">
        <v>11</v>
      </c>
      <c r="D210" s="17">
        <v>27685</v>
      </c>
      <c r="E210" s="19" t="s">
        <v>346</v>
      </c>
      <c r="F210" s="21"/>
      <c r="G210" s="21">
        <v>25</v>
      </c>
      <c r="H210" s="21">
        <f t="shared" si="3"/>
        <v>6373.9000000001015</v>
      </c>
    </row>
    <row r="211" spans="1:9" x14ac:dyDescent="0.2">
      <c r="A211" s="1" t="s">
        <v>431</v>
      </c>
      <c r="B211" s="3">
        <v>42739</v>
      </c>
      <c r="C211" s="1" t="s">
        <v>11</v>
      </c>
      <c r="D211" s="18">
        <v>37323</v>
      </c>
      <c r="E211" s="1" t="s">
        <v>465</v>
      </c>
      <c r="F211" s="7"/>
      <c r="G211" s="7">
        <v>3767.9</v>
      </c>
      <c r="H211" s="21">
        <f t="shared" si="3"/>
        <v>2606.0000000001014</v>
      </c>
    </row>
    <row r="212" spans="1:9" x14ac:dyDescent="0.2">
      <c r="A212" s="1" t="s">
        <v>606</v>
      </c>
      <c r="B212" s="3">
        <v>42812</v>
      </c>
      <c r="C212" s="1" t="s">
        <v>11</v>
      </c>
      <c r="D212" s="18">
        <v>38828</v>
      </c>
      <c r="E212" s="1" t="s">
        <v>646</v>
      </c>
      <c r="F212" s="21"/>
      <c r="G212" s="7">
        <v>1099</v>
      </c>
      <c r="H212" s="21">
        <f t="shared" si="3"/>
        <v>1507.0000000001014</v>
      </c>
    </row>
    <row r="213" spans="1:9" hidden="1" x14ac:dyDescent="0.2">
      <c r="A213" s="19" t="s">
        <v>347</v>
      </c>
      <c r="B213" s="20">
        <v>42126</v>
      </c>
      <c r="C213" s="19" t="s">
        <v>11</v>
      </c>
      <c r="D213" s="17">
        <v>27098</v>
      </c>
      <c r="E213" s="19" t="s">
        <v>348</v>
      </c>
      <c r="F213" s="21"/>
      <c r="G213" s="21">
        <v>400</v>
      </c>
      <c r="H213" s="21">
        <f t="shared" ref="H213:H228" si="4">+H212+F213-G213</f>
        <v>1107.0000000001014</v>
      </c>
    </row>
    <row r="214" spans="1:9" x14ac:dyDescent="0.2">
      <c r="A214" s="1" t="s">
        <v>473</v>
      </c>
      <c r="B214" s="3">
        <v>42744</v>
      </c>
      <c r="C214" s="1" t="s">
        <v>474</v>
      </c>
      <c r="D214" s="18" t="s">
        <v>475</v>
      </c>
      <c r="E214" s="1" t="s">
        <v>350</v>
      </c>
      <c r="F214" s="7">
        <v>200.01</v>
      </c>
      <c r="G214" s="7"/>
      <c r="H214" s="21">
        <f t="shared" si="4"/>
        <v>1307.0100000001014</v>
      </c>
    </row>
    <row r="215" spans="1:9" hidden="1" x14ac:dyDescent="0.2">
      <c r="A215" s="19" t="s">
        <v>351</v>
      </c>
      <c r="B215" s="20">
        <v>42368</v>
      </c>
      <c r="C215" s="19" t="s">
        <v>352</v>
      </c>
      <c r="D215" s="17" t="s">
        <v>353</v>
      </c>
      <c r="E215" s="19" t="s">
        <v>354</v>
      </c>
      <c r="F215" s="21">
        <v>7550.83</v>
      </c>
      <c r="G215" s="21"/>
      <c r="H215" s="21">
        <f t="shared" si="4"/>
        <v>8857.840000000102</v>
      </c>
    </row>
    <row r="216" spans="1:9" x14ac:dyDescent="0.2">
      <c r="A216" s="1" t="s">
        <v>519</v>
      </c>
      <c r="B216" s="3">
        <v>42777</v>
      </c>
      <c r="C216" s="1" t="s">
        <v>11</v>
      </c>
      <c r="D216" s="18">
        <v>38074</v>
      </c>
      <c r="E216" s="1" t="s">
        <v>558</v>
      </c>
      <c r="F216" s="7"/>
      <c r="G216" s="7">
        <v>600</v>
      </c>
      <c r="H216" s="21">
        <f t="shared" si="4"/>
        <v>8257.840000000102</v>
      </c>
    </row>
    <row r="217" spans="1:9" x14ac:dyDescent="0.2">
      <c r="A217" s="1" t="s">
        <v>740</v>
      </c>
      <c r="B217" s="3">
        <v>42875</v>
      </c>
      <c r="C217" s="26" t="s">
        <v>11</v>
      </c>
      <c r="D217" s="27">
        <v>40049</v>
      </c>
      <c r="E217" s="26" t="s">
        <v>710</v>
      </c>
      <c r="F217" s="21"/>
      <c r="G217" s="7">
        <v>1740</v>
      </c>
      <c r="H217" s="21">
        <f t="shared" si="4"/>
        <v>6517.840000000102</v>
      </c>
      <c r="I217" s="36" t="s">
        <v>481</v>
      </c>
    </row>
    <row r="218" spans="1:9" x14ac:dyDescent="0.2">
      <c r="A218" s="1" t="s">
        <v>515</v>
      </c>
      <c r="B218" s="3">
        <v>42873</v>
      </c>
      <c r="C218" s="26" t="s">
        <v>11</v>
      </c>
      <c r="D218" s="27">
        <v>40013</v>
      </c>
      <c r="E218" s="26" t="s">
        <v>769</v>
      </c>
      <c r="F218" s="21"/>
      <c r="G218" s="7">
        <v>1000</v>
      </c>
      <c r="H218" s="21">
        <f t="shared" si="4"/>
        <v>5517.840000000102</v>
      </c>
      <c r="I218" s="36" t="s">
        <v>562</v>
      </c>
    </row>
    <row r="219" spans="1:9" hidden="1" x14ac:dyDescent="0.2">
      <c r="A219" s="19" t="s">
        <v>359</v>
      </c>
      <c r="B219" s="20">
        <v>42368</v>
      </c>
      <c r="C219" s="19" t="s">
        <v>360</v>
      </c>
      <c r="D219" s="17" t="s">
        <v>361</v>
      </c>
      <c r="E219" s="19" t="s">
        <v>362</v>
      </c>
      <c r="F219" s="21">
        <v>1058.44</v>
      </c>
      <c r="G219" s="21"/>
      <c r="H219" s="21">
        <f t="shared" si="4"/>
        <v>6576.2800000001025</v>
      </c>
    </row>
    <row r="220" spans="1:9" x14ac:dyDescent="0.2">
      <c r="A220" s="1" t="s">
        <v>167</v>
      </c>
      <c r="B220" s="3">
        <v>42864</v>
      </c>
      <c r="C220" s="26" t="s">
        <v>11</v>
      </c>
      <c r="D220" s="27">
        <v>39853</v>
      </c>
      <c r="E220" s="26" t="s">
        <v>770</v>
      </c>
      <c r="F220" s="21"/>
      <c r="G220" s="7">
        <v>6500</v>
      </c>
      <c r="H220" s="21">
        <f t="shared" si="4"/>
        <v>76.280000000102518</v>
      </c>
      <c r="I220" s="36" t="s">
        <v>563</v>
      </c>
    </row>
    <row r="221" spans="1:9" hidden="1" x14ac:dyDescent="0.2">
      <c r="A221" s="1" t="s">
        <v>363</v>
      </c>
      <c r="B221" s="3">
        <v>42529</v>
      </c>
      <c r="C221" s="1" t="s">
        <v>11</v>
      </c>
      <c r="D221" s="27">
        <v>33220</v>
      </c>
      <c r="E221" s="26" t="s">
        <v>364</v>
      </c>
      <c r="F221" s="21"/>
      <c r="G221" s="7">
        <v>133.6</v>
      </c>
      <c r="H221" s="21">
        <f t="shared" si="4"/>
        <v>-57.319999999897476</v>
      </c>
    </row>
    <row r="222" spans="1:9" hidden="1" x14ac:dyDescent="0.2">
      <c r="A222" s="19" t="s">
        <v>365</v>
      </c>
      <c r="B222" s="20">
        <v>42206</v>
      </c>
      <c r="C222" s="10" t="s">
        <v>11</v>
      </c>
      <c r="D222" s="17">
        <v>28101</v>
      </c>
      <c r="E222" s="19" t="s">
        <v>366</v>
      </c>
      <c r="F222" s="21"/>
      <c r="G222" s="21">
        <v>125</v>
      </c>
      <c r="H222" s="21">
        <f t="shared" si="4"/>
        <v>-182.31999999989748</v>
      </c>
    </row>
    <row r="223" spans="1:9" hidden="1" x14ac:dyDescent="0.2">
      <c r="A223" s="19" t="s">
        <v>368</v>
      </c>
      <c r="B223" s="20">
        <v>42273</v>
      </c>
      <c r="C223" s="10" t="s">
        <v>11</v>
      </c>
      <c r="D223" s="17">
        <v>29099</v>
      </c>
      <c r="E223" s="19" t="s">
        <v>367</v>
      </c>
      <c r="F223" s="21"/>
      <c r="G223" s="21">
        <v>580</v>
      </c>
      <c r="H223" s="21">
        <f t="shared" si="4"/>
        <v>-762.3199999998975</v>
      </c>
    </row>
    <row r="224" spans="1:9" hidden="1" x14ac:dyDescent="0.2">
      <c r="A224" s="19" t="s">
        <v>369</v>
      </c>
      <c r="B224" s="20">
        <v>42368</v>
      </c>
      <c r="C224" s="19" t="s">
        <v>370</v>
      </c>
      <c r="D224" s="17" t="s">
        <v>371</v>
      </c>
      <c r="E224" s="19" t="s">
        <v>367</v>
      </c>
      <c r="F224" s="21">
        <v>3300.36</v>
      </c>
      <c r="G224" s="21"/>
      <c r="H224" s="21">
        <f t="shared" si="4"/>
        <v>2538.0400000001027</v>
      </c>
    </row>
    <row r="225" spans="1:9" x14ac:dyDescent="0.2">
      <c r="A225" s="1" t="s">
        <v>741</v>
      </c>
      <c r="B225" s="3">
        <v>42874</v>
      </c>
      <c r="C225" s="26" t="s">
        <v>11</v>
      </c>
      <c r="D225" s="27">
        <v>40032</v>
      </c>
      <c r="E225" s="26" t="s">
        <v>771</v>
      </c>
      <c r="F225" s="21"/>
      <c r="G225" s="7">
        <v>2000</v>
      </c>
      <c r="H225" s="21">
        <f t="shared" si="4"/>
        <v>538.04000000010274</v>
      </c>
      <c r="I225" s="36" t="s">
        <v>564</v>
      </c>
    </row>
    <row r="226" spans="1:9" x14ac:dyDescent="0.2">
      <c r="A226" s="1" t="s">
        <v>742</v>
      </c>
      <c r="B226" s="3">
        <v>42878</v>
      </c>
      <c r="C226" s="26" t="s">
        <v>11</v>
      </c>
      <c r="D226" s="27">
        <v>40072</v>
      </c>
      <c r="E226" s="26" t="s">
        <v>771</v>
      </c>
      <c r="F226" s="21"/>
      <c r="G226" s="7">
        <v>3800</v>
      </c>
      <c r="H226" s="21">
        <f t="shared" si="4"/>
        <v>-3261.9599999998973</v>
      </c>
      <c r="I226" s="36" t="s">
        <v>564</v>
      </c>
    </row>
    <row r="227" spans="1:9" hidden="1" x14ac:dyDescent="0.2">
      <c r="A227" s="19" t="s">
        <v>276</v>
      </c>
      <c r="B227" s="20">
        <v>42290</v>
      </c>
      <c r="C227" s="19" t="s">
        <v>11</v>
      </c>
      <c r="D227" s="17">
        <v>29370</v>
      </c>
      <c r="E227" s="19" t="s">
        <v>372</v>
      </c>
      <c r="F227" s="21"/>
      <c r="G227" s="21">
        <v>25</v>
      </c>
      <c r="H227" s="21">
        <f t="shared" si="4"/>
        <v>-3286.9599999998973</v>
      </c>
    </row>
    <row r="228" spans="1:9" hidden="1" x14ac:dyDescent="0.2">
      <c r="A228" s="1" t="s">
        <v>132</v>
      </c>
      <c r="B228" s="3">
        <v>42620</v>
      </c>
      <c r="C228" s="1" t="s">
        <v>11</v>
      </c>
      <c r="D228" s="18">
        <v>34837</v>
      </c>
      <c r="E228" s="1" t="s">
        <v>373</v>
      </c>
      <c r="F228" s="21"/>
      <c r="G228" s="7">
        <v>553.54999999999995</v>
      </c>
      <c r="H228" s="21">
        <f t="shared" si="4"/>
        <v>-3840.5099999998974</v>
      </c>
    </row>
    <row r="229" spans="1:9" x14ac:dyDescent="0.2">
      <c r="A229" s="1"/>
      <c r="B229" s="3"/>
      <c r="C229" s="26"/>
      <c r="D229" s="27"/>
      <c r="E229" s="26"/>
      <c r="F229" s="21"/>
      <c r="G229" s="7"/>
      <c r="H229" s="21"/>
    </row>
    <row r="230" spans="1:9" x14ac:dyDescent="0.2">
      <c r="A230" s="1"/>
      <c r="B230" s="3"/>
      <c r="C230" s="1"/>
      <c r="D230" s="18"/>
      <c r="E230" s="1"/>
      <c r="F230" s="21"/>
      <c r="G230" s="7"/>
      <c r="H230" s="21"/>
    </row>
    <row r="231" spans="1:9" x14ac:dyDescent="0.2">
      <c r="B231" s="13"/>
      <c r="F231" s="15" t="s">
        <v>374</v>
      </c>
      <c r="H231" s="16">
        <f>+H228</f>
        <v>-3840.5099999998974</v>
      </c>
    </row>
    <row r="232" spans="1:9" x14ac:dyDescent="0.2">
      <c r="B232" s="13"/>
      <c r="F232" s="15" t="s">
        <v>375</v>
      </c>
      <c r="H232" s="25">
        <v>-18441.310000000009</v>
      </c>
    </row>
    <row r="233" spans="1:9" x14ac:dyDescent="0.2">
      <c r="B233" s="13"/>
      <c r="F233" s="15" t="s">
        <v>376</v>
      </c>
      <c r="H233" s="8">
        <f>+H231-H232</f>
        <v>14600.800000000112</v>
      </c>
    </row>
    <row r="234" spans="1:9" x14ac:dyDescent="0.2">
      <c r="B234" s="13"/>
    </row>
    <row r="235" spans="1:9" x14ac:dyDescent="0.2">
      <c r="B235" s="13"/>
    </row>
    <row r="236" spans="1:9" x14ac:dyDescent="0.2">
      <c r="B236" s="13"/>
    </row>
    <row r="237" spans="1:9" x14ac:dyDescent="0.2">
      <c r="B237" s="13"/>
    </row>
    <row r="238" spans="1:9" x14ac:dyDescent="0.2">
      <c r="B238" s="13"/>
    </row>
    <row r="239" spans="1:9" x14ac:dyDescent="0.2">
      <c r="B239" s="13"/>
    </row>
    <row r="240" spans="1:9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  <row r="251" spans="2:2" x14ac:dyDescent="0.2">
      <c r="B251" s="13"/>
    </row>
    <row r="252" spans="2:2" x14ac:dyDescent="0.2">
      <c r="B252" s="13"/>
    </row>
    <row r="253" spans="2:2" x14ac:dyDescent="0.2">
      <c r="B253" s="13"/>
    </row>
    <row r="254" spans="2:2" x14ac:dyDescent="0.2">
      <c r="B254" s="13"/>
    </row>
    <row r="255" spans="2:2" x14ac:dyDescent="0.2">
      <c r="B255" s="13"/>
    </row>
    <row r="256" spans="2:2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  <row r="360" spans="2:2" x14ac:dyDescent="0.2">
      <c r="B360" s="13"/>
    </row>
    <row r="361" spans="2:2" x14ac:dyDescent="0.2">
      <c r="B361" s="13"/>
    </row>
    <row r="362" spans="2:2" x14ac:dyDescent="0.2">
      <c r="B362" s="13"/>
    </row>
    <row r="363" spans="2:2" x14ac:dyDescent="0.2">
      <c r="B363" s="13"/>
    </row>
    <row r="364" spans="2:2" x14ac:dyDescent="0.2">
      <c r="B364" s="13"/>
    </row>
    <row r="365" spans="2:2" x14ac:dyDescent="0.2">
      <c r="B365" s="13"/>
    </row>
  </sheetData>
  <autoFilter ref="A6:J228">
    <filterColumn colId="1">
      <filters blank="1">
        <dateGroupItem year="2017" dateTimeGrouping="year"/>
      </filters>
    </filterColumn>
    <filterColumn colId="5" showButton="0"/>
  </autoFilter>
  <sortState ref="A8:G230">
    <sortCondition ref="E8:E230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80"/>
  <sheetViews>
    <sheetView workbookViewId="0">
      <selection activeCell="H20" sqref="H20:H244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42887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56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hidden="1" x14ac:dyDescent="0.2">
      <c r="A8" s="1" t="s">
        <v>10</v>
      </c>
      <c r="B8" s="3">
        <v>42634</v>
      </c>
      <c r="C8" s="1" t="s">
        <v>11</v>
      </c>
      <c r="D8" s="18">
        <v>35014</v>
      </c>
      <c r="E8" s="1" t="s">
        <v>12</v>
      </c>
      <c r="F8" s="21"/>
      <c r="G8" s="7">
        <v>150</v>
      </c>
      <c r="H8" s="21">
        <f t="shared" ref="H8:H70" si="0">+H7+F8-G8</f>
        <v>227784.7</v>
      </c>
    </row>
    <row r="9" spans="1:11" hidden="1" x14ac:dyDescent="0.2">
      <c r="A9" s="19" t="s">
        <v>13</v>
      </c>
      <c r="B9" s="20">
        <v>42053</v>
      </c>
      <c r="C9" s="19" t="s">
        <v>14</v>
      </c>
      <c r="D9" s="17" t="s">
        <v>15</v>
      </c>
      <c r="E9" s="22" t="s">
        <v>16</v>
      </c>
      <c r="F9" s="21"/>
      <c r="G9" s="21">
        <v>600</v>
      </c>
      <c r="H9" s="21">
        <f t="shared" si="0"/>
        <v>227184.7</v>
      </c>
      <c r="I9" s="37"/>
    </row>
    <row r="10" spans="1:11" x14ac:dyDescent="0.2">
      <c r="A10" s="1" t="s">
        <v>403</v>
      </c>
      <c r="B10" s="3">
        <v>42759</v>
      </c>
      <c r="C10" s="1" t="s">
        <v>11</v>
      </c>
      <c r="D10" s="18">
        <v>37717</v>
      </c>
      <c r="E10" s="1" t="s">
        <v>16</v>
      </c>
      <c r="F10" s="7"/>
      <c r="G10" s="7">
        <v>199.99</v>
      </c>
      <c r="H10" s="21">
        <f t="shared" si="0"/>
        <v>226984.71000000002</v>
      </c>
    </row>
    <row r="11" spans="1:11" x14ac:dyDescent="0.2">
      <c r="A11" s="1" t="s">
        <v>650</v>
      </c>
      <c r="B11" s="3">
        <v>42845</v>
      </c>
      <c r="C11" s="1" t="s">
        <v>651</v>
      </c>
      <c r="D11" s="18" t="s">
        <v>684</v>
      </c>
      <c r="E11" s="1" t="s">
        <v>16</v>
      </c>
      <c r="F11" s="7">
        <v>200</v>
      </c>
      <c r="G11" s="7"/>
      <c r="H11" s="21">
        <f t="shared" si="0"/>
        <v>227184.71000000002</v>
      </c>
    </row>
    <row r="12" spans="1:11" hidden="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230214.72000000003</v>
      </c>
    </row>
    <row r="13" spans="1:11" hidden="1" x14ac:dyDescent="0.2">
      <c r="A13" s="1" t="s">
        <v>21</v>
      </c>
      <c r="B13" s="3">
        <v>42579</v>
      </c>
      <c r="C13" s="1" t="s">
        <v>11</v>
      </c>
      <c r="D13" s="18">
        <v>34085</v>
      </c>
      <c r="E13" s="1" t="s">
        <v>22</v>
      </c>
      <c r="F13" s="21"/>
      <c r="G13" s="7">
        <v>8</v>
      </c>
      <c r="H13" s="21">
        <f t="shared" si="0"/>
        <v>230206.72000000003</v>
      </c>
    </row>
    <row r="14" spans="1:11" hidden="1" x14ac:dyDescent="0.2">
      <c r="A14" s="19" t="s">
        <v>23</v>
      </c>
      <c r="B14" s="20">
        <v>42368</v>
      </c>
      <c r="C14" s="19" t="s">
        <v>24</v>
      </c>
      <c r="D14" s="17" t="s">
        <v>25</v>
      </c>
      <c r="E14" s="19" t="s">
        <v>26</v>
      </c>
      <c r="F14" s="21">
        <v>7219.68</v>
      </c>
      <c r="G14" s="21"/>
      <c r="H14" s="21">
        <f t="shared" si="0"/>
        <v>237426.40000000002</v>
      </c>
    </row>
    <row r="15" spans="1:11" x14ac:dyDescent="0.2">
      <c r="A15" s="1" t="s">
        <v>482</v>
      </c>
      <c r="B15" s="3">
        <v>42786</v>
      </c>
      <c r="C15" s="1" t="s">
        <v>11</v>
      </c>
      <c r="D15" s="18">
        <v>38219</v>
      </c>
      <c r="E15" s="1" t="s">
        <v>26</v>
      </c>
      <c r="F15" s="7"/>
      <c r="G15" s="7">
        <v>100</v>
      </c>
      <c r="H15" s="21">
        <f t="shared" si="0"/>
        <v>237326.40000000002</v>
      </c>
    </row>
    <row r="16" spans="1:11" x14ac:dyDescent="0.2">
      <c r="A16" s="1" t="s">
        <v>566</v>
      </c>
      <c r="B16" s="3">
        <v>42797</v>
      </c>
      <c r="C16" s="1" t="s">
        <v>11</v>
      </c>
      <c r="D16" s="18">
        <v>38522</v>
      </c>
      <c r="E16" s="1" t="s">
        <v>26</v>
      </c>
      <c r="F16" s="7"/>
      <c r="G16" s="7">
        <v>25</v>
      </c>
      <c r="H16" s="21">
        <f t="shared" si="0"/>
        <v>237301.40000000002</v>
      </c>
    </row>
    <row r="17" spans="1:10" hidden="1" x14ac:dyDescent="0.2">
      <c r="A17" s="19" t="s">
        <v>27</v>
      </c>
      <c r="B17" s="20">
        <v>42070</v>
      </c>
      <c r="C17" s="19" t="s">
        <v>11</v>
      </c>
      <c r="D17" s="17">
        <v>26478</v>
      </c>
      <c r="E17" s="19" t="s">
        <v>28</v>
      </c>
      <c r="F17" s="21"/>
      <c r="G17" s="21">
        <v>25</v>
      </c>
      <c r="H17" s="21">
        <f t="shared" si="0"/>
        <v>237276.40000000002</v>
      </c>
    </row>
    <row r="18" spans="1:10" x14ac:dyDescent="0.2">
      <c r="A18" s="1" t="s">
        <v>404</v>
      </c>
      <c r="B18" s="3">
        <v>42751</v>
      </c>
      <c r="C18" s="1" t="s">
        <v>11</v>
      </c>
      <c r="D18" s="18">
        <v>37515</v>
      </c>
      <c r="E18" s="1" t="s">
        <v>439</v>
      </c>
      <c r="F18" s="7"/>
      <c r="G18" s="7">
        <v>120.58</v>
      </c>
      <c r="H18" s="21">
        <f t="shared" si="0"/>
        <v>237155.82000000004</v>
      </c>
    </row>
    <row r="19" spans="1:10" hidden="1" x14ac:dyDescent="0.2">
      <c r="A19" s="19" t="s">
        <v>29</v>
      </c>
      <c r="B19" s="20">
        <v>42062</v>
      </c>
      <c r="C19" s="19" t="s">
        <v>30</v>
      </c>
      <c r="D19" s="17" t="s">
        <v>31</v>
      </c>
      <c r="E19" s="22" t="s">
        <v>32</v>
      </c>
      <c r="F19" s="21">
        <v>1773.83</v>
      </c>
      <c r="G19" s="21"/>
      <c r="H19" s="21">
        <f t="shared" si="0"/>
        <v>238929.65000000002</v>
      </c>
    </row>
    <row r="20" spans="1:10" x14ac:dyDescent="0.2">
      <c r="A20" s="1" t="s">
        <v>653</v>
      </c>
      <c r="B20" s="3">
        <v>42828</v>
      </c>
      <c r="C20" s="1" t="s">
        <v>11</v>
      </c>
      <c r="D20" s="18">
        <v>39153</v>
      </c>
      <c r="E20" s="1" t="s">
        <v>685</v>
      </c>
      <c r="F20" s="21"/>
      <c r="G20" s="7">
        <v>100</v>
      </c>
      <c r="H20" s="21">
        <f t="shared" si="0"/>
        <v>238829.65000000002</v>
      </c>
      <c r="I20" s="37"/>
    </row>
    <row r="21" spans="1:10" hidden="1" x14ac:dyDescent="0.2">
      <c r="A21" s="1" t="s">
        <v>35</v>
      </c>
      <c r="B21" s="3">
        <v>42643</v>
      </c>
      <c r="C21" s="1" t="s">
        <v>11</v>
      </c>
      <c r="D21" s="18">
        <v>35206</v>
      </c>
      <c r="E21" s="1" t="s">
        <v>36</v>
      </c>
      <c r="F21" s="21"/>
      <c r="G21" s="7">
        <v>235.62</v>
      </c>
      <c r="H21" s="21">
        <f t="shared" si="0"/>
        <v>238594.03000000003</v>
      </c>
    </row>
    <row r="22" spans="1:10" x14ac:dyDescent="0.2">
      <c r="A22" s="1" t="s">
        <v>714</v>
      </c>
      <c r="B22" s="3">
        <v>42881</v>
      </c>
      <c r="C22" s="26" t="s">
        <v>11</v>
      </c>
      <c r="D22" s="27">
        <v>40144</v>
      </c>
      <c r="E22" s="26" t="s">
        <v>748</v>
      </c>
      <c r="F22" s="21"/>
      <c r="G22" s="7">
        <v>864.52</v>
      </c>
      <c r="H22" s="21">
        <f t="shared" si="0"/>
        <v>237729.51000000004</v>
      </c>
    </row>
    <row r="23" spans="1:10" hidden="1" x14ac:dyDescent="0.2">
      <c r="A23" s="19" t="s">
        <v>39</v>
      </c>
      <c r="B23" s="20">
        <v>42222</v>
      </c>
      <c r="C23" s="19" t="s">
        <v>11</v>
      </c>
      <c r="D23" s="17">
        <v>28365</v>
      </c>
      <c r="E23" s="19" t="s">
        <v>40</v>
      </c>
      <c r="F23" s="21"/>
      <c r="G23" s="21">
        <v>10</v>
      </c>
      <c r="H23" s="21">
        <f t="shared" si="0"/>
        <v>237719.51000000004</v>
      </c>
    </row>
    <row r="24" spans="1:10" hidden="1" x14ac:dyDescent="0.2">
      <c r="A24" s="19" t="s">
        <v>41</v>
      </c>
      <c r="B24" s="20">
        <v>42275</v>
      </c>
      <c r="C24" s="10" t="s">
        <v>11</v>
      </c>
      <c r="D24" s="17">
        <v>29107</v>
      </c>
      <c r="E24" s="19" t="s">
        <v>42</v>
      </c>
      <c r="F24" s="21"/>
      <c r="G24" s="21">
        <v>16050</v>
      </c>
      <c r="H24" s="21">
        <f t="shared" si="0"/>
        <v>221669.51000000004</v>
      </c>
    </row>
    <row r="25" spans="1:10" hidden="1" x14ac:dyDescent="0.2">
      <c r="A25" s="19" t="s">
        <v>45</v>
      </c>
      <c r="B25" s="20">
        <v>42208</v>
      </c>
      <c r="C25" s="10" t="s">
        <v>11</v>
      </c>
      <c r="D25" s="17">
        <v>28121</v>
      </c>
      <c r="E25" s="19" t="s">
        <v>46</v>
      </c>
      <c r="F25" s="21"/>
      <c r="G25" s="21">
        <v>200</v>
      </c>
      <c r="H25" s="21">
        <f t="shared" si="0"/>
        <v>221469.51000000004</v>
      </c>
    </row>
    <row r="26" spans="1:10" x14ac:dyDescent="0.2">
      <c r="A26" s="1" t="s">
        <v>571</v>
      </c>
      <c r="B26" s="3">
        <v>42818</v>
      </c>
      <c r="C26" s="1" t="s">
        <v>11</v>
      </c>
      <c r="D26" s="18">
        <v>38928</v>
      </c>
      <c r="E26" s="1" t="s">
        <v>613</v>
      </c>
      <c r="F26" s="7"/>
      <c r="G26" s="7">
        <v>1919</v>
      </c>
      <c r="H26" s="21">
        <f t="shared" si="0"/>
        <v>219550.51000000004</v>
      </c>
      <c r="I26" s="36" t="s">
        <v>885</v>
      </c>
      <c r="J26" s="12"/>
    </row>
    <row r="27" spans="1:10" x14ac:dyDescent="0.2">
      <c r="A27" s="1" t="s">
        <v>716</v>
      </c>
      <c r="B27" s="3">
        <v>42886</v>
      </c>
      <c r="C27" s="26" t="s">
        <v>11</v>
      </c>
      <c r="D27" s="27">
        <v>40244</v>
      </c>
      <c r="E27" s="26" t="s">
        <v>750</v>
      </c>
      <c r="F27" s="21"/>
      <c r="G27" s="7">
        <v>871</v>
      </c>
      <c r="H27" s="21">
        <f t="shared" si="0"/>
        <v>218679.51000000004</v>
      </c>
    </row>
    <row r="28" spans="1:10" hidden="1" x14ac:dyDescent="0.2">
      <c r="A28" s="19" t="s">
        <v>47</v>
      </c>
      <c r="B28" s="20">
        <v>42278</v>
      </c>
      <c r="C28" s="19" t="s">
        <v>11</v>
      </c>
      <c r="D28" s="17">
        <v>29227</v>
      </c>
      <c r="E28" s="19" t="s">
        <v>48</v>
      </c>
      <c r="F28" s="21"/>
      <c r="G28" s="21">
        <v>323</v>
      </c>
      <c r="H28" s="21">
        <f t="shared" si="0"/>
        <v>218356.51000000004</v>
      </c>
    </row>
    <row r="29" spans="1:10" hidden="1" x14ac:dyDescent="0.2">
      <c r="A29" s="19" t="s">
        <v>49</v>
      </c>
      <c r="B29" s="20">
        <v>42199</v>
      </c>
      <c r="C29" s="10" t="s">
        <v>11</v>
      </c>
      <c r="D29" s="17">
        <v>28031</v>
      </c>
      <c r="E29" s="19" t="s">
        <v>50</v>
      </c>
      <c r="F29" s="21"/>
      <c r="G29" s="21">
        <v>394.4</v>
      </c>
      <c r="H29" s="21">
        <f t="shared" si="0"/>
        <v>217962.11000000004</v>
      </c>
    </row>
    <row r="30" spans="1:10" hidden="1" x14ac:dyDescent="0.2">
      <c r="A30" s="19" t="s">
        <v>51</v>
      </c>
      <c r="B30" s="23">
        <v>42391</v>
      </c>
      <c r="C30" s="19" t="s">
        <v>52</v>
      </c>
      <c r="D30" s="17" t="s">
        <v>53</v>
      </c>
      <c r="E30" s="19" t="s">
        <v>54</v>
      </c>
      <c r="F30" s="21">
        <v>200</v>
      </c>
      <c r="G30" s="21"/>
      <c r="H30" s="21">
        <f t="shared" si="0"/>
        <v>218162.11000000004</v>
      </c>
    </row>
    <row r="31" spans="1:10" hidden="1" x14ac:dyDescent="0.2">
      <c r="A31" s="19" t="s">
        <v>55</v>
      </c>
      <c r="B31" s="23">
        <v>42488</v>
      </c>
      <c r="C31" s="19" t="s">
        <v>56</v>
      </c>
      <c r="D31" s="17">
        <v>32486</v>
      </c>
      <c r="E31" s="19" t="s">
        <v>57</v>
      </c>
      <c r="F31" s="21"/>
      <c r="G31" s="21">
        <v>3.17</v>
      </c>
      <c r="H31" s="21">
        <f t="shared" si="0"/>
        <v>218158.94000000003</v>
      </c>
    </row>
    <row r="32" spans="1:10" hidden="1" x14ac:dyDescent="0.2">
      <c r="A32" s="1" t="s">
        <v>58</v>
      </c>
      <c r="B32" s="3">
        <v>42577</v>
      </c>
      <c r="C32" s="1" t="s">
        <v>11</v>
      </c>
      <c r="D32" s="18">
        <v>34033</v>
      </c>
      <c r="E32" s="1" t="s">
        <v>59</v>
      </c>
      <c r="F32" s="21"/>
      <c r="G32" s="7">
        <v>294.39999999999998</v>
      </c>
      <c r="H32" s="21">
        <f t="shared" si="0"/>
        <v>217864.54000000004</v>
      </c>
    </row>
    <row r="33" spans="1:9" x14ac:dyDescent="0.2">
      <c r="A33" s="1" t="s">
        <v>254</v>
      </c>
      <c r="B33" s="3">
        <v>42871</v>
      </c>
      <c r="C33" s="26" t="s">
        <v>11</v>
      </c>
      <c r="D33" s="27">
        <v>39974</v>
      </c>
      <c r="E33" s="26" t="s">
        <v>751</v>
      </c>
      <c r="F33" s="21"/>
      <c r="G33" s="7">
        <v>150</v>
      </c>
      <c r="H33" s="21">
        <f t="shared" si="0"/>
        <v>217714.54000000004</v>
      </c>
    </row>
    <row r="34" spans="1:9" hidden="1" x14ac:dyDescent="0.2">
      <c r="A34" s="19" t="s">
        <v>60</v>
      </c>
      <c r="B34" s="20">
        <v>42094</v>
      </c>
      <c r="C34" s="19" t="s">
        <v>61</v>
      </c>
      <c r="D34" s="17">
        <v>24761</v>
      </c>
      <c r="E34" s="19" t="s">
        <v>62</v>
      </c>
      <c r="F34" s="21"/>
      <c r="G34" s="21">
        <v>12255</v>
      </c>
      <c r="H34" s="21">
        <f t="shared" si="0"/>
        <v>205459.54000000004</v>
      </c>
    </row>
    <row r="35" spans="1:9" hidden="1" x14ac:dyDescent="0.2">
      <c r="A35" s="19" t="s">
        <v>63</v>
      </c>
      <c r="B35" s="20">
        <v>42104</v>
      </c>
      <c r="C35" s="19" t="s">
        <v>61</v>
      </c>
      <c r="D35" s="17">
        <v>24762</v>
      </c>
      <c r="E35" s="19" t="s">
        <v>62</v>
      </c>
      <c r="F35" s="21"/>
      <c r="G35" s="21">
        <v>552.04999999999995</v>
      </c>
      <c r="H35" s="21">
        <f t="shared" si="0"/>
        <v>204907.49000000005</v>
      </c>
    </row>
    <row r="36" spans="1:9" hidden="1" x14ac:dyDescent="0.2">
      <c r="A36" s="19" t="s">
        <v>64</v>
      </c>
      <c r="B36" s="20">
        <v>42115</v>
      </c>
      <c r="C36" s="19" t="s">
        <v>61</v>
      </c>
      <c r="D36" s="17">
        <v>24763</v>
      </c>
      <c r="E36" s="19" t="s">
        <v>62</v>
      </c>
      <c r="F36" s="21"/>
      <c r="G36" s="21">
        <v>9370</v>
      </c>
      <c r="H36" s="21">
        <f t="shared" si="0"/>
        <v>195537.49000000005</v>
      </c>
    </row>
    <row r="37" spans="1:9" hidden="1" x14ac:dyDescent="0.2">
      <c r="A37" s="19" t="s">
        <v>65</v>
      </c>
      <c r="B37" s="20">
        <v>42116</v>
      </c>
      <c r="C37" s="19" t="s">
        <v>61</v>
      </c>
      <c r="D37" s="17">
        <v>24764</v>
      </c>
      <c r="E37" s="19" t="s">
        <v>62</v>
      </c>
      <c r="F37" s="21"/>
      <c r="G37" s="21">
        <v>6051</v>
      </c>
      <c r="H37" s="21">
        <f t="shared" si="0"/>
        <v>189486.49000000005</v>
      </c>
      <c r="I37" s="48"/>
    </row>
    <row r="38" spans="1:9" hidden="1" x14ac:dyDescent="0.2">
      <c r="A38" s="19" t="s">
        <v>66</v>
      </c>
      <c r="B38" s="20">
        <v>42151</v>
      </c>
      <c r="C38" s="19" t="s">
        <v>61</v>
      </c>
      <c r="D38" s="17">
        <v>24766</v>
      </c>
      <c r="E38" s="19" t="s">
        <v>62</v>
      </c>
      <c r="F38" s="21"/>
      <c r="G38" s="21">
        <v>2405.81</v>
      </c>
      <c r="H38" s="21">
        <f t="shared" si="0"/>
        <v>187080.68000000005</v>
      </c>
    </row>
    <row r="39" spans="1:9" hidden="1" x14ac:dyDescent="0.2">
      <c r="A39" s="19" t="s">
        <v>67</v>
      </c>
      <c r="B39" s="20">
        <v>42158</v>
      </c>
      <c r="C39" s="19" t="s">
        <v>61</v>
      </c>
      <c r="D39" s="17">
        <v>24767</v>
      </c>
      <c r="E39" s="19" t="s">
        <v>62</v>
      </c>
      <c r="F39" s="21"/>
      <c r="G39" s="21">
        <v>10050</v>
      </c>
      <c r="H39" s="21">
        <f t="shared" si="0"/>
        <v>177030.68000000005</v>
      </c>
    </row>
    <row r="40" spans="1:9" hidden="1" x14ac:dyDescent="0.2">
      <c r="A40" s="19" t="s">
        <v>68</v>
      </c>
      <c r="B40" s="23">
        <v>42468</v>
      </c>
      <c r="C40" s="19" t="s">
        <v>11</v>
      </c>
      <c r="D40" s="17">
        <v>32220</v>
      </c>
      <c r="E40" s="19" t="s">
        <v>69</v>
      </c>
      <c r="F40" s="21"/>
      <c r="G40" s="21">
        <v>580</v>
      </c>
      <c r="H40" s="21">
        <f t="shared" si="0"/>
        <v>176450.68000000005</v>
      </c>
    </row>
    <row r="41" spans="1:9" hidden="1" x14ac:dyDescent="0.2">
      <c r="A41" s="19" t="s">
        <v>70</v>
      </c>
      <c r="B41" s="20">
        <v>42065</v>
      </c>
      <c r="C41" s="19" t="s">
        <v>71</v>
      </c>
      <c r="D41" s="17">
        <v>26408</v>
      </c>
      <c r="E41" s="19" t="s">
        <v>72</v>
      </c>
      <c r="F41" s="21"/>
      <c r="G41" s="21">
        <v>2319.6</v>
      </c>
      <c r="H41" s="21">
        <f t="shared" si="0"/>
        <v>174131.08000000005</v>
      </c>
    </row>
    <row r="42" spans="1:9" x14ac:dyDescent="0.2">
      <c r="A42" s="1" t="s">
        <v>572</v>
      </c>
      <c r="B42" s="3">
        <v>42809</v>
      </c>
      <c r="C42" s="1" t="s">
        <v>11</v>
      </c>
      <c r="D42" s="18">
        <v>38760</v>
      </c>
      <c r="E42" s="1" t="s">
        <v>614</v>
      </c>
      <c r="F42" s="7"/>
      <c r="G42" s="7">
        <v>1100</v>
      </c>
      <c r="H42" s="21">
        <f t="shared" si="0"/>
        <v>173031.08000000005</v>
      </c>
    </row>
    <row r="43" spans="1:9" hidden="1" x14ac:dyDescent="0.2">
      <c r="A43" s="19" t="s">
        <v>75</v>
      </c>
      <c r="B43" s="20">
        <v>42094</v>
      </c>
      <c r="C43" s="19" t="s">
        <v>11</v>
      </c>
      <c r="D43" s="17">
        <v>26735</v>
      </c>
      <c r="E43" s="19" t="s">
        <v>76</v>
      </c>
      <c r="F43" s="21"/>
      <c r="G43" s="21">
        <v>600</v>
      </c>
      <c r="H43" s="21">
        <f t="shared" si="0"/>
        <v>172431.08000000005</v>
      </c>
    </row>
    <row r="44" spans="1:9" hidden="1" x14ac:dyDescent="0.2">
      <c r="A44" s="19" t="s">
        <v>77</v>
      </c>
      <c r="B44" s="20">
        <v>42019</v>
      </c>
      <c r="C44" s="10" t="s">
        <v>11</v>
      </c>
      <c r="D44" s="17">
        <v>25853</v>
      </c>
      <c r="E44" s="19" t="s">
        <v>78</v>
      </c>
      <c r="F44" s="21"/>
      <c r="G44" s="21">
        <v>2191.4</v>
      </c>
      <c r="H44" s="21">
        <f t="shared" si="0"/>
        <v>170239.68000000005</v>
      </c>
    </row>
    <row r="45" spans="1:9" hidden="1" x14ac:dyDescent="0.2">
      <c r="A45" s="19" t="s">
        <v>79</v>
      </c>
      <c r="B45" s="20">
        <v>42261</v>
      </c>
      <c r="C45" s="10" t="s">
        <v>80</v>
      </c>
      <c r="D45" s="17" t="s">
        <v>81</v>
      </c>
      <c r="E45" s="19" t="s">
        <v>82</v>
      </c>
      <c r="F45" s="21">
        <v>1376.02</v>
      </c>
      <c r="G45" s="21"/>
      <c r="H45" s="21">
        <f t="shared" si="0"/>
        <v>171615.70000000004</v>
      </c>
    </row>
    <row r="46" spans="1:9" hidden="1" x14ac:dyDescent="0.2">
      <c r="A46" s="19" t="s">
        <v>83</v>
      </c>
      <c r="B46" s="20">
        <v>42368</v>
      </c>
      <c r="C46" s="19" t="s">
        <v>84</v>
      </c>
      <c r="D46" s="17" t="s">
        <v>85</v>
      </c>
      <c r="E46" s="19" t="s">
        <v>86</v>
      </c>
      <c r="F46" s="21">
        <v>3181.68</v>
      </c>
      <c r="G46" s="21"/>
      <c r="H46" s="21">
        <f t="shared" si="0"/>
        <v>174797.38000000003</v>
      </c>
    </row>
    <row r="47" spans="1:9" hidden="1" x14ac:dyDescent="0.2">
      <c r="A47" s="19" t="s">
        <v>87</v>
      </c>
      <c r="B47" s="20">
        <v>42231</v>
      </c>
      <c r="C47" s="19" t="s">
        <v>88</v>
      </c>
      <c r="D47" s="17">
        <v>28495</v>
      </c>
      <c r="E47" s="19" t="s">
        <v>89</v>
      </c>
      <c r="F47" s="21"/>
      <c r="G47" s="21">
        <v>100</v>
      </c>
      <c r="H47" s="21">
        <f t="shared" si="0"/>
        <v>174697.38000000003</v>
      </c>
    </row>
    <row r="48" spans="1:9" hidden="1" x14ac:dyDescent="0.2">
      <c r="A48" s="19" t="s">
        <v>90</v>
      </c>
      <c r="B48" s="20">
        <v>42060</v>
      </c>
      <c r="C48" s="19" t="s">
        <v>11</v>
      </c>
      <c r="D48" s="17">
        <v>26322</v>
      </c>
      <c r="E48" s="22" t="s">
        <v>91</v>
      </c>
      <c r="F48" s="21"/>
      <c r="G48" s="21">
        <v>20</v>
      </c>
      <c r="H48" s="21">
        <f t="shared" si="0"/>
        <v>174677.38000000003</v>
      </c>
    </row>
    <row r="49" spans="1:9" hidden="1" x14ac:dyDescent="0.2">
      <c r="A49" s="19" t="s">
        <v>94</v>
      </c>
      <c r="B49" s="20">
        <v>42368</v>
      </c>
      <c r="C49" s="19" t="s">
        <v>95</v>
      </c>
      <c r="D49" s="17" t="s">
        <v>96</v>
      </c>
      <c r="E49" s="19" t="s">
        <v>97</v>
      </c>
      <c r="F49" s="21">
        <v>3384.75</v>
      </c>
      <c r="G49" s="21"/>
      <c r="H49" s="21">
        <f t="shared" si="0"/>
        <v>178062.13000000003</v>
      </c>
    </row>
    <row r="50" spans="1:9" x14ac:dyDescent="0.2">
      <c r="A50" s="1" t="s">
        <v>488</v>
      </c>
      <c r="B50" s="3">
        <v>42787</v>
      </c>
      <c r="C50" s="1" t="s">
        <v>11</v>
      </c>
      <c r="D50" s="18">
        <v>38239</v>
      </c>
      <c r="E50" s="1" t="s">
        <v>528</v>
      </c>
      <c r="F50" s="7"/>
      <c r="G50" s="7">
        <v>2900</v>
      </c>
      <c r="H50" s="21">
        <f t="shared" si="0"/>
        <v>175162.13000000003</v>
      </c>
      <c r="I50" s="36" t="s">
        <v>890</v>
      </c>
    </row>
    <row r="51" spans="1:9" x14ac:dyDescent="0.2">
      <c r="A51" s="1" t="s">
        <v>489</v>
      </c>
      <c r="B51" s="3">
        <v>42782</v>
      </c>
      <c r="C51" s="1" t="s">
        <v>11</v>
      </c>
      <c r="D51" s="18">
        <v>38173</v>
      </c>
      <c r="E51" s="1" t="s">
        <v>529</v>
      </c>
      <c r="F51" s="7"/>
      <c r="G51" s="7">
        <v>2900</v>
      </c>
      <c r="H51" s="21">
        <f t="shared" si="0"/>
        <v>172262.13000000003</v>
      </c>
    </row>
    <row r="52" spans="1:9" x14ac:dyDescent="0.2">
      <c r="A52" s="1" t="s">
        <v>717</v>
      </c>
      <c r="B52" s="3">
        <v>42872</v>
      </c>
      <c r="C52" s="26" t="s">
        <v>11</v>
      </c>
      <c r="D52" s="27">
        <v>39987</v>
      </c>
      <c r="E52" s="26" t="s">
        <v>752</v>
      </c>
      <c r="F52" s="21"/>
      <c r="G52" s="7">
        <v>18</v>
      </c>
      <c r="H52" s="21">
        <f t="shared" si="0"/>
        <v>172244.13000000003</v>
      </c>
    </row>
    <row r="53" spans="1:9" x14ac:dyDescent="0.2">
      <c r="A53" s="1" t="s">
        <v>409</v>
      </c>
      <c r="B53" s="3">
        <v>42749</v>
      </c>
      <c r="C53" s="1" t="s">
        <v>11</v>
      </c>
      <c r="D53" s="18">
        <v>37507</v>
      </c>
      <c r="E53" s="1" t="s">
        <v>444</v>
      </c>
      <c r="F53" s="7"/>
      <c r="G53" s="7">
        <v>684.84</v>
      </c>
      <c r="H53" s="21">
        <f t="shared" si="0"/>
        <v>171559.29000000004</v>
      </c>
      <c r="I53" s="36" t="s">
        <v>381</v>
      </c>
    </row>
    <row r="54" spans="1:9" hidden="1" x14ac:dyDescent="0.2">
      <c r="A54" s="19" t="s">
        <v>102</v>
      </c>
      <c r="B54" s="23">
        <v>42475</v>
      </c>
      <c r="C54" s="19" t="s">
        <v>103</v>
      </c>
      <c r="D54" s="17" t="s">
        <v>104</v>
      </c>
      <c r="E54" s="19" t="s">
        <v>105</v>
      </c>
      <c r="F54" s="21">
        <v>840</v>
      </c>
      <c r="G54" s="21"/>
      <c r="H54" s="21">
        <f t="shared" si="0"/>
        <v>172399.29000000004</v>
      </c>
    </row>
    <row r="55" spans="1:9" hidden="1" x14ac:dyDescent="0.2">
      <c r="A55" s="1" t="s">
        <v>106</v>
      </c>
      <c r="B55" s="3">
        <v>42726</v>
      </c>
      <c r="C55" s="1" t="s">
        <v>11</v>
      </c>
      <c r="D55" s="18">
        <v>36946</v>
      </c>
      <c r="E55" s="1" t="s">
        <v>107</v>
      </c>
      <c r="F55" s="7"/>
      <c r="G55" s="7">
        <v>5108.08</v>
      </c>
      <c r="H55" s="21">
        <f t="shared" si="0"/>
        <v>167291.21000000005</v>
      </c>
    </row>
    <row r="56" spans="1:9" hidden="1" x14ac:dyDescent="0.2">
      <c r="A56" s="19" t="s">
        <v>110</v>
      </c>
      <c r="B56" s="20">
        <v>42366</v>
      </c>
      <c r="C56" s="19" t="s">
        <v>11</v>
      </c>
      <c r="D56" s="17">
        <v>30590</v>
      </c>
      <c r="E56" s="19" t="s">
        <v>111</v>
      </c>
      <c r="F56" s="21"/>
      <c r="G56" s="21">
        <v>100</v>
      </c>
      <c r="H56" s="21">
        <f t="shared" si="0"/>
        <v>167191.21000000005</v>
      </c>
    </row>
    <row r="57" spans="1:9" x14ac:dyDescent="0.2">
      <c r="A57" s="1" t="s">
        <v>663</v>
      </c>
      <c r="B57" s="3">
        <v>42830</v>
      </c>
      <c r="C57" s="1" t="s">
        <v>11</v>
      </c>
      <c r="D57" s="18">
        <v>39203</v>
      </c>
      <c r="E57" s="1" t="s">
        <v>620</v>
      </c>
      <c r="F57" s="21"/>
      <c r="G57" s="7">
        <v>4334.7</v>
      </c>
      <c r="H57" s="21">
        <f t="shared" si="0"/>
        <v>162856.51000000004</v>
      </c>
    </row>
    <row r="58" spans="1:9" hidden="1" x14ac:dyDescent="0.2">
      <c r="A58" s="19" t="s">
        <v>115</v>
      </c>
      <c r="B58" s="23">
        <v>42510</v>
      </c>
      <c r="C58" s="19" t="s">
        <v>11</v>
      </c>
      <c r="D58" s="17">
        <v>32846</v>
      </c>
      <c r="E58" s="19" t="s">
        <v>114</v>
      </c>
      <c r="F58" s="21"/>
      <c r="G58" s="21">
        <v>1025</v>
      </c>
      <c r="H58" s="21">
        <f t="shared" si="0"/>
        <v>161831.51000000004</v>
      </c>
    </row>
    <row r="59" spans="1:9" x14ac:dyDescent="0.2">
      <c r="A59" s="1" t="s">
        <v>411</v>
      </c>
      <c r="B59" s="3">
        <v>42763</v>
      </c>
      <c r="C59" s="1" t="s">
        <v>11</v>
      </c>
      <c r="D59" s="18">
        <v>37816</v>
      </c>
      <c r="E59" s="1" t="s">
        <v>446</v>
      </c>
      <c r="F59" s="7"/>
      <c r="G59" s="7">
        <v>50</v>
      </c>
      <c r="H59" s="21">
        <f t="shared" si="0"/>
        <v>161781.51000000004</v>
      </c>
    </row>
    <row r="60" spans="1:9" hidden="1" x14ac:dyDescent="0.2">
      <c r="A60" s="19" t="s">
        <v>116</v>
      </c>
      <c r="B60" s="20">
        <v>42167</v>
      </c>
      <c r="C60" s="19" t="s">
        <v>11</v>
      </c>
      <c r="D60" s="17">
        <v>27546</v>
      </c>
      <c r="E60" s="19" t="s">
        <v>117</v>
      </c>
      <c r="F60" s="21"/>
      <c r="G60" s="21">
        <v>100</v>
      </c>
      <c r="H60" s="21">
        <f t="shared" si="0"/>
        <v>161681.51000000004</v>
      </c>
    </row>
    <row r="61" spans="1:9" hidden="1" x14ac:dyDescent="0.2">
      <c r="A61" s="19" t="s">
        <v>118</v>
      </c>
      <c r="B61" s="20">
        <v>42368</v>
      </c>
      <c r="C61" s="19" t="s">
        <v>119</v>
      </c>
      <c r="D61" s="17" t="s">
        <v>120</v>
      </c>
      <c r="E61" s="19" t="s">
        <v>121</v>
      </c>
      <c r="F61" s="21">
        <v>3030</v>
      </c>
      <c r="G61" s="21"/>
      <c r="H61" s="21">
        <f t="shared" si="0"/>
        <v>164711.51000000004</v>
      </c>
    </row>
    <row r="62" spans="1:9" hidden="1" x14ac:dyDescent="0.2">
      <c r="A62" s="19" t="s">
        <v>122</v>
      </c>
      <c r="B62" s="20">
        <v>42368</v>
      </c>
      <c r="C62" s="19" t="s">
        <v>123</v>
      </c>
      <c r="D62" s="17" t="s">
        <v>124</v>
      </c>
      <c r="E62" s="19" t="s">
        <v>121</v>
      </c>
      <c r="F62" s="21">
        <v>1840</v>
      </c>
      <c r="G62" s="21"/>
      <c r="H62" s="21">
        <f t="shared" si="0"/>
        <v>166551.51000000004</v>
      </c>
    </row>
    <row r="63" spans="1:9" x14ac:dyDescent="0.2">
      <c r="A63" s="1" t="s">
        <v>579</v>
      </c>
      <c r="B63" s="3">
        <v>42804</v>
      </c>
      <c r="C63" s="1" t="s">
        <v>11</v>
      </c>
      <c r="D63" s="18">
        <v>38654</v>
      </c>
      <c r="E63" s="1" t="s">
        <v>621</v>
      </c>
      <c r="F63" s="7"/>
      <c r="G63" s="7">
        <v>505.01</v>
      </c>
      <c r="H63" s="21">
        <f t="shared" si="0"/>
        <v>166046.50000000003</v>
      </c>
    </row>
    <row r="64" spans="1:9" x14ac:dyDescent="0.2">
      <c r="A64" s="1" t="s">
        <v>412</v>
      </c>
      <c r="B64" s="3">
        <v>42760</v>
      </c>
      <c r="C64" s="1" t="s">
        <v>11</v>
      </c>
      <c r="D64" s="18">
        <v>37737</v>
      </c>
      <c r="E64" s="1" t="s">
        <v>447</v>
      </c>
      <c r="F64" s="7"/>
      <c r="G64" s="7">
        <v>126.72</v>
      </c>
      <c r="H64" s="21">
        <f t="shared" si="0"/>
        <v>165919.78000000003</v>
      </c>
    </row>
    <row r="65" spans="1:10" hidden="1" x14ac:dyDescent="0.2">
      <c r="A65" s="1" t="s">
        <v>126</v>
      </c>
      <c r="B65" s="3">
        <v>42672</v>
      </c>
      <c r="C65" s="1" t="s">
        <v>127</v>
      </c>
      <c r="D65" s="18" t="s">
        <v>128</v>
      </c>
      <c r="E65" s="1" t="s">
        <v>129</v>
      </c>
      <c r="F65" s="7">
        <v>800</v>
      </c>
      <c r="G65" s="7"/>
      <c r="H65" s="21">
        <f t="shared" si="0"/>
        <v>166719.78000000003</v>
      </c>
    </row>
    <row r="66" spans="1:10" hidden="1" x14ac:dyDescent="0.2">
      <c r="A66" s="1" t="s">
        <v>132</v>
      </c>
      <c r="B66" s="3">
        <v>42681</v>
      </c>
      <c r="C66" s="1" t="s">
        <v>133</v>
      </c>
      <c r="D66" s="18" t="s">
        <v>134</v>
      </c>
      <c r="E66" s="1" t="s">
        <v>135</v>
      </c>
      <c r="F66" s="7"/>
      <c r="G66" s="7">
        <v>2700</v>
      </c>
      <c r="H66" s="21">
        <f t="shared" si="0"/>
        <v>164019.78000000003</v>
      </c>
    </row>
    <row r="67" spans="1:10" hidden="1" x14ac:dyDescent="0.2">
      <c r="A67" s="1" t="s">
        <v>136</v>
      </c>
      <c r="B67" s="3">
        <v>42681</v>
      </c>
      <c r="C67" s="1" t="s">
        <v>137</v>
      </c>
      <c r="D67" s="18" t="s">
        <v>138</v>
      </c>
      <c r="E67" s="1" t="s">
        <v>135</v>
      </c>
      <c r="F67" s="7">
        <v>5368</v>
      </c>
      <c r="G67" s="7"/>
      <c r="H67" s="21">
        <f t="shared" si="0"/>
        <v>169387.78000000003</v>
      </c>
    </row>
    <row r="68" spans="1:10" hidden="1" x14ac:dyDescent="0.2">
      <c r="A68" s="1" t="s">
        <v>139</v>
      </c>
      <c r="B68" s="3">
        <v>42669</v>
      </c>
      <c r="C68" s="1" t="s">
        <v>140</v>
      </c>
      <c r="D68" s="18" t="s">
        <v>141</v>
      </c>
      <c r="E68" s="1" t="s">
        <v>142</v>
      </c>
      <c r="F68" s="7">
        <v>782.15</v>
      </c>
      <c r="G68" s="7"/>
      <c r="H68" s="21">
        <f t="shared" si="0"/>
        <v>170169.93000000002</v>
      </c>
    </row>
    <row r="69" spans="1:10" x14ac:dyDescent="0.2">
      <c r="A69" s="1" t="s">
        <v>666</v>
      </c>
      <c r="B69" s="3">
        <v>42838</v>
      </c>
      <c r="C69" s="1" t="s">
        <v>11</v>
      </c>
      <c r="D69" s="18">
        <v>39349</v>
      </c>
      <c r="E69" s="1" t="s">
        <v>694</v>
      </c>
      <c r="F69" s="21"/>
      <c r="G69" s="7">
        <v>400</v>
      </c>
      <c r="H69" s="21">
        <f t="shared" si="0"/>
        <v>169769.93000000002</v>
      </c>
    </row>
    <row r="70" spans="1:10" hidden="1" x14ac:dyDescent="0.2">
      <c r="A70" s="19" t="s">
        <v>145</v>
      </c>
      <c r="B70" s="20">
        <v>42038</v>
      </c>
      <c r="C70" s="19" t="s">
        <v>11</v>
      </c>
      <c r="D70" s="17">
        <v>26088</v>
      </c>
      <c r="E70" s="22" t="s">
        <v>146</v>
      </c>
      <c r="F70" s="21"/>
      <c r="G70" s="21">
        <v>4.3</v>
      </c>
      <c r="H70" s="21">
        <f t="shared" si="0"/>
        <v>169765.63000000003</v>
      </c>
    </row>
    <row r="71" spans="1:10" hidden="1" x14ac:dyDescent="0.2">
      <c r="A71" s="1" t="s">
        <v>147</v>
      </c>
      <c r="B71" s="3">
        <v>42706</v>
      </c>
      <c r="C71" s="1" t="s">
        <v>11</v>
      </c>
      <c r="D71" s="18">
        <v>36476</v>
      </c>
      <c r="E71" s="1" t="s">
        <v>148</v>
      </c>
      <c r="F71" s="7"/>
      <c r="G71" s="7">
        <v>100</v>
      </c>
      <c r="H71" s="21">
        <f t="shared" ref="H71:H134" si="1">+H70+F71-G71</f>
        <v>169665.63000000003</v>
      </c>
    </row>
    <row r="72" spans="1:10" hidden="1" x14ac:dyDescent="0.2">
      <c r="A72" s="19" t="s">
        <v>149</v>
      </c>
      <c r="B72" s="20">
        <v>42368</v>
      </c>
      <c r="C72" s="19" t="s">
        <v>150</v>
      </c>
      <c r="D72" s="17" t="s">
        <v>151</v>
      </c>
      <c r="E72" s="19" t="s">
        <v>152</v>
      </c>
      <c r="F72" s="21">
        <v>3030.01</v>
      </c>
      <c r="G72" s="21"/>
      <c r="H72" s="21">
        <f t="shared" si="1"/>
        <v>172695.64000000004</v>
      </c>
    </row>
    <row r="73" spans="1:10" hidden="1" x14ac:dyDescent="0.2">
      <c r="A73" s="19" t="s">
        <v>153</v>
      </c>
      <c r="B73" s="20">
        <v>42144</v>
      </c>
      <c r="C73" s="19" t="s">
        <v>11</v>
      </c>
      <c r="D73" s="17">
        <v>27263</v>
      </c>
      <c r="E73" s="19" t="s">
        <v>154</v>
      </c>
      <c r="F73" s="21"/>
      <c r="G73" s="21">
        <v>774.08</v>
      </c>
      <c r="H73" s="21">
        <f t="shared" si="1"/>
        <v>171921.56000000006</v>
      </c>
    </row>
    <row r="74" spans="1:10" hidden="1" x14ac:dyDescent="0.2">
      <c r="A74" s="19" t="s">
        <v>157</v>
      </c>
      <c r="B74" s="23">
        <v>42508</v>
      </c>
      <c r="C74" s="19" t="s">
        <v>11</v>
      </c>
      <c r="D74" s="17">
        <v>32815</v>
      </c>
      <c r="E74" s="19" t="s">
        <v>158</v>
      </c>
      <c r="F74" s="21"/>
      <c r="G74" s="21">
        <v>200</v>
      </c>
      <c r="H74" s="21">
        <f t="shared" si="1"/>
        <v>171721.56000000006</v>
      </c>
    </row>
    <row r="75" spans="1:10" x14ac:dyDescent="0.2">
      <c r="A75" s="1" t="s">
        <v>582</v>
      </c>
      <c r="B75" s="3">
        <v>42795</v>
      </c>
      <c r="C75" s="1" t="s">
        <v>11</v>
      </c>
      <c r="D75" s="18">
        <v>38475</v>
      </c>
      <c r="E75" s="1" t="s">
        <v>624</v>
      </c>
      <c r="F75" s="7"/>
      <c r="G75" s="7">
        <v>255</v>
      </c>
      <c r="H75" s="21">
        <f t="shared" si="1"/>
        <v>171466.56000000006</v>
      </c>
      <c r="J75" s="39"/>
    </row>
    <row r="76" spans="1:10" hidden="1" x14ac:dyDescent="0.2">
      <c r="A76" s="1" t="s">
        <v>159</v>
      </c>
      <c r="B76" s="3">
        <v>42607</v>
      </c>
      <c r="C76" s="1" t="s">
        <v>11</v>
      </c>
      <c r="D76" s="18">
        <v>34589</v>
      </c>
      <c r="E76" s="1" t="s">
        <v>160</v>
      </c>
      <c r="F76" s="7"/>
      <c r="G76" s="7">
        <v>305.01</v>
      </c>
      <c r="H76" s="21">
        <f t="shared" si="1"/>
        <v>171161.55000000005</v>
      </c>
    </row>
    <row r="77" spans="1:10" x14ac:dyDescent="0.2">
      <c r="A77" s="1" t="s">
        <v>583</v>
      </c>
      <c r="B77" s="3">
        <v>42795</v>
      </c>
      <c r="C77" s="1" t="s">
        <v>11</v>
      </c>
      <c r="D77" s="18">
        <v>38485</v>
      </c>
      <c r="E77" s="1" t="s">
        <v>625</v>
      </c>
      <c r="F77" s="7"/>
      <c r="G77" s="7">
        <v>4640</v>
      </c>
      <c r="H77" s="21">
        <f t="shared" si="1"/>
        <v>166521.55000000005</v>
      </c>
    </row>
    <row r="78" spans="1:10" x14ac:dyDescent="0.2">
      <c r="A78" s="1" t="s">
        <v>416</v>
      </c>
      <c r="B78" s="3">
        <v>42748</v>
      </c>
      <c r="C78" s="1" t="s">
        <v>11</v>
      </c>
      <c r="D78" s="18">
        <v>37474</v>
      </c>
      <c r="E78" s="1" t="s">
        <v>450</v>
      </c>
      <c r="F78" s="7"/>
      <c r="G78" s="7">
        <v>950</v>
      </c>
      <c r="H78" s="21">
        <f t="shared" si="1"/>
        <v>165571.55000000005</v>
      </c>
    </row>
    <row r="79" spans="1:10" hidden="1" x14ac:dyDescent="0.2">
      <c r="A79" s="1" t="s">
        <v>163</v>
      </c>
      <c r="B79" s="3">
        <v>42612</v>
      </c>
      <c r="C79" s="1" t="s">
        <v>164</v>
      </c>
      <c r="D79" s="18" t="s">
        <v>165</v>
      </c>
      <c r="E79" s="1" t="s">
        <v>166</v>
      </c>
      <c r="F79" s="7">
        <v>746</v>
      </c>
      <c r="G79" s="7"/>
      <c r="H79" s="21">
        <f t="shared" si="1"/>
        <v>166317.55000000005</v>
      </c>
    </row>
    <row r="80" spans="1:10" hidden="1" x14ac:dyDescent="0.2">
      <c r="A80" s="19" t="s">
        <v>167</v>
      </c>
      <c r="B80" s="20">
        <v>42139</v>
      </c>
      <c r="C80" s="19" t="s">
        <v>11</v>
      </c>
      <c r="D80" s="17">
        <v>27210</v>
      </c>
      <c r="E80" s="19" t="s">
        <v>168</v>
      </c>
      <c r="F80" s="21"/>
      <c r="G80" s="21">
        <v>200</v>
      </c>
      <c r="H80" s="21">
        <f t="shared" si="1"/>
        <v>166117.55000000005</v>
      </c>
    </row>
    <row r="81" spans="1:10" hidden="1" x14ac:dyDescent="0.2">
      <c r="A81" s="1" t="s">
        <v>171</v>
      </c>
      <c r="B81" s="3">
        <v>42594</v>
      </c>
      <c r="C81" s="1" t="s">
        <v>11</v>
      </c>
      <c r="D81" s="18">
        <v>34374</v>
      </c>
      <c r="E81" s="1" t="s">
        <v>172</v>
      </c>
      <c r="F81" s="7"/>
      <c r="G81" s="7">
        <v>100</v>
      </c>
      <c r="H81" s="21">
        <f t="shared" si="1"/>
        <v>166017.55000000005</v>
      </c>
      <c r="J81" s="12"/>
    </row>
    <row r="82" spans="1:10" x14ac:dyDescent="0.2">
      <c r="A82" s="1" t="s">
        <v>584</v>
      </c>
      <c r="B82" s="3">
        <v>42825</v>
      </c>
      <c r="C82" s="1" t="s">
        <v>11</v>
      </c>
      <c r="D82" s="18">
        <v>39094</v>
      </c>
      <c r="E82" s="1" t="s">
        <v>626</v>
      </c>
      <c r="F82" s="7"/>
      <c r="G82" s="7">
        <v>1644.26</v>
      </c>
      <c r="H82" s="21">
        <f t="shared" si="1"/>
        <v>164373.29000000004</v>
      </c>
    </row>
    <row r="83" spans="1:10" x14ac:dyDescent="0.2">
      <c r="A83" s="1" t="s">
        <v>667</v>
      </c>
      <c r="B83" s="3">
        <v>42854</v>
      </c>
      <c r="C83" s="1" t="s">
        <v>11</v>
      </c>
      <c r="D83" s="18">
        <v>39628</v>
      </c>
      <c r="E83" s="1" t="s">
        <v>695</v>
      </c>
      <c r="F83" s="21"/>
      <c r="G83" s="7">
        <v>600</v>
      </c>
      <c r="H83" s="21">
        <f t="shared" si="1"/>
        <v>163773.29000000004</v>
      </c>
    </row>
    <row r="84" spans="1:10" x14ac:dyDescent="0.2">
      <c r="A84" s="1" t="s">
        <v>670</v>
      </c>
      <c r="B84" s="3">
        <v>42842</v>
      </c>
      <c r="C84" s="1" t="s">
        <v>11</v>
      </c>
      <c r="D84" s="18">
        <v>39388</v>
      </c>
      <c r="E84" s="1" t="s">
        <v>698</v>
      </c>
      <c r="F84" s="21"/>
      <c r="G84" s="7">
        <v>2900</v>
      </c>
      <c r="H84" s="21">
        <f t="shared" si="1"/>
        <v>160873.29000000004</v>
      </c>
    </row>
    <row r="85" spans="1:10" hidden="1" x14ac:dyDescent="0.2">
      <c r="A85" s="19" t="s">
        <v>177</v>
      </c>
      <c r="B85" s="20">
        <v>42047</v>
      </c>
      <c r="C85" s="19" t="s">
        <v>11</v>
      </c>
      <c r="D85" s="17">
        <v>26194</v>
      </c>
      <c r="E85" s="22" t="s">
        <v>178</v>
      </c>
      <c r="F85" s="21"/>
      <c r="G85" s="21">
        <v>1200</v>
      </c>
      <c r="H85" s="21">
        <f t="shared" si="1"/>
        <v>159673.29000000004</v>
      </c>
    </row>
    <row r="86" spans="1:10" x14ac:dyDescent="0.2">
      <c r="A86" s="1" t="s">
        <v>671</v>
      </c>
      <c r="B86" s="3">
        <v>42830</v>
      </c>
      <c r="C86" s="1" t="s">
        <v>11</v>
      </c>
      <c r="D86" s="18">
        <v>39212</v>
      </c>
      <c r="E86" s="1" t="s">
        <v>699</v>
      </c>
      <c r="F86" s="21"/>
      <c r="G86" s="7">
        <v>1099</v>
      </c>
      <c r="H86" s="21">
        <f t="shared" si="1"/>
        <v>158574.29000000004</v>
      </c>
    </row>
    <row r="87" spans="1:10" hidden="1" x14ac:dyDescent="0.2">
      <c r="A87" s="19" t="s">
        <v>179</v>
      </c>
      <c r="B87" s="20">
        <v>42072</v>
      </c>
      <c r="C87" s="19" t="s">
        <v>11</v>
      </c>
      <c r="D87" s="17">
        <v>26489</v>
      </c>
      <c r="E87" s="19" t="s">
        <v>180</v>
      </c>
      <c r="F87" s="21"/>
      <c r="G87" s="21">
        <v>270</v>
      </c>
      <c r="H87" s="21">
        <f t="shared" si="1"/>
        <v>158304.29000000004</v>
      </c>
    </row>
    <row r="88" spans="1:10" hidden="1" x14ac:dyDescent="0.2">
      <c r="A88" s="19" t="s">
        <v>181</v>
      </c>
      <c r="B88" s="23">
        <v>42427</v>
      </c>
      <c r="C88" s="19" t="s">
        <v>11</v>
      </c>
      <c r="D88" s="17">
        <v>31551</v>
      </c>
      <c r="E88" s="19" t="s">
        <v>182</v>
      </c>
      <c r="F88" s="21"/>
      <c r="G88" s="21">
        <v>2960.2</v>
      </c>
      <c r="H88" s="21">
        <f t="shared" si="1"/>
        <v>155344.09000000003</v>
      </c>
    </row>
    <row r="89" spans="1:10" x14ac:dyDescent="0.2">
      <c r="A89" s="1" t="s">
        <v>719</v>
      </c>
      <c r="B89" s="3">
        <v>42884</v>
      </c>
      <c r="C89" s="26" t="s">
        <v>11</v>
      </c>
      <c r="D89" s="27">
        <v>40206</v>
      </c>
      <c r="E89" s="26" t="s">
        <v>628</v>
      </c>
      <c r="F89" s="21"/>
      <c r="G89" s="7">
        <v>163.08000000000001</v>
      </c>
      <c r="H89" s="21">
        <f t="shared" si="1"/>
        <v>155181.01000000004</v>
      </c>
      <c r="I89" s="36" t="s">
        <v>393</v>
      </c>
    </row>
    <row r="90" spans="1:10" hidden="1" x14ac:dyDescent="0.2">
      <c r="A90" s="19" t="s">
        <v>184</v>
      </c>
      <c r="B90" s="20">
        <v>42369</v>
      </c>
      <c r="C90" s="19" t="s">
        <v>185</v>
      </c>
      <c r="D90" s="17">
        <v>33110</v>
      </c>
      <c r="E90" s="19" t="s">
        <v>186</v>
      </c>
      <c r="F90" s="21"/>
      <c r="G90" s="21">
        <v>1601.36</v>
      </c>
      <c r="H90" s="21">
        <f t="shared" si="1"/>
        <v>153579.65000000005</v>
      </c>
    </row>
    <row r="91" spans="1:10" x14ac:dyDescent="0.2">
      <c r="A91" s="1" t="s">
        <v>673</v>
      </c>
      <c r="B91" s="3">
        <v>42836</v>
      </c>
      <c r="C91" s="1" t="s">
        <v>11</v>
      </c>
      <c r="D91" s="18">
        <v>39286</v>
      </c>
      <c r="E91" s="1" t="s">
        <v>701</v>
      </c>
      <c r="F91" s="21"/>
      <c r="G91" s="7">
        <v>1800</v>
      </c>
      <c r="H91" s="21">
        <f t="shared" si="1"/>
        <v>151779.65000000005</v>
      </c>
    </row>
    <row r="92" spans="1:10" hidden="1" x14ac:dyDescent="0.2">
      <c r="A92" s="1" t="s">
        <v>189</v>
      </c>
      <c r="B92" s="3">
        <v>42713</v>
      </c>
      <c r="C92" s="1" t="s">
        <v>11</v>
      </c>
      <c r="D92" s="18">
        <v>36635</v>
      </c>
      <c r="E92" s="1" t="s">
        <v>190</v>
      </c>
      <c r="F92" s="7"/>
      <c r="G92" s="7">
        <v>674.11</v>
      </c>
      <c r="H92" s="21">
        <f t="shared" si="1"/>
        <v>151105.54000000007</v>
      </c>
    </row>
    <row r="93" spans="1:10" x14ac:dyDescent="0.2">
      <c r="A93" s="1" t="s">
        <v>722</v>
      </c>
      <c r="B93" s="3">
        <v>42877</v>
      </c>
      <c r="C93" s="26" t="s">
        <v>11</v>
      </c>
      <c r="D93" s="27">
        <v>40055</v>
      </c>
      <c r="E93" s="26" t="s">
        <v>756</v>
      </c>
      <c r="F93" s="21"/>
      <c r="G93" s="7">
        <v>1084.95</v>
      </c>
      <c r="H93" s="21">
        <f t="shared" si="1"/>
        <v>150020.59000000005</v>
      </c>
    </row>
    <row r="94" spans="1:10" hidden="1" x14ac:dyDescent="0.2">
      <c r="A94" s="1" t="s">
        <v>191</v>
      </c>
      <c r="B94" s="3">
        <v>42537</v>
      </c>
      <c r="C94" s="1"/>
      <c r="D94" s="27">
        <v>33352</v>
      </c>
      <c r="E94" s="26" t="s">
        <v>192</v>
      </c>
      <c r="F94" s="21"/>
      <c r="G94" s="21">
        <v>30.4</v>
      </c>
      <c r="H94" s="21">
        <f t="shared" si="1"/>
        <v>149990.19000000006</v>
      </c>
    </row>
    <row r="95" spans="1:10" hidden="1" x14ac:dyDescent="0.2">
      <c r="A95" s="1" t="s">
        <v>193</v>
      </c>
      <c r="B95" s="3">
        <v>42674</v>
      </c>
      <c r="C95" s="1" t="s">
        <v>11</v>
      </c>
      <c r="D95" s="18">
        <v>35762</v>
      </c>
      <c r="E95" s="1" t="s">
        <v>194</v>
      </c>
      <c r="F95" s="7"/>
      <c r="G95" s="7">
        <v>2668</v>
      </c>
      <c r="H95" s="21">
        <f t="shared" si="1"/>
        <v>147322.19000000006</v>
      </c>
    </row>
    <row r="96" spans="1:10" x14ac:dyDescent="0.2">
      <c r="A96" s="1" t="s">
        <v>726</v>
      </c>
      <c r="B96" s="3">
        <v>42871</v>
      </c>
      <c r="C96" s="26" t="s">
        <v>11</v>
      </c>
      <c r="D96" s="27">
        <v>39980</v>
      </c>
      <c r="E96" s="26" t="s">
        <v>758</v>
      </c>
      <c r="F96" s="21"/>
      <c r="G96" s="7">
        <v>1169</v>
      </c>
      <c r="H96" s="21">
        <f t="shared" si="1"/>
        <v>146153.19000000006</v>
      </c>
    </row>
    <row r="97" spans="1:11" hidden="1" x14ac:dyDescent="0.2">
      <c r="A97" s="1" t="s">
        <v>199</v>
      </c>
      <c r="B97" s="3">
        <v>42663</v>
      </c>
      <c r="C97" s="1" t="s">
        <v>11</v>
      </c>
      <c r="D97" s="18">
        <v>35564</v>
      </c>
      <c r="E97" s="1" t="s">
        <v>200</v>
      </c>
      <c r="F97" s="7"/>
      <c r="G97" s="7">
        <v>128.76</v>
      </c>
      <c r="H97" s="21">
        <f t="shared" si="1"/>
        <v>146024.43000000005</v>
      </c>
    </row>
    <row r="98" spans="1:11" x14ac:dyDescent="0.2">
      <c r="A98" s="1" t="s">
        <v>591</v>
      </c>
      <c r="B98" s="3">
        <v>42802</v>
      </c>
      <c r="C98" s="1" t="s">
        <v>11</v>
      </c>
      <c r="D98" s="18">
        <v>38613</v>
      </c>
      <c r="E98" s="1" t="s">
        <v>630</v>
      </c>
      <c r="F98" s="7"/>
      <c r="G98" s="7">
        <v>2900</v>
      </c>
      <c r="H98" s="21">
        <f t="shared" si="1"/>
        <v>143124.43000000005</v>
      </c>
    </row>
    <row r="99" spans="1:11" hidden="1" x14ac:dyDescent="0.2">
      <c r="A99" s="19" t="s">
        <v>201</v>
      </c>
      <c r="B99" s="20">
        <v>42077</v>
      </c>
      <c r="C99" s="19" t="s">
        <v>11</v>
      </c>
      <c r="D99" s="17">
        <v>26544</v>
      </c>
      <c r="E99" s="19" t="s">
        <v>202</v>
      </c>
      <c r="F99" s="21"/>
      <c r="G99" s="21">
        <v>776.01</v>
      </c>
      <c r="H99" s="21">
        <f t="shared" si="1"/>
        <v>142348.42000000004</v>
      </c>
    </row>
    <row r="100" spans="1:11" hidden="1" x14ac:dyDescent="0.2">
      <c r="A100" s="19" t="s">
        <v>203</v>
      </c>
      <c r="B100" s="23">
        <v>42396</v>
      </c>
      <c r="C100" s="19" t="s">
        <v>11</v>
      </c>
      <c r="D100" s="17">
        <v>31085</v>
      </c>
      <c r="E100" s="19" t="s">
        <v>204</v>
      </c>
      <c r="F100" s="21"/>
      <c r="G100" s="21">
        <v>282.77999999999997</v>
      </c>
      <c r="H100" s="21">
        <f t="shared" si="1"/>
        <v>142065.64000000004</v>
      </c>
    </row>
    <row r="101" spans="1:11" hidden="1" x14ac:dyDescent="0.2">
      <c r="A101" s="1" t="s">
        <v>211</v>
      </c>
      <c r="B101" s="3">
        <v>42689</v>
      </c>
      <c r="C101" s="1" t="s">
        <v>212</v>
      </c>
      <c r="D101" s="18" t="s">
        <v>213</v>
      </c>
      <c r="E101" s="1" t="s">
        <v>214</v>
      </c>
      <c r="F101" s="7"/>
      <c r="G101" s="7">
        <v>1000</v>
      </c>
      <c r="H101" s="21">
        <f t="shared" si="1"/>
        <v>141065.64000000004</v>
      </c>
    </row>
    <row r="102" spans="1:11" hidden="1" x14ac:dyDescent="0.2">
      <c r="A102" s="19" t="s">
        <v>215</v>
      </c>
      <c r="B102" s="20">
        <v>42104</v>
      </c>
      <c r="C102" s="19" t="s">
        <v>216</v>
      </c>
      <c r="D102" s="17" t="s">
        <v>217</v>
      </c>
      <c r="E102" s="19" t="s">
        <v>218</v>
      </c>
      <c r="F102" s="21">
        <v>70.599999999999994</v>
      </c>
      <c r="G102" s="21"/>
      <c r="H102" s="21">
        <f t="shared" si="1"/>
        <v>141136.24000000005</v>
      </c>
    </row>
    <row r="103" spans="1:11" hidden="1" x14ac:dyDescent="0.2">
      <c r="A103" s="19" t="s">
        <v>219</v>
      </c>
      <c r="B103" s="20">
        <v>42209</v>
      </c>
      <c r="C103" s="10" t="s">
        <v>11</v>
      </c>
      <c r="D103" s="17">
        <v>28137</v>
      </c>
      <c r="E103" s="19" t="s">
        <v>218</v>
      </c>
      <c r="F103" s="21"/>
      <c r="G103" s="21">
        <v>8333.5</v>
      </c>
      <c r="H103" s="21">
        <f t="shared" si="1"/>
        <v>132802.74000000005</v>
      </c>
    </row>
    <row r="104" spans="1:11" hidden="1" x14ac:dyDescent="0.2">
      <c r="A104" s="19" t="s">
        <v>220</v>
      </c>
      <c r="B104" s="20">
        <v>42369</v>
      </c>
      <c r="C104" s="19" t="s">
        <v>221</v>
      </c>
      <c r="D104" s="17">
        <v>31160</v>
      </c>
      <c r="E104" s="19" t="s">
        <v>218</v>
      </c>
      <c r="F104" s="21"/>
      <c r="G104" s="21">
        <v>23675.33</v>
      </c>
      <c r="H104" s="21">
        <f t="shared" si="1"/>
        <v>109127.41000000005</v>
      </c>
      <c r="K104" s="57"/>
    </row>
    <row r="105" spans="1:11" x14ac:dyDescent="0.2">
      <c r="A105" s="1" t="s">
        <v>592</v>
      </c>
      <c r="B105" s="3">
        <v>42807</v>
      </c>
      <c r="C105" s="1" t="s">
        <v>11</v>
      </c>
      <c r="D105" s="18">
        <v>38716</v>
      </c>
      <c r="E105" s="1" t="s">
        <v>631</v>
      </c>
      <c r="F105" s="7"/>
      <c r="G105" s="7">
        <v>300</v>
      </c>
      <c r="H105" s="21">
        <f t="shared" si="1"/>
        <v>108827.41000000005</v>
      </c>
    </row>
    <row r="106" spans="1:11" hidden="1" x14ac:dyDescent="0.2">
      <c r="A106" s="19" t="s">
        <v>225</v>
      </c>
      <c r="B106" s="20">
        <v>42087</v>
      </c>
      <c r="C106" s="19" t="s">
        <v>11</v>
      </c>
      <c r="D106" s="17">
        <v>26640</v>
      </c>
      <c r="E106" s="19" t="s">
        <v>224</v>
      </c>
      <c r="F106" s="21"/>
      <c r="G106" s="21">
        <v>13.2</v>
      </c>
      <c r="H106" s="21">
        <f t="shared" si="1"/>
        <v>108814.21000000005</v>
      </c>
    </row>
    <row r="107" spans="1:11" x14ac:dyDescent="0.2">
      <c r="A107" s="1" t="s">
        <v>730</v>
      </c>
      <c r="B107" s="3">
        <v>42886</v>
      </c>
      <c r="C107" s="26" t="s">
        <v>11</v>
      </c>
      <c r="D107" s="27">
        <v>40254</v>
      </c>
      <c r="E107" s="26" t="s">
        <v>762</v>
      </c>
      <c r="F107" s="21"/>
      <c r="G107" s="7">
        <v>264.74</v>
      </c>
      <c r="H107" s="21">
        <f t="shared" si="1"/>
        <v>108549.47000000004</v>
      </c>
      <c r="I107" s="36" t="s">
        <v>476</v>
      </c>
    </row>
    <row r="108" spans="1:11" hidden="1" x14ac:dyDescent="0.2">
      <c r="A108" s="19" t="s">
        <v>226</v>
      </c>
      <c r="B108" s="20">
        <v>42182</v>
      </c>
      <c r="C108" s="19" t="s">
        <v>11</v>
      </c>
      <c r="D108" s="17">
        <v>27703</v>
      </c>
      <c r="E108" s="19" t="s">
        <v>227</v>
      </c>
      <c r="F108" s="21"/>
      <c r="G108" s="21">
        <v>80</v>
      </c>
      <c r="H108" s="21">
        <f t="shared" si="1"/>
        <v>108469.47000000004</v>
      </c>
    </row>
    <row r="109" spans="1:11" hidden="1" x14ac:dyDescent="0.2">
      <c r="A109" s="19" t="s">
        <v>228</v>
      </c>
      <c r="B109" s="20">
        <v>42187</v>
      </c>
      <c r="C109" s="10" t="s">
        <v>11</v>
      </c>
      <c r="D109" s="17">
        <v>27885</v>
      </c>
      <c r="E109" s="19" t="s">
        <v>227</v>
      </c>
      <c r="F109" s="21"/>
      <c r="G109" s="21">
        <v>96.74</v>
      </c>
      <c r="H109" s="21">
        <f t="shared" si="1"/>
        <v>108372.73000000004</v>
      </c>
    </row>
    <row r="110" spans="1:11" hidden="1" x14ac:dyDescent="0.2">
      <c r="A110" s="19" t="s">
        <v>229</v>
      </c>
      <c r="B110" s="20">
        <v>42187</v>
      </c>
      <c r="C110" s="10" t="s">
        <v>11</v>
      </c>
      <c r="D110" s="17">
        <v>27902</v>
      </c>
      <c r="E110" s="19" t="s">
        <v>227</v>
      </c>
      <c r="F110" s="21"/>
      <c r="G110" s="21">
        <v>251.48</v>
      </c>
      <c r="H110" s="21">
        <f t="shared" si="1"/>
        <v>108121.25000000004</v>
      </c>
    </row>
    <row r="111" spans="1:11" hidden="1" x14ac:dyDescent="0.2">
      <c r="A111" s="19" t="s">
        <v>230</v>
      </c>
      <c r="B111" s="20">
        <v>42189</v>
      </c>
      <c r="C111" s="10" t="s">
        <v>11</v>
      </c>
      <c r="D111" s="17">
        <v>27943</v>
      </c>
      <c r="E111" s="19" t="s">
        <v>227</v>
      </c>
      <c r="F111" s="21"/>
      <c r="G111" s="21">
        <v>80.13</v>
      </c>
      <c r="H111" s="21">
        <f t="shared" si="1"/>
        <v>108041.12000000004</v>
      </c>
    </row>
    <row r="112" spans="1:11" hidden="1" x14ac:dyDescent="0.2">
      <c r="A112" s="19" t="s">
        <v>231</v>
      </c>
      <c r="B112" s="20">
        <v>42210</v>
      </c>
      <c r="C112" s="10" t="s">
        <v>11</v>
      </c>
      <c r="D112" s="17">
        <v>28171</v>
      </c>
      <c r="E112" s="19" t="s">
        <v>227</v>
      </c>
      <c r="F112" s="21"/>
      <c r="G112" s="21">
        <v>73</v>
      </c>
      <c r="H112" s="21">
        <f t="shared" si="1"/>
        <v>107968.12000000004</v>
      </c>
    </row>
    <row r="113" spans="1:8" hidden="1" x14ac:dyDescent="0.2">
      <c r="A113" s="19" t="s">
        <v>169</v>
      </c>
      <c r="B113" s="20">
        <v>42289</v>
      </c>
      <c r="C113" s="19" t="s">
        <v>11</v>
      </c>
      <c r="D113" s="17">
        <v>29349</v>
      </c>
      <c r="E113" s="19" t="s">
        <v>227</v>
      </c>
      <c r="F113" s="21"/>
      <c r="G113" s="21">
        <v>400</v>
      </c>
      <c r="H113" s="21">
        <f t="shared" si="1"/>
        <v>107568.12000000004</v>
      </c>
    </row>
    <row r="114" spans="1:8" x14ac:dyDescent="0.2">
      <c r="A114" s="1"/>
      <c r="B114" s="3"/>
      <c r="C114" s="1"/>
      <c r="D114" s="18"/>
      <c r="E114" s="1" t="s">
        <v>227</v>
      </c>
      <c r="F114" s="7">
        <v>463.62</v>
      </c>
      <c r="G114" s="7"/>
      <c r="H114" s="21">
        <f t="shared" si="1"/>
        <v>108031.74000000003</v>
      </c>
    </row>
    <row r="115" spans="1:8" hidden="1" x14ac:dyDescent="0.2">
      <c r="A115" s="19" t="s">
        <v>233</v>
      </c>
      <c r="B115" s="23">
        <v>42387</v>
      </c>
      <c r="C115" s="19" t="s">
        <v>11</v>
      </c>
      <c r="D115" s="17">
        <v>30925</v>
      </c>
      <c r="E115" s="19" t="s">
        <v>227</v>
      </c>
      <c r="F115" s="21"/>
      <c r="G115" s="21">
        <v>100</v>
      </c>
      <c r="H115" s="21">
        <f t="shared" si="1"/>
        <v>107931.74000000003</v>
      </c>
    </row>
    <row r="116" spans="1:8" hidden="1" x14ac:dyDescent="0.2">
      <c r="A116" s="19" t="s">
        <v>234</v>
      </c>
      <c r="B116" s="23">
        <v>42405</v>
      </c>
      <c r="C116" s="19" t="s">
        <v>11</v>
      </c>
      <c r="D116" s="17">
        <v>31226</v>
      </c>
      <c r="E116" s="19" t="s">
        <v>227</v>
      </c>
      <c r="F116" s="21"/>
      <c r="G116" s="21">
        <v>360</v>
      </c>
      <c r="H116" s="21">
        <f t="shared" si="1"/>
        <v>107571.74000000003</v>
      </c>
    </row>
    <row r="117" spans="1:8" hidden="1" x14ac:dyDescent="0.2">
      <c r="A117" s="19" t="s">
        <v>235</v>
      </c>
      <c r="B117" s="23">
        <v>42411</v>
      </c>
      <c r="C117" s="19" t="s">
        <v>11</v>
      </c>
      <c r="D117" s="17">
        <v>31302</v>
      </c>
      <c r="E117" s="19" t="s">
        <v>227</v>
      </c>
      <c r="F117" s="21"/>
      <c r="G117" s="21">
        <v>200</v>
      </c>
      <c r="H117" s="21">
        <f t="shared" si="1"/>
        <v>107371.74000000003</v>
      </c>
    </row>
    <row r="118" spans="1:8" hidden="1" x14ac:dyDescent="0.2">
      <c r="A118" s="19" t="s">
        <v>237</v>
      </c>
      <c r="B118" s="24">
        <v>42460</v>
      </c>
      <c r="C118" s="19" t="s">
        <v>11</v>
      </c>
      <c r="D118" s="17">
        <v>32063</v>
      </c>
      <c r="E118" s="19" t="s">
        <v>227</v>
      </c>
      <c r="F118" s="21"/>
      <c r="G118" s="21">
        <v>150</v>
      </c>
      <c r="H118" s="21">
        <f t="shared" si="1"/>
        <v>107221.74000000003</v>
      </c>
    </row>
    <row r="119" spans="1:8" hidden="1" x14ac:dyDescent="0.2">
      <c r="A119" s="19" t="s">
        <v>238</v>
      </c>
      <c r="B119" s="24">
        <v>42460</v>
      </c>
      <c r="C119" s="19" t="s">
        <v>11</v>
      </c>
      <c r="D119" s="17">
        <v>32072</v>
      </c>
      <c r="E119" s="19" t="s">
        <v>227</v>
      </c>
      <c r="F119" s="21"/>
      <c r="G119" s="21">
        <v>51.19</v>
      </c>
      <c r="H119" s="21">
        <f t="shared" si="1"/>
        <v>107170.55000000003</v>
      </c>
    </row>
    <row r="120" spans="1:8" hidden="1" x14ac:dyDescent="0.2">
      <c r="A120" s="19" t="s">
        <v>239</v>
      </c>
      <c r="B120" s="23">
        <v>42475</v>
      </c>
      <c r="C120" s="19" t="s">
        <v>11</v>
      </c>
      <c r="D120" s="17">
        <v>32318</v>
      </c>
      <c r="E120" s="19" t="s">
        <v>227</v>
      </c>
      <c r="F120" s="21"/>
      <c r="G120" s="21">
        <v>1.6</v>
      </c>
      <c r="H120" s="21">
        <f t="shared" si="1"/>
        <v>107168.95000000003</v>
      </c>
    </row>
    <row r="121" spans="1:8" hidden="1" x14ac:dyDescent="0.2">
      <c r="A121" s="19" t="s">
        <v>240</v>
      </c>
      <c r="B121" s="23">
        <v>42478</v>
      </c>
      <c r="C121" s="19" t="s">
        <v>11</v>
      </c>
      <c r="D121" s="17">
        <v>32337</v>
      </c>
      <c r="E121" s="19" t="s">
        <v>227</v>
      </c>
      <c r="F121" s="21"/>
      <c r="G121" s="21">
        <v>1.75</v>
      </c>
      <c r="H121" s="21">
        <f t="shared" si="1"/>
        <v>107167.20000000003</v>
      </c>
    </row>
    <row r="122" spans="1:8" hidden="1" x14ac:dyDescent="0.2">
      <c r="A122" s="19" t="s">
        <v>241</v>
      </c>
      <c r="B122" s="23">
        <v>42497</v>
      </c>
      <c r="C122" s="19" t="s">
        <v>11</v>
      </c>
      <c r="D122" s="17">
        <v>32667</v>
      </c>
      <c r="E122" s="19" t="s">
        <v>227</v>
      </c>
      <c r="F122" s="21"/>
      <c r="G122" s="21">
        <v>200</v>
      </c>
      <c r="H122" s="21">
        <f t="shared" si="1"/>
        <v>106967.20000000003</v>
      </c>
    </row>
    <row r="123" spans="1:8" hidden="1" x14ac:dyDescent="0.2">
      <c r="A123" s="1" t="s">
        <v>243</v>
      </c>
      <c r="B123" s="3">
        <v>42542</v>
      </c>
      <c r="C123" s="1" t="s">
        <v>11</v>
      </c>
      <c r="D123" s="27">
        <v>33452</v>
      </c>
      <c r="E123" s="26" t="s">
        <v>227</v>
      </c>
      <c r="F123" s="21"/>
      <c r="G123" s="7">
        <v>300</v>
      </c>
      <c r="H123" s="21">
        <f t="shared" si="1"/>
        <v>106667.20000000003</v>
      </c>
    </row>
    <row r="124" spans="1:8" hidden="1" x14ac:dyDescent="0.2">
      <c r="A124" s="1" t="s">
        <v>244</v>
      </c>
      <c r="B124" s="3">
        <v>42587</v>
      </c>
      <c r="C124" s="1" t="s">
        <v>11</v>
      </c>
      <c r="D124" s="18">
        <v>34251</v>
      </c>
      <c r="E124" s="1" t="s">
        <v>227</v>
      </c>
      <c r="F124" s="7"/>
      <c r="G124" s="7">
        <v>200</v>
      </c>
      <c r="H124" s="21">
        <f t="shared" si="1"/>
        <v>106467.20000000003</v>
      </c>
    </row>
    <row r="125" spans="1:8" hidden="1" x14ac:dyDescent="0.2">
      <c r="A125" s="1" t="s">
        <v>246</v>
      </c>
      <c r="B125" s="3">
        <v>42593</v>
      </c>
      <c r="C125" s="1" t="s">
        <v>11</v>
      </c>
      <c r="D125" s="18">
        <v>34358</v>
      </c>
      <c r="E125" s="1" t="s">
        <v>227</v>
      </c>
      <c r="F125" s="7"/>
      <c r="G125" s="7">
        <v>2000</v>
      </c>
      <c r="H125" s="21">
        <f t="shared" si="1"/>
        <v>104467.20000000003</v>
      </c>
    </row>
    <row r="126" spans="1:8" hidden="1" x14ac:dyDescent="0.2">
      <c r="A126" s="1" t="s">
        <v>249</v>
      </c>
      <c r="B126" s="3">
        <v>42615</v>
      </c>
      <c r="C126" s="1" t="s">
        <v>11</v>
      </c>
      <c r="D126" s="18">
        <v>34775</v>
      </c>
      <c r="E126" s="1" t="s">
        <v>227</v>
      </c>
      <c r="F126" s="21"/>
      <c r="G126" s="7">
        <v>375</v>
      </c>
      <c r="H126" s="21">
        <f t="shared" si="1"/>
        <v>104092.20000000003</v>
      </c>
    </row>
    <row r="127" spans="1:8" hidden="1" x14ac:dyDescent="0.2">
      <c r="A127" s="1" t="s">
        <v>250</v>
      </c>
      <c r="B127" s="3">
        <v>42633</v>
      </c>
      <c r="C127" s="1" t="s">
        <v>11</v>
      </c>
      <c r="D127" s="18">
        <v>34977</v>
      </c>
      <c r="E127" s="1" t="s">
        <v>227</v>
      </c>
      <c r="F127" s="21"/>
      <c r="G127" s="7">
        <v>150</v>
      </c>
      <c r="H127" s="21">
        <f t="shared" si="1"/>
        <v>103942.20000000003</v>
      </c>
    </row>
    <row r="128" spans="1:8" hidden="1" x14ac:dyDescent="0.2">
      <c r="A128" s="1" t="s">
        <v>115</v>
      </c>
      <c r="B128" s="3">
        <v>42633</v>
      </c>
      <c r="C128" s="1" t="s">
        <v>11</v>
      </c>
      <c r="D128" s="18">
        <v>35000</v>
      </c>
      <c r="E128" s="1" t="s">
        <v>227</v>
      </c>
      <c r="F128" s="21"/>
      <c r="G128" s="7">
        <v>13.4</v>
      </c>
      <c r="H128" s="21">
        <f t="shared" si="1"/>
        <v>103928.80000000003</v>
      </c>
    </row>
    <row r="129" spans="1:9" hidden="1" x14ac:dyDescent="0.2">
      <c r="A129" s="1" t="s">
        <v>251</v>
      </c>
      <c r="B129" s="3">
        <v>42635</v>
      </c>
      <c r="C129" s="1" t="s">
        <v>11</v>
      </c>
      <c r="D129" s="18">
        <v>35024</v>
      </c>
      <c r="E129" s="1" t="s">
        <v>227</v>
      </c>
      <c r="F129" s="21"/>
      <c r="G129" s="7">
        <v>14.47</v>
      </c>
      <c r="H129" s="21">
        <f t="shared" si="1"/>
        <v>103914.33000000003</v>
      </c>
    </row>
    <row r="130" spans="1:9" hidden="1" x14ac:dyDescent="0.2">
      <c r="A130" s="1" t="s">
        <v>252</v>
      </c>
      <c r="B130" s="3">
        <v>42649</v>
      </c>
      <c r="C130" s="1" t="s">
        <v>11</v>
      </c>
      <c r="D130" s="18">
        <v>35318</v>
      </c>
      <c r="E130" s="1" t="s">
        <v>227</v>
      </c>
      <c r="F130" s="7"/>
      <c r="G130" s="7">
        <v>1000</v>
      </c>
      <c r="H130" s="21">
        <f t="shared" si="1"/>
        <v>102914.33000000003</v>
      </c>
    </row>
    <row r="131" spans="1:9" hidden="1" x14ac:dyDescent="0.2">
      <c r="A131" s="1" t="s">
        <v>253</v>
      </c>
      <c r="B131" s="3">
        <v>42658</v>
      </c>
      <c r="C131" s="1" t="s">
        <v>11</v>
      </c>
      <c r="D131" s="18">
        <v>35475</v>
      </c>
      <c r="E131" s="1" t="s">
        <v>227</v>
      </c>
      <c r="F131" s="7"/>
      <c r="G131" s="7">
        <v>292.38</v>
      </c>
      <c r="H131" s="21">
        <f t="shared" si="1"/>
        <v>102621.95000000003</v>
      </c>
    </row>
    <row r="132" spans="1:9" hidden="1" x14ac:dyDescent="0.2">
      <c r="A132" s="1" t="s">
        <v>254</v>
      </c>
      <c r="B132" s="3">
        <v>42660</v>
      </c>
      <c r="C132" s="1" t="s">
        <v>11</v>
      </c>
      <c r="D132" s="18">
        <v>35481</v>
      </c>
      <c r="E132" s="1" t="s">
        <v>227</v>
      </c>
      <c r="F132" s="7"/>
      <c r="G132" s="7">
        <v>49</v>
      </c>
      <c r="H132" s="21">
        <f t="shared" si="1"/>
        <v>102572.95000000003</v>
      </c>
    </row>
    <row r="133" spans="1:9" hidden="1" x14ac:dyDescent="0.2">
      <c r="A133" s="1" t="s">
        <v>255</v>
      </c>
      <c r="B133" s="3">
        <v>42660</v>
      </c>
      <c r="C133" s="1" t="s">
        <v>11</v>
      </c>
      <c r="D133" s="18">
        <v>35493</v>
      </c>
      <c r="E133" s="1" t="s">
        <v>227</v>
      </c>
      <c r="F133" s="7"/>
      <c r="G133" s="7">
        <v>18.100000000000001</v>
      </c>
      <c r="H133" s="21">
        <f t="shared" si="1"/>
        <v>102554.85000000002</v>
      </c>
    </row>
    <row r="134" spans="1:9" hidden="1" x14ac:dyDescent="0.2">
      <c r="A134" s="1" t="s">
        <v>258</v>
      </c>
      <c r="B134" s="3">
        <v>42671</v>
      </c>
      <c r="C134" s="1" t="s">
        <v>11</v>
      </c>
      <c r="D134" s="18">
        <v>35705</v>
      </c>
      <c r="E134" s="1" t="s">
        <v>227</v>
      </c>
      <c r="F134" s="21"/>
      <c r="G134" s="7">
        <v>200</v>
      </c>
      <c r="H134" s="21">
        <f t="shared" si="1"/>
        <v>102354.85000000002</v>
      </c>
    </row>
    <row r="135" spans="1:9" hidden="1" x14ac:dyDescent="0.2">
      <c r="A135" s="1" t="s">
        <v>260</v>
      </c>
      <c r="B135" s="3">
        <v>42727</v>
      </c>
      <c r="C135" s="1" t="s">
        <v>11</v>
      </c>
      <c r="D135" s="18">
        <v>36968</v>
      </c>
      <c r="E135" s="1" t="s">
        <v>227</v>
      </c>
      <c r="F135" s="7"/>
      <c r="G135" s="7">
        <v>50</v>
      </c>
      <c r="H135" s="21">
        <f t="shared" ref="H135:H198" si="2">+H134+F135-G135</f>
        <v>102304.85000000002</v>
      </c>
    </row>
    <row r="136" spans="1:9" x14ac:dyDescent="0.2">
      <c r="A136" s="1" t="s">
        <v>502</v>
      </c>
      <c r="B136" s="3">
        <v>42773</v>
      </c>
      <c r="C136" s="1" t="s">
        <v>11</v>
      </c>
      <c r="D136" s="18">
        <v>38010</v>
      </c>
      <c r="E136" s="1" t="s">
        <v>227</v>
      </c>
      <c r="F136" s="7"/>
      <c r="G136" s="7">
        <v>4815.24</v>
      </c>
      <c r="H136" s="21">
        <f t="shared" si="2"/>
        <v>97489.610000000015</v>
      </c>
      <c r="I136" s="36" t="s">
        <v>394</v>
      </c>
    </row>
    <row r="137" spans="1:9" hidden="1" x14ac:dyDescent="0.2">
      <c r="A137" s="1" t="s">
        <v>261</v>
      </c>
      <c r="B137" s="3">
        <v>42706</v>
      </c>
      <c r="C137" s="1" t="s">
        <v>11</v>
      </c>
      <c r="D137" s="18">
        <v>36467</v>
      </c>
      <c r="E137" s="1" t="s">
        <v>262</v>
      </c>
      <c r="F137" s="7"/>
      <c r="G137" s="7">
        <v>4763.5600000000004</v>
      </c>
      <c r="H137" s="21">
        <f t="shared" si="2"/>
        <v>92726.050000000017</v>
      </c>
    </row>
    <row r="138" spans="1:9" hidden="1" x14ac:dyDescent="0.2">
      <c r="A138" s="1" t="s">
        <v>263</v>
      </c>
      <c r="B138" s="3">
        <v>42718</v>
      </c>
      <c r="C138" s="1" t="s">
        <v>11</v>
      </c>
      <c r="D138" s="18">
        <v>36727</v>
      </c>
      <c r="E138" s="1" t="s">
        <v>262</v>
      </c>
      <c r="F138" s="7"/>
      <c r="G138" s="7">
        <v>5000</v>
      </c>
      <c r="H138" s="21">
        <f t="shared" si="2"/>
        <v>87726.050000000017</v>
      </c>
    </row>
    <row r="139" spans="1:9" hidden="1" x14ac:dyDescent="0.2">
      <c r="A139" s="1" t="s">
        <v>264</v>
      </c>
      <c r="B139" s="3">
        <v>42545</v>
      </c>
      <c r="C139" s="1" t="s">
        <v>11</v>
      </c>
      <c r="D139" s="27">
        <v>33506</v>
      </c>
      <c r="E139" s="26" t="s">
        <v>265</v>
      </c>
      <c r="F139" s="21"/>
      <c r="G139" s="7">
        <v>3016</v>
      </c>
      <c r="H139" s="21">
        <f t="shared" si="2"/>
        <v>84710.050000000017</v>
      </c>
    </row>
    <row r="140" spans="1:9" x14ac:dyDescent="0.2">
      <c r="A140" s="1" t="s">
        <v>731</v>
      </c>
      <c r="B140" s="3">
        <v>42884</v>
      </c>
      <c r="C140" s="26" t="s">
        <v>11</v>
      </c>
      <c r="D140" s="27">
        <v>40200</v>
      </c>
      <c r="E140" s="26" t="s">
        <v>763</v>
      </c>
      <c r="F140" s="21"/>
      <c r="G140" s="7">
        <v>1037.72</v>
      </c>
      <c r="H140" s="21">
        <f t="shared" si="2"/>
        <v>83672.330000000016</v>
      </c>
    </row>
    <row r="141" spans="1:9" hidden="1" x14ac:dyDescent="0.2">
      <c r="A141" s="19" t="s">
        <v>268</v>
      </c>
      <c r="B141" s="20">
        <v>42368</v>
      </c>
      <c r="C141" s="19" t="s">
        <v>269</v>
      </c>
      <c r="D141" s="17" t="s">
        <v>270</v>
      </c>
      <c r="E141" s="19" t="s">
        <v>271</v>
      </c>
      <c r="F141" s="21">
        <v>67729.8</v>
      </c>
      <c r="G141" s="21"/>
      <c r="H141" s="21">
        <f t="shared" si="2"/>
        <v>151402.13</v>
      </c>
    </row>
    <row r="142" spans="1:9" x14ac:dyDescent="0.2">
      <c r="A142" s="1" t="s">
        <v>421</v>
      </c>
      <c r="B142" s="3">
        <v>42761</v>
      </c>
      <c r="C142" s="1" t="s">
        <v>11</v>
      </c>
      <c r="D142" s="18">
        <v>37762</v>
      </c>
      <c r="E142" s="1" t="s">
        <v>455</v>
      </c>
      <c r="F142" s="7"/>
      <c r="G142" s="7">
        <v>2000</v>
      </c>
      <c r="H142" s="21">
        <f t="shared" si="2"/>
        <v>149402.13</v>
      </c>
    </row>
    <row r="143" spans="1:9" hidden="1" x14ac:dyDescent="0.2">
      <c r="A143" s="19" t="s">
        <v>276</v>
      </c>
      <c r="B143" s="20">
        <v>42170</v>
      </c>
      <c r="C143" s="19" t="s">
        <v>11</v>
      </c>
      <c r="D143" s="17">
        <v>27567</v>
      </c>
      <c r="E143" s="19" t="s">
        <v>277</v>
      </c>
      <c r="F143" s="21"/>
      <c r="G143" s="21">
        <v>78.38</v>
      </c>
      <c r="H143" s="21">
        <f t="shared" si="2"/>
        <v>149323.75</v>
      </c>
    </row>
    <row r="144" spans="1:9" x14ac:dyDescent="0.2">
      <c r="A144" s="1" t="s">
        <v>596</v>
      </c>
      <c r="B144" s="3">
        <v>42812</v>
      </c>
      <c r="C144" s="1" t="s">
        <v>11</v>
      </c>
      <c r="D144" s="18">
        <v>38819</v>
      </c>
      <c r="E144" s="1" t="s">
        <v>635</v>
      </c>
      <c r="F144" s="7"/>
      <c r="G144" s="7">
        <v>2750.37</v>
      </c>
      <c r="H144" s="21">
        <f t="shared" si="2"/>
        <v>146573.38</v>
      </c>
    </row>
    <row r="145" spans="1:9" hidden="1" x14ac:dyDescent="0.2">
      <c r="A145" s="19" t="s">
        <v>278</v>
      </c>
      <c r="B145" s="23">
        <v>42397</v>
      </c>
      <c r="C145" s="19" t="s">
        <v>279</v>
      </c>
      <c r="D145" s="17">
        <v>28071</v>
      </c>
      <c r="E145" s="19" t="s">
        <v>280</v>
      </c>
      <c r="F145" s="21">
        <v>521.20000000000005</v>
      </c>
      <c r="G145" s="21"/>
      <c r="H145" s="21">
        <f t="shared" si="2"/>
        <v>147094.58000000002</v>
      </c>
    </row>
    <row r="146" spans="1:9" x14ac:dyDescent="0.2">
      <c r="A146" s="1" t="s">
        <v>666</v>
      </c>
      <c r="B146" s="3">
        <v>42870</v>
      </c>
      <c r="C146" s="26" t="s">
        <v>11</v>
      </c>
      <c r="D146" s="27">
        <v>39961</v>
      </c>
      <c r="E146" s="26" t="s">
        <v>766</v>
      </c>
      <c r="F146" s="21"/>
      <c r="G146" s="7">
        <v>464</v>
      </c>
      <c r="H146" s="21">
        <f t="shared" si="2"/>
        <v>146630.58000000002</v>
      </c>
    </row>
    <row r="147" spans="1:9" hidden="1" x14ac:dyDescent="0.2">
      <c r="A147" s="19" t="s">
        <v>281</v>
      </c>
      <c r="B147" s="20">
        <v>42027</v>
      </c>
      <c r="C147" s="10" t="s">
        <v>125</v>
      </c>
      <c r="D147" s="17" t="s">
        <v>282</v>
      </c>
      <c r="E147" s="19" t="s">
        <v>283</v>
      </c>
      <c r="F147" s="21"/>
      <c r="G147" s="21">
        <v>1600.01</v>
      </c>
      <c r="H147" s="21">
        <f>+H146+F147-G147</f>
        <v>145030.57</v>
      </c>
    </row>
    <row r="148" spans="1:9" x14ac:dyDescent="0.2">
      <c r="A148" s="1" t="s">
        <v>676</v>
      </c>
      <c r="B148" s="3">
        <v>42833</v>
      </c>
      <c r="C148" s="1" t="s">
        <v>11</v>
      </c>
      <c r="D148" s="18">
        <v>39265</v>
      </c>
      <c r="E148" s="1" t="s">
        <v>638</v>
      </c>
      <c r="F148" s="21"/>
      <c r="G148" s="7">
        <v>1160</v>
      </c>
      <c r="H148" s="21">
        <f t="shared" ref="H148:H149" si="3">+H147+F148-G148</f>
        <v>143870.57</v>
      </c>
      <c r="I148" s="36" t="s">
        <v>564</v>
      </c>
    </row>
    <row r="149" spans="1:9" x14ac:dyDescent="0.2">
      <c r="A149" s="1" t="s">
        <v>677</v>
      </c>
      <c r="B149" s="3">
        <v>42826</v>
      </c>
      <c r="C149" s="1" t="s">
        <v>11</v>
      </c>
      <c r="D149" s="18">
        <v>39146</v>
      </c>
      <c r="E149" s="1" t="s">
        <v>704</v>
      </c>
      <c r="F149" s="21"/>
      <c r="G149" s="7">
        <v>1016.1</v>
      </c>
      <c r="H149" s="21">
        <f t="shared" si="3"/>
        <v>142854.47</v>
      </c>
    </row>
    <row r="150" spans="1:9" hidden="1" x14ac:dyDescent="0.2">
      <c r="A150" s="19" t="s">
        <v>286</v>
      </c>
      <c r="B150" s="20">
        <v>42368</v>
      </c>
      <c r="C150" s="19" t="s">
        <v>287</v>
      </c>
      <c r="D150" s="17" t="s">
        <v>288</v>
      </c>
      <c r="E150" s="19" t="s">
        <v>289</v>
      </c>
      <c r="F150" s="21">
        <v>3030</v>
      </c>
      <c r="G150" s="21"/>
      <c r="H150" s="21">
        <f t="shared" si="2"/>
        <v>145884.47</v>
      </c>
    </row>
    <row r="151" spans="1:9" x14ac:dyDescent="0.2">
      <c r="A151" s="1" t="s">
        <v>513</v>
      </c>
      <c r="B151" s="3">
        <v>42793</v>
      </c>
      <c r="C151" s="1" t="s">
        <v>11</v>
      </c>
      <c r="D151" s="18">
        <v>38377</v>
      </c>
      <c r="E151" s="1" t="s">
        <v>550</v>
      </c>
      <c r="F151" s="7"/>
      <c r="G151" s="7">
        <v>100</v>
      </c>
      <c r="H151" s="21">
        <f t="shared" si="2"/>
        <v>145784.47</v>
      </c>
    </row>
    <row r="152" spans="1:9" x14ac:dyDescent="0.2">
      <c r="A152" s="1" t="s">
        <v>116</v>
      </c>
      <c r="B152" s="3">
        <v>42802</v>
      </c>
      <c r="C152" s="1" t="s">
        <v>11</v>
      </c>
      <c r="D152" s="18">
        <v>38614</v>
      </c>
      <c r="E152" s="1" t="s">
        <v>640</v>
      </c>
      <c r="F152" s="7"/>
      <c r="G152" s="7">
        <v>50</v>
      </c>
      <c r="H152" s="21">
        <f t="shared" si="2"/>
        <v>145734.47</v>
      </c>
    </row>
    <row r="153" spans="1:9" x14ac:dyDescent="0.2">
      <c r="A153" s="1" t="s">
        <v>737</v>
      </c>
      <c r="B153" s="3">
        <v>42864</v>
      </c>
      <c r="C153" s="26" t="s">
        <v>11</v>
      </c>
      <c r="D153" s="27">
        <v>39834</v>
      </c>
      <c r="E153" s="26" t="s">
        <v>293</v>
      </c>
      <c r="F153" s="21"/>
      <c r="G153" s="7">
        <v>2314.75</v>
      </c>
      <c r="H153" s="21">
        <f t="shared" si="2"/>
        <v>143419.72</v>
      </c>
    </row>
    <row r="154" spans="1:9" hidden="1" x14ac:dyDescent="0.2">
      <c r="A154" s="19" t="s">
        <v>296</v>
      </c>
      <c r="B154" s="20">
        <v>42135</v>
      </c>
      <c r="C154" s="19" t="s">
        <v>11</v>
      </c>
      <c r="D154" s="17">
        <v>27164</v>
      </c>
      <c r="E154" s="19" t="s">
        <v>297</v>
      </c>
      <c r="F154" s="21"/>
      <c r="G154" s="21">
        <v>3030</v>
      </c>
      <c r="H154" s="21">
        <f t="shared" si="2"/>
        <v>140389.72</v>
      </c>
    </row>
    <row r="155" spans="1:9" x14ac:dyDescent="0.2">
      <c r="A155" s="1" t="s">
        <v>244</v>
      </c>
      <c r="B155" s="3">
        <v>42800</v>
      </c>
      <c r="C155" s="1" t="s">
        <v>608</v>
      </c>
      <c r="D155" s="18">
        <v>32298</v>
      </c>
      <c r="E155" s="1" t="s">
        <v>641</v>
      </c>
      <c r="F155" s="7"/>
      <c r="G155" s="7">
        <v>64378.720000000001</v>
      </c>
      <c r="H155" s="21">
        <f t="shared" si="2"/>
        <v>76011</v>
      </c>
    </row>
    <row r="156" spans="1:9" hidden="1" x14ac:dyDescent="0.2">
      <c r="A156" s="1" t="s">
        <v>298</v>
      </c>
      <c r="B156" s="3">
        <v>42586</v>
      </c>
      <c r="C156" s="1" t="s">
        <v>11</v>
      </c>
      <c r="D156" s="18">
        <v>34248</v>
      </c>
      <c r="E156" s="1" t="s">
        <v>299</v>
      </c>
      <c r="F156" s="7"/>
      <c r="G156" s="7">
        <v>314</v>
      </c>
      <c r="H156" s="21">
        <f t="shared" si="2"/>
        <v>75697</v>
      </c>
    </row>
    <row r="157" spans="1:9" hidden="1" x14ac:dyDescent="0.2">
      <c r="A157" s="19" t="s">
        <v>300</v>
      </c>
      <c r="B157" s="20">
        <v>42035</v>
      </c>
      <c r="C157" s="10" t="s">
        <v>11</v>
      </c>
      <c r="D157" s="17">
        <v>26042</v>
      </c>
      <c r="E157" s="19" t="s">
        <v>301</v>
      </c>
      <c r="F157" s="21"/>
      <c r="G157" s="21">
        <v>150</v>
      </c>
      <c r="H157" s="21">
        <f t="shared" si="2"/>
        <v>75547</v>
      </c>
    </row>
    <row r="158" spans="1:9" x14ac:dyDescent="0.2">
      <c r="A158" s="1" t="s">
        <v>424</v>
      </c>
      <c r="B158" s="3">
        <v>42747</v>
      </c>
      <c r="C158" s="1" t="s">
        <v>11</v>
      </c>
      <c r="D158" s="18">
        <v>37463</v>
      </c>
      <c r="E158" s="1" t="s">
        <v>458</v>
      </c>
      <c r="F158" s="7"/>
      <c r="G158" s="7">
        <v>57.23</v>
      </c>
      <c r="H158" s="21">
        <f t="shared" si="2"/>
        <v>75489.77</v>
      </c>
    </row>
    <row r="159" spans="1:9" hidden="1" x14ac:dyDescent="0.2">
      <c r="A159" s="19" t="s">
        <v>304</v>
      </c>
      <c r="B159" s="20">
        <v>42368</v>
      </c>
      <c r="C159" s="19" t="s">
        <v>305</v>
      </c>
      <c r="D159" s="17" t="s">
        <v>306</v>
      </c>
      <c r="E159" s="19" t="s">
        <v>307</v>
      </c>
      <c r="F159" s="21">
        <v>2226.1</v>
      </c>
      <c r="G159" s="21"/>
      <c r="H159" s="21">
        <f t="shared" si="2"/>
        <v>77715.87000000001</v>
      </c>
    </row>
    <row r="160" spans="1:9" hidden="1" x14ac:dyDescent="0.2">
      <c r="A160" s="1" t="s">
        <v>310</v>
      </c>
      <c r="B160" s="3">
        <v>42677</v>
      </c>
      <c r="C160" s="1" t="s">
        <v>11</v>
      </c>
      <c r="D160" s="18">
        <v>35832</v>
      </c>
      <c r="E160" s="1" t="s">
        <v>311</v>
      </c>
      <c r="F160" s="7"/>
      <c r="G160" s="7">
        <v>1164.29</v>
      </c>
      <c r="H160" s="21">
        <f t="shared" si="2"/>
        <v>76551.580000000016</v>
      </c>
    </row>
    <row r="161" spans="1:9" x14ac:dyDescent="0.2">
      <c r="A161" s="1" t="s">
        <v>426</v>
      </c>
      <c r="B161" s="3">
        <v>42758</v>
      </c>
      <c r="C161" s="1" t="s">
        <v>11</v>
      </c>
      <c r="D161" s="18">
        <v>37688</v>
      </c>
      <c r="E161" s="1" t="s">
        <v>460</v>
      </c>
      <c r="F161" s="7"/>
      <c r="G161" s="7">
        <v>680</v>
      </c>
      <c r="H161" s="21">
        <f t="shared" si="2"/>
        <v>75871.580000000016</v>
      </c>
      <c r="I161" s="36" t="s">
        <v>776</v>
      </c>
    </row>
    <row r="162" spans="1:9" x14ac:dyDescent="0.2">
      <c r="A162" s="1" t="s">
        <v>679</v>
      </c>
      <c r="B162" s="3">
        <v>42835</v>
      </c>
      <c r="C162" s="1" t="s">
        <v>11</v>
      </c>
      <c r="D162" s="18">
        <v>39277</v>
      </c>
      <c r="E162" s="1" t="s">
        <v>706</v>
      </c>
      <c r="F162" s="21"/>
      <c r="G162" s="7">
        <v>344.58</v>
      </c>
      <c r="H162" s="21">
        <f t="shared" si="2"/>
        <v>75527.000000000015</v>
      </c>
      <c r="I162" s="36" t="s">
        <v>481</v>
      </c>
    </row>
    <row r="163" spans="1:9" hidden="1" x14ac:dyDescent="0.2">
      <c r="A163" s="19" t="s">
        <v>316</v>
      </c>
      <c r="B163" s="20">
        <v>42124</v>
      </c>
      <c r="C163" s="19" t="s">
        <v>317</v>
      </c>
      <c r="D163" s="17" t="s">
        <v>318</v>
      </c>
      <c r="E163" s="19" t="s">
        <v>319</v>
      </c>
      <c r="F163" s="21">
        <v>52</v>
      </c>
      <c r="G163" s="21"/>
      <c r="H163" s="21">
        <f t="shared" si="2"/>
        <v>75579.000000000015</v>
      </c>
    </row>
    <row r="164" spans="1:9" hidden="1" x14ac:dyDescent="0.2">
      <c r="A164" s="19" t="s">
        <v>324</v>
      </c>
      <c r="B164" s="20">
        <v>42143</v>
      </c>
      <c r="C164" s="19" t="s">
        <v>325</v>
      </c>
      <c r="D164" s="17">
        <v>230</v>
      </c>
      <c r="E164" s="19" t="s">
        <v>326</v>
      </c>
      <c r="F164" s="21">
        <v>2200</v>
      </c>
      <c r="G164" s="21"/>
      <c r="H164" s="21">
        <f t="shared" si="2"/>
        <v>77779.000000000015</v>
      </c>
    </row>
    <row r="165" spans="1:9" x14ac:dyDescent="0.2">
      <c r="A165" s="1" t="s">
        <v>428</v>
      </c>
      <c r="B165" s="3">
        <v>42740</v>
      </c>
      <c r="C165" s="1" t="s">
        <v>11</v>
      </c>
      <c r="D165" s="18">
        <v>37354</v>
      </c>
      <c r="E165" s="1" t="s">
        <v>462</v>
      </c>
      <c r="F165" s="7"/>
      <c r="G165" s="7">
        <v>60</v>
      </c>
      <c r="H165" s="21">
        <f t="shared" si="2"/>
        <v>77719.000000000015</v>
      </c>
    </row>
    <row r="166" spans="1:9" x14ac:dyDescent="0.2">
      <c r="A166" s="1" t="s">
        <v>739</v>
      </c>
      <c r="B166" s="3">
        <v>42866</v>
      </c>
      <c r="C166" s="26" t="s">
        <v>11</v>
      </c>
      <c r="D166" s="27">
        <v>39876</v>
      </c>
      <c r="E166" s="26" t="s">
        <v>768</v>
      </c>
      <c r="F166" s="21"/>
      <c r="G166" s="7">
        <v>1200</v>
      </c>
      <c r="H166" s="21">
        <f t="shared" si="2"/>
        <v>76519.000000000015</v>
      </c>
    </row>
    <row r="167" spans="1:9" hidden="1" x14ac:dyDescent="0.2">
      <c r="A167" s="19" t="s">
        <v>329</v>
      </c>
      <c r="B167" s="20">
        <v>42368</v>
      </c>
      <c r="C167" s="19" t="s">
        <v>330</v>
      </c>
      <c r="D167" s="17" t="s">
        <v>331</v>
      </c>
      <c r="E167" s="19" t="s">
        <v>332</v>
      </c>
      <c r="F167" s="21">
        <v>1959.75</v>
      </c>
      <c r="G167" s="21"/>
      <c r="H167" s="21">
        <f t="shared" si="2"/>
        <v>78478.750000000015</v>
      </c>
    </row>
    <row r="168" spans="1:9" hidden="1" x14ac:dyDescent="0.2">
      <c r="A168" s="19" t="s">
        <v>333</v>
      </c>
      <c r="B168" s="20">
        <v>42193</v>
      </c>
      <c r="C168" s="10" t="s">
        <v>11</v>
      </c>
      <c r="D168" s="17">
        <v>27974</v>
      </c>
      <c r="E168" s="19" t="s">
        <v>334</v>
      </c>
      <c r="F168" s="21"/>
      <c r="G168" s="21">
        <v>901.74</v>
      </c>
      <c r="H168" s="21">
        <f t="shared" si="2"/>
        <v>77577.010000000009</v>
      </c>
    </row>
    <row r="169" spans="1:9" x14ac:dyDescent="0.2">
      <c r="A169" s="1" t="s">
        <v>603</v>
      </c>
      <c r="B169" s="3">
        <v>42803</v>
      </c>
      <c r="C169" s="1" t="s">
        <v>11</v>
      </c>
      <c r="D169" s="18">
        <v>38628</v>
      </c>
      <c r="E169" s="1" t="s">
        <v>644</v>
      </c>
      <c r="F169" s="7"/>
      <c r="G169" s="7">
        <v>100</v>
      </c>
      <c r="H169" s="21">
        <f t="shared" si="2"/>
        <v>77477.010000000009</v>
      </c>
    </row>
    <row r="170" spans="1:9" hidden="1" x14ac:dyDescent="0.2">
      <c r="A170" s="1" t="s">
        <v>337</v>
      </c>
      <c r="B170" s="3">
        <v>42598</v>
      </c>
      <c r="C170" s="1" t="s">
        <v>338</v>
      </c>
      <c r="D170" s="18" t="s">
        <v>339</v>
      </c>
      <c r="E170" s="1" t="s">
        <v>340</v>
      </c>
      <c r="F170" s="7">
        <v>2000</v>
      </c>
      <c r="G170" s="7"/>
      <c r="H170" s="21">
        <f t="shared" si="2"/>
        <v>79477.010000000009</v>
      </c>
    </row>
    <row r="171" spans="1:9" hidden="1" x14ac:dyDescent="0.2">
      <c r="A171" s="19" t="s">
        <v>341</v>
      </c>
      <c r="B171" s="23">
        <v>42471</v>
      </c>
      <c r="C171" s="19" t="s">
        <v>11</v>
      </c>
      <c r="D171" s="17">
        <v>32241</v>
      </c>
      <c r="E171" s="19" t="s">
        <v>342</v>
      </c>
      <c r="F171" s="21"/>
      <c r="G171" s="21">
        <v>840</v>
      </c>
      <c r="H171" s="21">
        <f t="shared" si="2"/>
        <v>78637.010000000009</v>
      </c>
    </row>
    <row r="172" spans="1:9" x14ac:dyDescent="0.2">
      <c r="A172" s="1" t="s">
        <v>605</v>
      </c>
      <c r="B172" s="3">
        <v>42810</v>
      </c>
      <c r="C172" s="1" t="s">
        <v>11</v>
      </c>
      <c r="D172" s="18">
        <v>38778</v>
      </c>
      <c r="E172" s="1" t="s">
        <v>645</v>
      </c>
      <c r="F172" s="7"/>
      <c r="G172" s="7">
        <v>443</v>
      </c>
      <c r="H172" s="21">
        <f t="shared" si="2"/>
        <v>78194.010000000009</v>
      </c>
    </row>
    <row r="173" spans="1:9" hidden="1" x14ac:dyDescent="0.2">
      <c r="A173" s="1" t="s">
        <v>343</v>
      </c>
      <c r="B173" s="3">
        <v>42704</v>
      </c>
      <c r="C173" s="1" t="s">
        <v>11</v>
      </c>
      <c r="D173" s="18">
        <v>36397</v>
      </c>
      <c r="E173" s="1" t="s">
        <v>344</v>
      </c>
      <c r="F173" s="7"/>
      <c r="G173" s="7">
        <v>600</v>
      </c>
      <c r="H173" s="21">
        <f t="shared" si="2"/>
        <v>77594.010000000009</v>
      </c>
      <c r="I173" s="36" t="s">
        <v>886</v>
      </c>
    </row>
    <row r="174" spans="1:9" x14ac:dyDescent="0.2">
      <c r="A174" s="1" t="s">
        <v>682</v>
      </c>
      <c r="B174" s="3">
        <v>42828</v>
      </c>
      <c r="C174" s="1" t="s">
        <v>11</v>
      </c>
      <c r="D174" s="18">
        <v>39168</v>
      </c>
      <c r="E174" s="1" t="s">
        <v>709</v>
      </c>
      <c r="F174" s="21"/>
      <c r="G174" s="7">
        <v>78.849999999999994</v>
      </c>
      <c r="H174" s="21">
        <f t="shared" si="2"/>
        <v>77515.16</v>
      </c>
    </row>
    <row r="175" spans="1:9" hidden="1" x14ac:dyDescent="0.2">
      <c r="A175" s="19" t="s">
        <v>345</v>
      </c>
      <c r="B175" s="20">
        <v>42179</v>
      </c>
      <c r="C175" s="19" t="s">
        <v>11</v>
      </c>
      <c r="D175" s="17">
        <v>27685</v>
      </c>
      <c r="E175" s="19" t="s">
        <v>346</v>
      </c>
      <c r="F175" s="21"/>
      <c r="G175" s="21">
        <v>25</v>
      </c>
      <c r="H175" s="21">
        <f t="shared" si="2"/>
        <v>77490.16</v>
      </c>
    </row>
    <row r="176" spans="1:9" x14ac:dyDescent="0.2">
      <c r="A176" s="1" t="s">
        <v>431</v>
      </c>
      <c r="B176" s="3">
        <v>42739</v>
      </c>
      <c r="C176" s="1" t="s">
        <v>11</v>
      </c>
      <c r="D176" s="18">
        <v>37323</v>
      </c>
      <c r="E176" s="1" t="s">
        <v>465</v>
      </c>
      <c r="F176" s="7"/>
      <c r="G176" s="7">
        <v>3767.9</v>
      </c>
      <c r="H176" s="21">
        <f t="shared" si="2"/>
        <v>73722.260000000009</v>
      </c>
      <c r="I176" s="36" t="s">
        <v>889</v>
      </c>
    </row>
    <row r="177" spans="1:10" x14ac:dyDescent="0.2">
      <c r="A177" s="1" t="s">
        <v>606</v>
      </c>
      <c r="B177" s="3">
        <v>42812</v>
      </c>
      <c r="C177" s="1" t="s">
        <v>11</v>
      </c>
      <c r="D177" s="18">
        <v>38828</v>
      </c>
      <c r="E177" s="1" t="s">
        <v>646</v>
      </c>
      <c r="F177" s="21"/>
      <c r="G177" s="7">
        <v>1099</v>
      </c>
      <c r="H177" s="21">
        <f t="shared" si="2"/>
        <v>72623.260000000009</v>
      </c>
      <c r="I177" s="36" t="s">
        <v>563</v>
      </c>
    </row>
    <row r="178" spans="1:10" hidden="1" x14ac:dyDescent="0.2">
      <c r="A178" s="19" t="s">
        <v>347</v>
      </c>
      <c r="B178" s="20">
        <v>42126</v>
      </c>
      <c r="C178" s="19" t="s">
        <v>11</v>
      </c>
      <c r="D178" s="17">
        <v>27098</v>
      </c>
      <c r="E178" s="19" t="s">
        <v>348</v>
      </c>
      <c r="F178" s="21"/>
      <c r="G178" s="21">
        <v>400</v>
      </c>
      <c r="H178" s="21">
        <f t="shared" si="2"/>
        <v>72223.260000000009</v>
      </c>
    </row>
    <row r="179" spans="1:10" x14ac:dyDescent="0.2">
      <c r="A179" s="1" t="s">
        <v>473</v>
      </c>
      <c r="B179" s="3">
        <v>42744</v>
      </c>
      <c r="C179" s="1" t="s">
        <v>474</v>
      </c>
      <c r="D179" s="18" t="s">
        <v>475</v>
      </c>
      <c r="E179" s="1" t="s">
        <v>350</v>
      </c>
      <c r="F179" s="7">
        <v>200.01</v>
      </c>
      <c r="G179" s="7"/>
      <c r="H179" s="21">
        <f t="shared" si="2"/>
        <v>72423.27</v>
      </c>
    </row>
    <row r="180" spans="1:10" hidden="1" x14ac:dyDescent="0.2">
      <c r="A180" s="19" t="s">
        <v>351</v>
      </c>
      <c r="B180" s="20">
        <v>42368</v>
      </c>
      <c r="C180" s="19" t="s">
        <v>352</v>
      </c>
      <c r="D180" s="17" t="s">
        <v>353</v>
      </c>
      <c r="E180" s="19" t="s">
        <v>354</v>
      </c>
      <c r="F180" s="21">
        <v>7550.83</v>
      </c>
      <c r="G180" s="21"/>
      <c r="H180" s="21">
        <f t="shared" si="2"/>
        <v>79974.100000000006</v>
      </c>
    </row>
    <row r="181" spans="1:10" x14ac:dyDescent="0.2">
      <c r="A181" s="1" t="s">
        <v>519</v>
      </c>
      <c r="B181" s="3">
        <v>42777</v>
      </c>
      <c r="C181" s="1" t="s">
        <v>11</v>
      </c>
      <c r="D181" s="18">
        <v>38074</v>
      </c>
      <c r="E181" s="1" t="s">
        <v>558</v>
      </c>
      <c r="F181" s="7"/>
      <c r="G181" s="7">
        <v>600</v>
      </c>
      <c r="H181" s="21">
        <f t="shared" si="2"/>
        <v>79374.100000000006</v>
      </c>
      <c r="I181" s="36" t="s">
        <v>774</v>
      </c>
    </row>
    <row r="182" spans="1:10" hidden="1" x14ac:dyDescent="0.2">
      <c r="A182" s="19" t="s">
        <v>359</v>
      </c>
      <c r="B182" s="20">
        <v>42368</v>
      </c>
      <c r="C182" s="19" t="s">
        <v>360</v>
      </c>
      <c r="D182" s="17" t="s">
        <v>361</v>
      </c>
      <c r="E182" s="19" t="s">
        <v>362</v>
      </c>
      <c r="F182" s="21">
        <v>1058.44</v>
      </c>
      <c r="G182" s="21"/>
      <c r="H182" s="21">
        <f t="shared" si="2"/>
        <v>80432.540000000008</v>
      </c>
    </row>
    <row r="183" spans="1:10" hidden="1" x14ac:dyDescent="0.2">
      <c r="A183" s="1" t="s">
        <v>363</v>
      </c>
      <c r="B183" s="3">
        <v>42529</v>
      </c>
      <c r="C183" s="1" t="s">
        <v>11</v>
      </c>
      <c r="D183" s="27">
        <v>33220</v>
      </c>
      <c r="E183" s="26" t="s">
        <v>364</v>
      </c>
      <c r="F183" s="21"/>
      <c r="G183" s="7">
        <v>133.6</v>
      </c>
      <c r="H183" s="21">
        <f t="shared" si="2"/>
        <v>80298.94</v>
      </c>
    </row>
    <row r="184" spans="1:10" hidden="1" x14ac:dyDescent="0.2">
      <c r="A184" s="19" t="s">
        <v>365</v>
      </c>
      <c r="B184" s="20">
        <v>42206</v>
      </c>
      <c r="C184" s="10" t="s">
        <v>11</v>
      </c>
      <c r="D184" s="17">
        <v>28101</v>
      </c>
      <c r="E184" s="19" t="s">
        <v>366</v>
      </c>
      <c r="F184" s="21"/>
      <c r="G184" s="21">
        <v>125</v>
      </c>
      <c r="H184" s="21">
        <f t="shared" si="2"/>
        <v>80173.94</v>
      </c>
    </row>
    <row r="185" spans="1:10" hidden="1" x14ac:dyDescent="0.2">
      <c r="A185" s="19" t="s">
        <v>368</v>
      </c>
      <c r="B185" s="20">
        <v>42273</v>
      </c>
      <c r="C185" s="10" t="s">
        <v>11</v>
      </c>
      <c r="D185" s="17">
        <v>29099</v>
      </c>
      <c r="E185" s="19" t="s">
        <v>367</v>
      </c>
      <c r="F185" s="21"/>
      <c r="G185" s="21">
        <v>580</v>
      </c>
      <c r="H185" s="21">
        <f t="shared" si="2"/>
        <v>79593.94</v>
      </c>
      <c r="J185" s="59"/>
    </row>
    <row r="186" spans="1:10" hidden="1" x14ac:dyDescent="0.2">
      <c r="A186" s="19" t="s">
        <v>369</v>
      </c>
      <c r="B186" s="20">
        <v>42368</v>
      </c>
      <c r="C186" s="19" t="s">
        <v>370</v>
      </c>
      <c r="D186" s="17" t="s">
        <v>371</v>
      </c>
      <c r="E186" s="19" t="s">
        <v>367</v>
      </c>
      <c r="F186" s="21">
        <v>3300.36</v>
      </c>
      <c r="G186" s="21"/>
      <c r="H186" s="21">
        <f t="shared" si="2"/>
        <v>82894.3</v>
      </c>
    </row>
    <row r="187" spans="1:10" hidden="1" x14ac:dyDescent="0.2">
      <c r="A187" s="19" t="s">
        <v>276</v>
      </c>
      <c r="B187" s="20">
        <v>42290</v>
      </c>
      <c r="C187" s="19" t="s">
        <v>11</v>
      </c>
      <c r="D187" s="17">
        <v>29370</v>
      </c>
      <c r="E187" s="19" t="s">
        <v>372</v>
      </c>
      <c r="F187" s="21"/>
      <c r="G187" s="21">
        <v>25</v>
      </c>
      <c r="H187" s="21">
        <f t="shared" si="2"/>
        <v>82869.3</v>
      </c>
    </row>
    <row r="188" spans="1:10" hidden="1" x14ac:dyDescent="0.2">
      <c r="A188" s="1" t="s">
        <v>132</v>
      </c>
      <c r="B188" s="3">
        <v>42620</v>
      </c>
      <c r="C188" s="1" t="s">
        <v>11</v>
      </c>
      <c r="D188" s="18">
        <v>34837</v>
      </c>
      <c r="E188" s="1" t="s">
        <v>373</v>
      </c>
      <c r="F188" s="21"/>
      <c r="G188" s="7">
        <v>553.54999999999995</v>
      </c>
      <c r="H188" s="21">
        <f t="shared" si="2"/>
        <v>82315.75</v>
      </c>
    </row>
    <row r="189" spans="1:10" x14ac:dyDescent="0.2">
      <c r="A189" s="1" t="s">
        <v>778</v>
      </c>
      <c r="B189" s="3">
        <v>42916</v>
      </c>
      <c r="C189" s="1" t="s">
        <v>784</v>
      </c>
      <c r="D189" s="1" t="s">
        <v>781</v>
      </c>
      <c r="E189" s="58" t="s">
        <v>787</v>
      </c>
      <c r="F189" s="7">
        <v>1832.53</v>
      </c>
      <c r="G189" s="7"/>
      <c r="H189" s="21">
        <f t="shared" si="2"/>
        <v>84148.28</v>
      </c>
    </row>
    <row r="190" spans="1:10" x14ac:dyDescent="0.2">
      <c r="A190" s="1" t="s">
        <v>779</v>
      </c>
      <c r="B190" s="3">
        <v>42916</v>
      </c>
      <c r="C190" s="1" t="s">
        <v>785</v>
      </c>
      <c r="D190" s="1" t="s">
        <v>782</v>
      </c>
      <c r="E190" s="58" t="s">
        <v>788</v>
      </c>
      <c r="F190" s="7">
        <v>8082.28</v>
      </c>
      <c r="G190" s="7"/>
      <c r="H190" s="21">
        <f t="shared" si="2"/>
        <v>92230.56</v>
      </c>
    </row>
    <row r="191" spans="1:10" x14ac:dyDescent="0.2">
      <c r="A191" s="1" t="s">
        <v>780</v>
      </c>
      <c r="B191" s="3">
        <v>42916</v>
      </c>
      <c r="C191" s="1" t="s">
        <v>786</v>
      </c>
      <c r="D191" s="1" t="s">
        <v>783</v>
      </c>
      <c r="E191" s="58" t="s">
        <v>789</v>
      </c>
      <c r="F191" s="7">
        <v>232</v>
      </c>
      <c r="G191" s="7"/>
      <c r="H191" s="21">
        <f t="shared" si="2"/>
        <v>92462.56</v>
      </c>
    </row>
    <row r="192" spans="1:10" x14ac:dyDescent="0.2">
      <c r="A192" s="1" t="s">
        <v>790</v>
      </c>
      <c r="B192" s="3">
        <v>42892</v>
      </c>
      <c r="C192" s="1" t="s">
        <v>11</v>
      </c>
      <c r="D192" s="1">
        <v>40389</v>
      </c>
      <c r="E192" s="1" t="s">
        <v>843</v>
      </c>
      <c r="F192" s="7"/>
      <c r="G192" s="7">
        <v>150</v>
      </c>
      <c r="H192" s="21">
        <f t="shared" si="2"/>
        <v>92312.56</v>
      </c>
    </row>
    <row r="193" spans="1:9" x14ac:dyDescent="0.2">
      <c r="A193" s="1" t="s">
        <v>791</v>
      </c>
      <c r="B193" s="3">
        <v>42909</v>
      </c>
      <c r="C193" s="1" t="s">
        <v>11</v>
      </c>
      <c r="D193" s="1">
        <v>40727</v>
      </c>
      <c r="E193" s="1" t="s">
        <v>844</v>
      </c>
      <c r="F193" s="7"/>
      <c r="G193" s="7">
        <v>70</v>
      </c>
      <c r="H193" s="21">
        <f t="shared" si="2"/>
        <v>92242.559999999998</v>
      </c>
      <c r="I193" s="36" t="s">
        <v>775</v>
      </c>
    </row>
    <row r="194" spans="1:9" x14ac:dyDescent="0.2">
      <c r="A194" s="1" t="s">
        <v>792</v>
      </c>
      <c r="B194" s="3">
        <v>42916</v>
      </c>
      <c r="C194" s="1" t="s">
        <v>793</v>
      </c>
      <c r="D194" s="1">
        <v>40890</v>
      </c>
      <c r="E194" s="1" t="s">
        <v>845</v>
      </c>
      <c r="F194" s="7"/>
      <c r="G194" s="7">
        <v>915.05</v>
      </c>
      <c r="H194" s="21">
        <f t="shared" si="2"/>
        <v>91327.51</v>
      </c>
      <c r="I194" s="36" t="s">
        <v>377</v>
      </c>
    </row>
    <row r="195" spans="1:9" x14ac:dyDescent="0.2">
      <c r="A195" s="1" t="s">
        <v>794</v>
      </c>
      <c r="B195" s="3">
        <v>42901</v>
      </c>
      <c r="C195" s="1" t="s">
        <v>11</v>
      </c>
      <c r="D195" s="1">
        <v>40545</v>
      </c>
      <c r="E195" s="1" t="s">
        <v>846</v>
      </c>
      <c r="F195" s="7"/>
      <c r="G195" s="7">
        <v>2050.62</v>
      </c>
      <c r="H195" s="21">
        <f t="shared" si="2"/>
        <v>89276.89</v>
      </c>
      <c r="I195" s="36" t="s">
        <v>378</v>
      </c>
    </row>
    <row r="196" spans="1:9" x14ac:dyDescent="0.2">
      <c r="A196" s="1" t="s">
        <v>795</v>
      </c>
      <c r="B196" s="3">
        <v>42916</v>
      </c>
      <c r="C196" s="1" t="s">
        <v>793</v>
      </c>
      <c r="D196" s="1">
        <v>40891</v>
      </c>
      <c r="E196" s="1" t="s">
        <v>847</v>
      </c>
      <c r="F196" s="7"/>
      <c r="G196" s="7">
        <v>419.36</v>
      </c>
      <c r="H196" s="21">
        <f t="shared" si="2"/>
        <v>88857.53</v>
      </c>
      <c r="I196" s="36" t="s">
        <v>386</v>
      </c>
    </row>
    <row r="197" spans="1:9" x14ac:dyDescent="0.2">
      <c r="A197" s="1" t="s">
        <v>796</v>
      </c>
      <c r="B197" s="3">
        <v>42912</v>
      </c>
      <c r="C197" s="1" t="s">
        <v>11</v>
      </c>
      <c r="D197" s="1">
        <v>40749</v>
      </c>
      <c r="E197" s="1" t="s">
        <v>848</v>
      </c>
      <c r="F197" s="7"/>
      <c r="G197" s="7">
        <v>159.69</v>
      </c>
      <c r="H197" s="21">
        <f t="shared" si="2"/>
        <v>88697.84</v>
      </c>
      <c r="I197" s="36" t="s">
        <v>379</v>
      </c>
    </row>
    <row r="198" spans="1:9" x14ac:dyDescent="0.2">
      <c r="A198" s="1" t="s">
        <v>797</v>
      </c>
      <c r="B198" s="3">
        <v>42912</v>
      </c>
      <c r="C198" s="1" t="s">
        <v>11</v>
      </c>
      <c r="D198" s="1">
        <v>40767</v>
      </c>
      <c r="E198" s="1" t="s">
        <v>849</v>
      </c>
      <c r="F198" s="7"/>
      <c r="G198" s="7">
        <v>9500</v>
      </c>
      <c r="H198" s="21">
        <f t="shared" si="2"/>
        <v>79197.84</v>
      </c>
      <c r="I198" s="36" t="s">
        <v>392</v>
      </c>
    </row>
    <row r="199" spans="1:9" x14ac:dyDescent="0.2">
      <c r="A199" s="1" t="s">
        <v>798</v>
      </c>
      <c r="B199" s="3">
        <v>42914</v>
      </c>
      <c r="C199" s="1" t="s">
        <v>11</v>
      </c>
      <c r="D199" s="1">
        <v>40831</v>
      </c>
      <c r="E199" s="1" t="s">
        <v>850</v>
      </c>
      <c r="F199" s="7"/>
      <c r="G199" s="7">
        <v>2842.51</v>
      </c>
      <c r="H199" s="21">
        <f t="shared" ref="H199:H244" si="4">+H198+F199-G199</f>
        <v>76355.33</v>
      </c>
      <c r="I199" s="36" t="s">
        <v>380</v>
      </c>
    </row>
    <row r="200" spans="1:9" x14ac:dyDescent="0.2">
      <c r="A200" s="1" t="s">
        <v>799</v>
      </c>
      <c r="B200" s="3">
        <v>42913</v>
      </c>
      <c r="C200" s="1" t="s">
        <v>11</v>
      </c>
      <c r="D200" s="1">
        <v>40788</v>
      </c>
      <c r="E200" s="1" t="s">
        <v>851</v>
      </c>
      <c r="F200" s="7"/>
      <c r="G200" s="7">
        <v>566.49</v>
      </c>
      <c r="H200" s="21">
        <f t="shared" si="4"/>
        <v>75788.84</v>
      </c>
    </row>
    <row r="201" spans="1:9" x14ac:dyDescent="0.2">
      <c r="A201" s="1" t="s">
        <v>800</v>
      </c>
      <c r="B201" s="3">
        <v>42912</v>
      </c>
      <c r="C201" s="1" t="s">
        <v>56</v>
      </c>
      <c r="D201" s="1">
        <v>40751</v>
      </c>
      <c r="E201" s="1" t="s">
        <v>445</v>
      </c>
      <c r="F201" s="7"/>
      <c r="G201" s="7">
        <v>709.36</v>
      </c>
      <c r="H201" s="21">
        <f t="shared" si="4"/>
        <v>75079.48</v>
      </c>
      <c r="I201" s="36" t="s">
        <v>388</v>
      </c>
    </row>
    <row r="202" spans="1:9" x14ac:dyDescent="0.2">
      <c r="A202" s="1" t="s">
        <v>801</v>
      </c>
      <c r="B202" s="3">
        <v>42907</v>
      </c>
      <c r="C202" s="1" t="s">
        <v>11</v>
      </c>
      <c r="D202" s="1">
        <v>40656</v>
      </c>
      <c r="E202" s="1" t="s">
        <v>852</v>
      </c>
      <c r="F202" s="7"/>
      <c r="G202" s="7">
        <v>690</v>
      </c>
      <c r="H202" s="21">
        <f t="shared" si="4"/>
        <v>74389.48</v>
      </c>
      <c r="I202" s="36" t="s">
        <v>383</v>
      </c>
    </row>
    <row r="203" spans="1:9" x14ac:dyDescent="0.2">
      <c r="A203" s="1" t="s">
        <v>802</v>
      </c>
      <c r="B203" s="3">
        <v>42894</v>
      </c>
      <c r="C203" s="1" t="s">
        <v>11</v>
      </c>
      <c r="D203" s="1">
        <v>40419</v>
      </c>
      <c r="E203" s="1" t="s">
        <v>853</v>
      </c>
      <c r="F203" s="7"/>
      <c r="G203" s="7">
        <v>536.29</v>
      </c>
      <c r="H203" s="21">
        <f t="shared" si="4"/>
        <v>73853.19</v>
      </c>
    </row>
    <row r="204" spans="1:9" x14ac:dyDescent="0.2">
      <c r="A204" s="1" t="s">
        <v>803</v>
      </c>
      <c r="B204" s="3">
        <v>42889</v>
      </c>
      <c r="C204" s="1" t="s">
        <v>11</v>
      </c>
      <c r="D204" s="1">
        <v>40335</v>
      </c>
      <c r="E204" s="1" t="s">
        <v>854</v>
      </c>
      <c r="F204" s="7"/>
      <c r="G204" s="7">
        <v>464.01</v>
      </c>
      <c r="H204" s="21">
        <f t="shared" si="4"/>
        <v>73389.180000000008</v>
      </c>
    </row>
    <row r="205" spans="1:9" x14ac:dyDescent="0.2">
      <c r="A205" s="1" t="s">
        <v>804</v>
      </c>
      <c r="B205" s="3">
        <v>42913</v>
      </c>
      <c r="C205" s="1" t="s">
        <v>11</v>
      </c>
      <c r="D205" s="1">
        <v>40778</v>
      </c>
      <c r="E205" s="1" t="s">
        <v>855</v>
      </c>
      <c r="F205" s="7"/>
      <c r="G205" s="7">
        <v>6900</v>
      </c>
      <c r="H205" s="21">
        <f t="shared" si="4"/>
        <v>66489.180000000008</v>
      </c>
    </row>
    <row r="206" spans="1:9" x14ac:dyDescent="0.2">
      <c r="A206" s="1" t="s">
        <v>805</v>
      </c>
      <c r="B206" s="3">
        <v>42916</v>
      </c>
      <c r="C206" s="1" t="s">
        <v>11</v>
      </c>
      <c r="D206" s="1">
        <v>40894</v>
      </c>
      <c r="E206" s="1" t="s">
        <v>855</v>
      </c>
      <c r="F206" s="7"/>
      <c r="G206" s="7">
        <v>492.3</v>
      </c>
      <c r="H206" s="21">
        <f t="shared" si="4"/>
        <v>65996.88</v>
      </c>
    </row>
    <row r="207" spans="1:9" x14ac:dyDescent="0.2">
      <c r="A207" s="1" t="s">
        <v>806</v>
      </c>
      <c r="B207" s="3">
        <v>42916</v>
      </c>
      <c r="C207" s="1" t="s">
        <v>11</v>
      </c>
      <c r="D207" s="1">
        <v>40895</v>
      </c>
      <c r="E207" s="1" t="s">
        <v>855</v>
      </c>
      <c r="F207" s="7"/>
      <c r="G207" s="7">
        <v>568.28</v>
      </c>
      <c r="H207" s="21">
        <f t="shared" si="4"/>
        <v>65428.600000000006</v>
      </c>
      <c r="I207" s="36" t="s">
        <v>384</v>
      </c>
    </row>
    <row r="208" spans="1:9" x14ac:dyDescent="0.2">
      <c r="A208" s="1" t="s">
        <v>807</v>
      </c>
      <c r="B208" s="3">
        <v>42916</v>
      </c>
      <c r="C208" s="1" t="s">
        <v>11</v>
      </c>
      <c r="D208" s="1">
        <v>40896</v>
      </c>
      <c r="E208" s="1" t="s">
        <v>855</v>
      </c>
      <c r="F208" s="7"/>
      <c r="G208" s="7">
        <v>232</v>
      </c>
      <c r="H208" s="21">
        <f t="shared" si="4"/>
        <v>65196.600000000006</v>
      </c>
    </row>
    <row r="209" spans="1:9" x14ac:dyDescent="0.2">
      <c r="A209" s="1" t="s">
        <v>808</v>
      </c>
      <c r="B209" s="3">
        <v>42916</v>
      </c>
      <c r="C209" s="1" t="s">
        <v>809</v>
      </c>
      <c r="D209" s="1">
        <v>40879</v>
      </c>
      <c r="E209" s="1" t="s">
        <v>856</v>
      </c>
      <c r="F209" s="7"/>
      <c r="G209" s="7">
        <v>7000</v>
      </c>
      <c r="H209" s="21">
        <f t="shared" si="4"/>
        <v>58196.600000000006</v>
      </c>
      <c r="I209" s="36" t="s">
        <v>385</v>
      </c>
    </row>
    <row r="210" spans="1:9" x14ac:dyDescent="0.2">
      <c r="A210" s="1" t="s">
        <v>810</v>
      </c>
      <c r="B210" s="3">
        <v>42903</v>
      </c>
      <c r="C210" s="1" t="s">
        <v>11</v>
      </c>
      <c r="D210" s="1">
        <v>40575</v>
      </c>
      <c r="E210" s="1" t="s">
        <v>857</v>
      </c>
      <c r="F210" s="7"/>
      <c r="G210" s="7">
        <v>1411.04</v>
      </c>
      <c r="H210" s="21">
        <f t="shared" si="4"/>
        <v>56785.560000000005</v>
      </c>
    </row>
    <row r="211" spans="1:9" x14ac:dyDescent="0.2">
      <c r="A211" s="1" t="s">
        <v>811</v>
      </c>
      <c r="B211" s="3">
        <v>42915</v>
      </c>
      <c r="C211" s="1" t="s">
        <v>11</v>
      </c>
      <c r="D211" s="1">
        <v>40861</v>
      </c>
      <c r="E211" s="1" t="s">
        <v>858</v>
      </c>
      <c r="F211" s="7"/>
      <c r="G211" s="7">
        <v>100</v>
      </c>
      <c r="H211" s="21">
        <f t="shared" si="4"/>
        <v>56685.560000000005</v>
      </c>
    </row>
    <row r="212" spans="1:9" x14ac:dyDescent="0.2">
      <c r="A212" s="1" t="s">
        <v>812</v>
      </c>
      <c r="B212" s="3">
        <v>42910</v>
      </c>
      <c r="C212" s="1" t="s">
        <v>11</v>
      </c>
      <c r="D212" s="1">
        <v>40737</v>
      </c>
      <c r="E212" s="1" t="s">
        <v>859</v>
      </c>
      <c r="F212" s="7"/>
      <c r="G212" s="7">
        <v>3000</v>
      </c>
      <c r="H212" s="21">
        <f t="shared" si="4"/>
        <v>53685.560000000005</v>
      </c>
      <c r="I212" s="36" t="s">
        <v>387</v>
      </c>
    </row>
    <row r="213" spans="1:9" x14ac:dyDescent="0.2">
      <c r="A213" s="1" t="s">
        <v>813</v>
      </c>
      <c r="B213" s="3">
        <v>42914</v>
      </c>
      <c r="C213" s="1" t="s">
        <v>11</v>
      </c>
      <c r="D213" s="1">
        <v>40835</v>
      </c>
      <c r="E213" s="1" t="s">
        <v>860</v>
      </c>
      <c r="F213" s="7"/>
      <c r="G213" s="7">
        <v>1084.95</v>
      </c>
      <c r="H213" s="21">
        <f t="shared" si="4"/>
        <v>52600.610000000008</v>
      </c>
      <c r="I213" s="36" t="s">
        <v>887</v>
      </c>
    </row>
    <row r="214" spans="1:9" x14ac:dyDescent="0.2">
      <c r="A214" s="1" t="s">
        <v>814</v>
      </c>
      <c r="B214" s="3">
        <v>42916</v>
      </c>
      <c r="C214" s="1" t="s">
        <v>11</v>
      </c>
      <c r="D214" s="1">
        <v>40913</v>
      </c>
      <c r="E214" s="1" t="s">
        <v>861</v>
      </c>
      <c r="F214" s="7"/>
      <c r="G214" s="7">
        <v>619.91999999999996</v>
      </c>
      <c r="H214" s="21">
        <f t="shared" si="4"/>
        <v>51980.69000000001</v>
      </c>
      <c r="I214" s="36" t="s">
        <v>389</v>
      </c>
    </row>
    <row r="215" spans="1:9" x14ac:dyDescent="0.2">
      <c r="A215" s="1" t="s">
        <v>815</v>
      </c>
      <c r="B215" s="3">
        <v>42916</v>
      </c>
      <c r="C215" s="1" t="s">
        <v>11</v>
      </c>
      <c r="D215" s="1">
        <v>40900</v>
      </c>
      <c r="E215" s="1" t="s">
        <v>862</v>
      </c>
      <c r="F215" s="7"/>
      <c r="G215" s="7">
        <v>3777.46</v>
      </c>
      <c r="H215" s="21">
        <f t="shared" si="4"/>
        <v>48203.23000000001</v>
      </c>
      <c r="I215" s="36" t="s">
        <v>390</v>
      </c>
    </row>
    <row r="216" spans="1:9" x14ac:dyDescent="0.2">
      <c r="A216" s="1" t="s">
        <v>816</v>
      </c>
      <c r="B216" s="3">
        <v>42915</v>
      </c>
      <c r="C216" s="1" t="s">
        <v>11</v>
      </c>
      <c r="D216" s="1">
        <v>40869</v>
      </c>
      <c r="E216" s="1" t="s">
        <v>863</v>
      </c>
      <c r="F216" s="7"/>
      <c r="G216" s="7">
        <v>3827.92</v>
      </c>
      <c r="H216" s="21">
        <f t="shared" si="4"/>
        <v>44375.310000000012</v>
      </c>
    </row>
    <row r="217" spans="1:9" x14ac:dyDescent="0.2">
      <c r="A217" s="1" t="s">
        <v>817</v>
      </c>
      <c r="B217" s="3">
        <v>42916</v>
      </c>
      <c r="C217" s="1" t="s">
        <v>11</v>
      </c>
      <c r="D217" s="1">
        <v>40881</v>
      </c>
      <c r="E217" s="1" t="s">
        <v>863</v>
      </c>
      <c r="F217" s="7"/>
      <c r="G217" s="7">
        <v>2531.48</v>
      </c>
      <c r="H217" s="21">
        <f t="shared" si="4"/>
        <v>41843.830000000009</v>
      </c>
      <c r="I217" s="36" t="s">
        <v>391</v>
      </c>
    </row>
    <row r="218" spans="1:9" x14ac:dyDescent="0.2">
      <c r="A218" s="1" t="s">
        <v>664</v>
      </c>
      <c r="B218" s="3">
        <v>42905</v>
      </c>
      <c r="C218" s="1" t="s">
        <v>11</v>
      </c>
      <c r="D218" s="1">
        <v>40586</v>
      </c>
      <c r="E218" s="1" t="s">
        <v>628</v>
      </c>
      <c r="F218" s="7"/>
      <c r="G218" s="7">
        <v>232</v>
      </c>
      <c r="H218" s="21">
        <f t="shared" si="4"/>
        <v>41611.830000000009</v>
      </c>
    </row>
    <row r="219" spans="1:9" x14ac:dyDescent="0.2">
      <c r="A219" s="1" t="s">
        <v>818</v>
      </c>
      <c r="B219" s="3">
        <v>42894</v>
      </c>
      <c r="C219" s="1" t="s">
        <v>11</v>
      </c>
      <c r="D219" s="1">
        <v>40415</v>
      </c>
      <c r="E219" s="1" t="s">
        <v>864</v>
      </c>
      <c r="F219" s="7"/>
      <c r="G219" s="7">
        <v>662.53</v>
      </c>
      <c r="H219" s="21">
        <f t="shared" si="4"/>
        <v>40949.30000000001</v>
      </c>
      <c r="I219" s="36" t="s">
        <v>395</v>
      </c>
    </row>
    <row r="220" spans="1:9" x14ac:dyDescent="0.2">
      <c r="A220" s="1" t="s">
        <v>819</v>
      </c>
      <c r="B220" s="3">
        <v>42907</v>
      </c>
      <c r="C220" s="1" t="s">
        <v>11</v>
      </c>
      <c r="D220" s="1">
        <v>40657</v>
      </c>
      <c r="E220" s="1" t="s">
        <v>865</v>
      </c>
      <c r="F220" s="7"/>
      <c r="G220" s="7">
        <v>950</v>
      </c>
      <c r="H220" s="21">
        <f t="shared" si="4"/>
        <v>39999.30000000001</v>
      </c>
      <c r="I220" s="36" t="s">
        <v>396</v>
      </c>
    </row>
    <row r="221" spans="1:9" x14ac:dyDescent="0.2">
      <c r="A221" s="1" t="s">
        <v>820</v>
      </c>
      <c r="B221" s="3">
        <v>42914</v>
      </c>
      <c r="C221" s="1" t="s">
        <v>11</v>
      </c>
      <c r="D221" s="1">
        <v>40812</v>
      </c>
      <c r="E221" s="1" t="s">
        <v>788</v>
      </c>
      <c r="F221" s="7"/>
      <c r="G221" s="7">
        <v>2027.05</v>
      </c>
      <c r="H221" s="21">
        <f t="shared" si="4"/>
        <v>37972.250000000007</v>
      </c>
    </row>
    <row r="222" spans="1:9" x14ac:dyDescent="0.2">
      <c r="A222" s="1" t="s">
        <v>821</v>
      </c>
      <c r="B222" s="3">
        <v>42916</v>
      </c>
      <c r="C222" s="1" t="s">
        <v>11</v>
      </c>
      <c r="D222" s="1">
        <v>40914</v>
      </c>
      <c r="E222" s="1" t="s">
        <v>866</v>
      </c>
      <c r="F222" s="7"/>
      <c r="G222" s="7">
        <v>296.14999999999998</v>
      </c>
      <c r="H222" s="21">
        <f t="shared" si="4"/>
        <v>37676.100000000006</v>
      </c>
    </row>
    <row r="223" spans="1:9" x14ac:dyDescent="0.2">
      <c r="A223" s="1" t="s">
        <v>822</v>
      </c>
      <c r="B223" s="3">
        <v>42913</v>
      </c>
      <c r="C223" s="1" t="s">
        <v>11</v>
      </c>
      <c r="D223" s="1">
        <v>40805</v>
      </c>
      <c r="E223" s="1" t="s">
        <v>208</v>
      </c>
      <c r="F223" s="7"/>
      <c r="G223" s="7">
        <v>156.47999999999999</v>
      </c>
      <c r="H223" s="21">
        <f t="shared" si="4"/>
        <v>37519.620000000003</v>
      </c>
      <c r="I223" s="36" t="s">
        <v>397</v>
      </c>
    </row>
    <row r="224" spans="1:9" x14ac:dyDescent="0.2">
      <c r="A224" s="1" t="s">
        <v>823</v>
      </c>
      <c r="B224" s="3">
        <v>42916</v>
      </c>
      <c r="C224" s="1" t="s">
        <v>11</v>
      </c>
      <c r="D224" s="1">
        <v>40911</v>
      </c>
      <c r="E224" s="1" t="s">
        <v>867</v>
      </c>
      <c r="F224" s="7"/>
      <c r="G224" s="7">
        <v>830.42</v>
      </c>
      <c r="H224" s="21">
        <f t="shared" si="4"/>
        <v>36689.200000000004</v>
      </c>
    </row>
    <row r="225" spans="1:9" x14ac:dyDescent="0.2">
      <c r="A225" s="1" t="s">
        <v>824</v>
      </c>
      <c r="B225" s="3">
        <v>42908</v>
      </c>
      <c r="C225" s="1" t="s">
        <v>11</v>
      </c>
      <c r="D225" s="1">
        <v>40675</v>
      </c>
      <c r="E225" s="1" t="s">
        <v>868</v>
      </c>
      <c r="F225" s="7"/>
      <c r="G225" s="7">
        <v>1106.55</v>
      </c>
      <c r="H225" s="21">
        <f t="shared" si="4"/>
        <v>35582.65</v>
      </c>
      <c r="I225" s="36" t="s">
        <v>398</v>
      </c>
    </row>
    <row r="226" spans="1:9" x14ac:dyDescent="0.2">
      <c r="A226" s="1" t="s">
        <v>825</v>
      </c>
      <c r="B226" s="3">
        <v>42915</v>
      </c>
      <c r="C226" s="1" t="s">
        <v>11</v>
      </c>
      <c r="D226" s="1">
        <v>40856</v>
      </c>
      <c r="E226" s="1" t="s">
        <v>869</v>
      </c>
      <c r="F226" s="7"/>
      <c r="G226" s="7">
        <v>3599.07</v>
      </c>
      <c r="H226" s="21">
        <f t="shared" si="4"/>
        <v>31983.58</v>
      </c>
      <c r="I226" s="36" t="s">
        <v>399</v>
      </c>
    </row>
    <row r="227" spans="1:9" x14ac:dyDescent="0.2">
      <c r="A227" s="1" t="s">
        <v>826</v>
      </c>
      <c r="B227" s="3">
        <v>42909</v>
      </c>
      <c r="C227" s="1" t="s">
        <v>11</v>
      </c>
      <c r="D227" s="1">
        <v>40698</v>
      </c>
      <c r="E227" s="1" t="s">
        <v>870</v>
      </c>
      <c r="F227" s="7"/>
      <c r="G227" s="7">
        <v>100</v>
      </c>
      <c r="H227" s="21">
        <f t="shared" si="4"/>
        <v>31883.58</v>
      </c>
    </row>
    <row r="228" spans="1:9" x14ac:dyDescent="0.2">
      <c r="A228" s="1" t="s">
        <v>827</v>
      </c>
      <c r="B228" s="3">
        <v>42915</v>
      </c>
      <c r="C228" s="61" t="s">
        <v>11</v>
      </c>
      <c r="D228" s="1">
        <v>40849</v>
      </c>
      <c r="E228" s="1" t="s">
        <v>871</v>
      </c>
      <c r="F228" s="7"/>
      <c r="G228" s="7">
        <v>2064.5300000000002</v>
      </c>
      <c r="H228" s="21">
        <f t="shared" si="4"/>
        <v>29819.050000000003</v>
      </c>
    </row>
    <row r="229" spans="1:9" x14ac:dyDescent="0.2">
      <c r="A229" s="1" t="s">
        <v>828</v>
      </c>
      <c r="B229" s="3">
        <v>42916</v>
      </c>
      <c r="C229" s="1" t="s">
        <v>11</v>
      </c>
      <c r="D229" s="1">
        <v>40907</v>
      </c>
      <c r="E229" s="1" t="s">
        <v>872</v>
      </c>
      <c r="F229" s="7"/>
      <c r="G229" s="7">
        <v>966.49</v>
      </c>
      <c r="H229" s="21">
        <f t="shared" si="4"/>
        <v>28852.560000000001</v>
      </c>
      <c r="I229" s="36" t="s">
        <v>477</v>
      </c>
    </row>
    <row r="230" spans="1:9" x14ac:dyDescent="0.2">
      <c r="A230" s="1" t="s">
        <v>829</v>
      </c>
      <c r="B230" s="3">
        <v>42909</v>
      </c>
      <c r="C230" s="1" t="s">
        <v>11</v>
      </c>
      <c r="D230" s="1">
        <v>40702</v>
      </c>
      <c r="E230" s="1" t="s">
        <v>873</v>
      </c>
      <c r="F230" s="7"/>
      <c r="G230" s="7">
        <v>4350.68</v>
      </c>
      <c r="H230" s="21">
        <f t="shared" si="4"/>
        <v>24501.88</v>
      </c>
      <c r="I230" s="36" t="s">
        <v>400</v>
      </c>
    </row>
    <row r="231" spans="1:9" x14ac:dyDescent="0.2">
      <c r="A231" s="1" t="s">
        <v>830</v>
      </c>
      <c r="B231" s="3">
        <v>42900</v>
      </c>
      <c r="C231" s="1" t="s">
        <v>11</v>
      </c>
      <c r="D231" s="1">
        <v>40523</v>
      </c>
      <c r="E231" s="1" t="s">
        <v>874</v>
      </c>
      <c r="F231" s="7"/>
      <c r="G231" s="7">
        <v>40000</v>
      </c>
      <c r="H231" s="21">
        <f t="shared" si="4"/>
        <v>-15498.119999999999</v>
      </c>
    </row>
    <row r="232" spans="1:9" x14ac:dyDescent="0.2">
      <c r="A232" s="1" t="s">
        <v>831</v>
      </c>
      <c r="B232" s="3">
        <v>42914</v>
      </c>
      <c r="C232" s="1" t="s">
        <v>11</v>
      </c>
      <c r="D232" s="1">
        <v>40823</v>
      </c>
      <c r="E232" s="1" t="s">
        <v>875</v>
      </c>
      <c r="F232" s="7"/>
      <c r="G232" s="7">
        <v>97.65</v>
      </c>
      <c r="H232" s="21">
        <f t="shared" si="4"/>
        <v>-15595.769999999999</v>
      </c>
      <c r="I232" s="36" t="s">
        <v>401</v>
      </c>
    </row>
    <row r="233" spans="1:9" x14ac:dyDescent="0.2">
      <c r="A233" s="1" t="s">
        <v>832</v>
      </c>
      <c r="B233" s="3">
        <v>42898</v>
      </c>
      <c r="C233" s="1" t="s">
        <v>11</v>
      </c>
      <c r="D233" s="1">
        <v>40486</v>
      </c>
      <c r="E233" s="1" t="s">
        <v>876</v>
      </c>
      <c r="F233" s="7"/>
      <c r="G233" s="7">
        <v>270</v>
      </c>
      <c r="H233" s="21">
        <f t="shared" si="4"/>
        <v>-15865.769999999999</v>
      </c>
    </row>
    <row r="234" spans="1:9" x14ac:dyDescent="0.2">
      <c r="A234" s="1" t="s">
        <v>833</v>
      </c>
      <c r="B234" s="3">
        <v>42914</v>
      </c>
      <c r="C234" s="1" t="s">
        <v>11</v>
      </c>
      <c r="D234" s="1">
        <v>40838</v>
      </c>
      <c r="E234" s="1" t="s">
        <v>877</v>
      </c>
      <c r="F234" s="7"/>
      <c r="G234" s="7">
        <v>3200</v>
      </c>
      <c r="H234" s="21">
        <f t="shared" si="4"/>
        <v>-19065.769999999997</v>
      </c>
    </row>
    <row r="235" spans="1:9" x14ac:dyDescent="0.2">
      <c r="A235" s="1" t="s">
        <v>834</v>
      </c>
      <c r="B235" s="3">
        <v>42916</v>
      </c>
      <c r="C235" s="1" t="s">
        <v>11</v>
      </c>
      <c r="D235" s="1">
        <v>40882</v>
      </c>
      <c r="E235" s="1" t="s">
        <v>637</v>
      </c>
      <c r="F235" s="7"/>
      <c r="G235" s="7">
        <v>1969.99</v>
      </c>
      <c r="H235" s="21">
        <f t="shared" si="4"/>
        <v>-21035.759999999998</v>
      </c>
    </row>
    <row r="236" spans="1:9" x14ac:dyDescent="0.2">
      <c r="A236" s="1" t="s">
        <v>835</v>
      </c>
      <c r="B236" s="3">
        <v>42903</v>
      </c>
      <c r="C236" s="1" t="s">
        <v>11</v>
      </c>
      <c r="D236" s="1">
        <v>40576</v>
      </c>
      <c r="E236" s="1" t="s">
        <v>878</v>
      </c>
      <c r="F236" s="7"/>
      <c r="G236" s="7">
        <v>229.91</v>
      </c>
      <c r="H236" s="21">
        <f t="shared" si="4"/>
        <v>-21265.67</v>
      </c>
      <c r="I236" s="36" t="s">
        <v>402</v>
      </c>
    </row>
    <row r="237" spans="1:9" x14ac:dyDescent="0.2">
      <c r="A237" s="1" t="s">
        <v>836</v>
      </c>
      <c r="B237" s="3">
        <v>42908</v>
      </c>
      <c r="C237" s="1" t="s">
        <v>11</v>
      </c>
      <c r="D237" s="1">
        <v>40661</v>
      </c>
      <c r="E237" s="1" t="s">
        <v>879</v>
      </c>
      <c r="F237" s="7"/>
      <c r="G237" s="7">
        <v>2800</v>
      </c>
      <c r="H237" s="21">
        <f t="shared" si="4"/>
        <v>-24065.67</v>
      </c>
      <c r="I237" s="36" t="s">
        <v>777</v>
      </c>
    </row>
    <row r="238" spans="1:9" x14ac:dyDescent="0.2">
      <c r="A238" s="1" t="s">
        <v>837</v>
      </c>
      <c r="B238" s="3">
        <v>42908</v>
      </c>
      <c r="C238" s="1" t="s">
        <v>11</v>
      </c>
      <c r="D238" s="1">
        <v>40678</v>
      </c>
      <c r="E238" s="1" t="s">
        <v>880</v>
      </c>
      <c r="F238" s="7"/>
      <c r="G238" s="7">
        <v>1828.32</v>
      </c>
      <c r="H238" s="21">
        <f t="shared" si="4"/>
        <v>-25893.989999999998</v>
      </c>
      <c r="I238" s="36" t="s">
        <v>481</v>
      </c>
    </row>
    <row r="239" spans="1:9" x14ac:dyDescent="0.2">
      <c r="A239" s="1" t="s">
        <v>838</v>
      </c>
      <c r="B239" s="3">
        <v>42910</v>
      </c>
      <c r="C239" s="1" t="s">
        <v>11</v>
      </c>
      <c r="D239" s="1">
        <v>40730</v>
      </c>
      <c r="E239" s="1" t="s">
        <v>881</v>
      </c>
      <c r="F239" s="7"/>
      <c r="G239" s="7">
        <v>250</v>
      </c>
      <c r="H239" s="21">
        <f t="shared" si="4"/>
        <v>-26143.989999999998</v>
      </c>
    </row>
    <row r="240" spans="1:9" x14ac:dyDescent="0.2">
      <c r="A240" s="1" t="s">
        <v>839</v>
      </c>
      <c r="B240" s="3">
        <v>42916</v>
      </c>
      <c r="C240" s="1" t="s">
        <v>11</v>
      </c>
      <c r="D240" s="1">
        <v>40903</v>
      </c>
      <c r="E240" s="1" t="s">
        <v>882</v>
      </c>
      <c r="F240" s="7"/>
      <c r="G240" s="7">
        <v>56.03</v>
      </c>
      <c r="H240" s="21">
        <f t="shared" si="4"/>
        <v>-26200.019999999997</v>
      </c>
      <c r="I240" s="36" t="s">
        <v>888</v>
      </c>
    </row>
    <row r="241" spans="1:9" x14ac:dyDescent="0.2">
      <c r="A241" s="1" t="s">
        <v>840</v>
      </c>
      <c r="B241" s="3">
        <v>42914</v>
      </c>
      <c r="C241" s="1" t="s">
        <v>11</v>
      </c>
      <c r="D241" s="1">
        <v>40811</v>
      </c>
      <c r="E241" s="1" t="s">
        <v>466</v>
      </c>
      <c r="F241" s="7"/>
      <c r="G241" s="7">
        <v>1099</v>
      </c>
      <c r="H241" s="21">
        <f t="shared" si="4"/>
        <v>-27299.019999999997</v>
      </c>
      <c r="I241" s="36" t="s">
        <v>891</v>
      </c>
    </row>
    <row r="242" spans="1:9" x14ac:dyDescent="0.2">
      <c r="A242" s="1" t="s">
        <v>841</v>
      </c>
      <c r="B242" s="3">
        <v>42916</v>
      </c>
      <c r="C242" s="1" t="s">
        <v>11</v>
      </c>
      <c r="D242" s="1">
        <v>40880</v>
      </c>
      <c r="E242" s="1" t="s">
        <v>883</v>
      </c>
      <c r="F242" s="7"/>
      <c r="G242" s="7">
        <v>436.82</v>
      </c>
      <c r="H242" s="21">
        <f t="shared" si="4"/>
        <v>-27735.839999999997</v>
      </c>
      <c r="I242" s="36" t="s">
        <v>562</v>
      </c>
    </row>
    <row r="243" spans="1:9" x14ac:dyDescent="0.2">
      <c r="A243" s="1" t="s">
        <v>842</v>
      </c>
      <c r="B243" s="3">
        <v>42907</v>
      </c>
      <c r="C243" s="1" t="s">
        <v>11</v>
      </c>
      <c r="D243" s="1">
        <v>40635</v>
      </c>
      <c r="E243" s="1" t="s">
        <v>884</v>
      </c>
      <c r="F243" s="7"/>
      <c r="G243" s="7">
        <v>906.66</v>
      </c>
      <c r="H243" s="21">
        <f t="shared" si="4"/>
        <v>-28642.499999999996</v>
      </c>
    </row>
    <row r="244" spans="1:9" x14ac:dyDescent="0.2">
      <c r="A244" s="29" t="s">
        <v>892</v>
      </c>
      <c r="B244" s="63">
        <v>42914</v>
      </c>
      <c r="C244" s="29" t="s">
        <v>11</v>
      </c>
      <c r="D244" s="29">
        <v>40843</v>
      </c>
      <c r="E244" s="29" t="s">
        <v>336</v>
      </c>
      <c r="F244" s="21"/>
      <c r="G244" s="64">
        <v>2229.52</v>
      </c>
      <c r="H244" s="21">
        <f t="shared" si="4"/>
        <v>-30872.019999999997</v>
      </c>
      <c r="I244" s="36" t="s">
        <v>893</v>
      </c>
    </row>
    <row r="245" spans="1:9" x14ac:dyDescent="0.2">
      <c r="A245" s="1"/>
      <c r="B245" s="3"/>
      <c r="C245" s="1"/>
      <c r="D245" s="18"/>
      <c r="E245" s="1"/>
      <c r="F245" s="21"/>
      <c r="G245" s="7"/>
      <c r="H245" s="21"/>
    </row>
    <row r="246" spans="1:9" x14ac:dyDescent="0.2">
      <c r="B246" s="13"/>
      <c r="F246" s="15" t="s">
        <v>374</v>
      </c>
      <c r="H246" s="16">
        <f>+H244</f>
        <v>-30872.019999999997</v>
      </c>
    </row>
    <row r="247" spans="1:9" x14ac:dyDescent="0.2">
      <c r="B247" s="13"/>
      <c r="F247" s="15" t="s">
        <v>375</v>
      </c>
      <c r="H247" s="25">
        <v>-45472.84</v>
      </c>
    </row>
    <row r="248" spans="1:9" x14ac:dyDescent="0.2">
      <c r="B248" s="13"/>
      <c r="F248" s="15" t="s">
        <v>376</v>
      </c>
      <c r="H248" s="8">
        <f>+H246-H247</f>
        <v>14600.82</v>
      </c>
    </row>
    <row r="249" spans="1:9" x14ac:dyDescent="0.2">
      <c r="B249" s="13"/>
    </row>
    <row r="250" spans="1:9" x14ac:dyDescent="0.2">
      <c r="B250" s="13"/>
    </row>
    <row r="251" spans="1:9" x14ac:dyDescent="0.2">
      <c r="B251" s="13"/>
    </row>
    <row r="252" spans="1:9" x14ac:dyDescent="0.2">
      <c r="B252" s="13"/>
    </row>
    <row r="253" spans="1:9" x14ac:dyDescent="0.2">
      <c r="B253" s="13"/>
    </row>
    <row r="254" spans="1:9" x14ac:dyDescent="0.2">
      <c r="B254" s="13"/>
    </row>
    <row r="255" spans="1:9" x14ac:dyDescent="0.2">
      <c r="B255" s="13"/>
    </row>
    <row r="256" spans="1:9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  <row r="360" spans="2:2" x14ac:dyDescent="0.2">
      <c r="B360" s="13"/>
    </row>
    <row r="361" spans="2:2" x14ac:dyDescent="0.2">
      <c r="B361" s="13"/>
    </row>
    <row r="362" spans="2:2" x14ac:dyDescent="0.2">
      <c r="B362" s="13"/>
    </row>
    <row r="363" spans="2:2" x14ac:dyDescent="0.2">
      <c r="B363" s="13"/>
    </row>
    <row r="364" spans="2:2" x14ac:dyDescent="0.2">
      <c r="B364" s="13"/>
    </row>
    <row r="365" spans="2:2" x14ac:dyDescent="0.2">
      <c r="B365" s="13"/>
    </row>
    <row r="366" spans="2:2" x14ac:dyDescent="0.2">
      <c r="B366" s="13"/>
    </row>
    <row r="367" spans="2:2" x14ac:dyDescent="0.2">
      <c r="B367" s="13"/>
    </row>
    <row r="368" spans="2:2" x14ac:dyDescent="0.2">
      <c r="B368" s="13"/>
    </row>
    <row r="369" spans="2:2" x14ac:dyDescent="0.2">
      <c r="B369" s="13"/>
    </row>
    <row r="370" spans="2:2" x14ac:dyDescent="0.2">
      <c r="B370" s="13"/>
    </row>
    <row r="371" spans="2:2" x14ac:dyDescent="0.2">
      <c r="B371" s="13"/>
    </row>
    <row r="372" spans="2:2" x14ac:dyDescent="0.2">
      <c r="B372" s="13"/>
    </row>
    <row r="373" spans="2:2" x14ac:dyDescent="0.2">
      <c r="B373" s="13"/>
    </row>
    <row r="374" spans="2:2" x14ac:dyDescent="0.2">
      <c r="B374" s="13"/>
    </row>
    <row r="375" spans="2:2" x14ac:dyDescent="0.2">
      <c r="B375" s="13"/>
    </row>
    <row r="376" spans="2:2" x14ac:dyDescent="0.2">
      <c r="B376" s="13"/>
    </row>
    <row r="377" spans="2:2" x14ac:dyDescent="0.2">
      <c r="B377" s="13"/>
    </row>
    <row r="378" spans="2:2" x14ac:dyDescent="0.2">
      <c r="B378" s="13"/>
    </row>
    <row r="379" spans="2:2" x14ac:dyDescent="0.2">
      <c r="B379" s="13"/>
    </row>
    <row r="380" spans="2:2" x14ac:dyDescent="0.2">
      <c r="B380" s="13"/>
    </row>
  </sheetData>
  <autoFilter ref="A6:J244">
    <filterColumn colId="1">
      <filters blank="1">
        <dateGroupItem year="2017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83"/>
  <sheetViews>
    <sheetView workbookViewId="0">
      <selection activeCell="H21" sqref="H21:H246"/>
    </sheetView>
  </sheetViews>
  <sheetFormatPr baseColWidth="10" defaultRowHeight="11.25" x14ac:dyDescent="0.2"/>
  <cols>
    <col min="1" max="1" width="9.28515625" style="29" customWidth="1"/>
    <col min="2" max="2" width="9" style="29" bestFit="1" customWidth="1"/>
    <col min="3" max="3" width="13.7109375" style="29" bestFit="1" customWidth="1"/>
    <col min="4" max="4" width="13" style="35" bestFit="1" customWidth="1"/>
    <col min="5" max="5" width="34" style="29" bestFit="1" customWidth="1"/>
    <col min="6" max="6" width="9.7109375" style="8" bestFit="1" customWidth="1"/>
    <col min="7" max="7" width="9.140625" style="8" bestFit="1" customWidth="1"/>
    <col min="8" max="8" width="12.140625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42917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0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790</v>
      </c>
      <c r="B8" s="3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0" si="0">+H7+F8-G8</f>
        <v>227784.7</v>
      </c>
    </row>
    <row r="9" spans="1:11" hidden="1" x14ac:dyDescent="0.2">
      <c r="A9" s="1" t="s">
        <v>10</v>
      </c>
      <c r="B9" s="3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227634.7</v>
      </c>
      <c r="I9" s="37"/>
    </row>
    <row r="10" spans="1:11" hidden="1" x14ac:dyDescent="0.2">
      <c r="A10" s="19" t="s">
        <v>13</v>
      </c>
      <c r="B10" s="20">
        <v>42053</v>
      </c>
      <c r="C10" s="19" t="s">
        <v>14</v>
      </c>
      <c r="D10" s="17" t="s">
        <v>15</v>
      </c>
      <c r="E10" s="22" t="s">
        <v>16</v>
      </c>
      <c r="F10" s="21"/>
      <c r="G10" s="21">
        <v>600</v>
      </c>
      <c r="H10" s="21">
        <f t="shared" si="0"/>
        <v>227034.7</v>
      </c>
    </row>
    <row r="11" spans="1:11" x14ac:dyDescent="0.2">
      <c r="A11" s="1" t="s">
        <v>403</v>
      </c>
      <c r="B11" s="3">
        <v>42759</v>
      </c>
      <c r="C11" s="1" t="s">
        <v>11</v>
      </c>
      <c r="D11" s="18">
        <v>37717</v>
      </c>
      <c r="E11" s="1" t="s">
        <v>16</v>
      </c>
      <c r="F11" s="7"/>
      <c r="G11" s="7">
        <v>199.99</v>
      </c>
      <c r="H11" s="21">
        <f t="shared" si="0"/>
        <v>226834.71000000002</v>
      </c>
    </row>
    <row r="12" spans="1:11" x14ac:dyDescent="0.2">
      <c r="A12" s="1" t="s">
        <v>650</v>
      </c>
      <c r="B12" s="3">
        <v>42845</v>
      </c>
      <c r="C12" s="1" t="s">
        <v>651</v>
      </c>
      <c r="D12" s="18" t="s">
        <v>684</v>
      </c>
      <c r="E12" s="1" t="s">
        <v>16</v>
      </c>
      <c r="F12" s="7">
        <v>200</v>
      </c>
      <c r="G12" s="7"/>
      <c r="H12" s="21">
        <f t="shared" si="0"/>
        <v>227034.71000000002</v>
      </c>
    </row>
    <row r="13" spans="1:11" hidden="1" x14ac:dyDescent="0.2">
      <c r="A13" s="19" t="s">
        <v>17</v>
      </c>
      <c r="B13" s="20">
        <v>42367</v>
      </c>
      <c r="C13" s="19" t="s">
        <v>18</v>
      </c>
      <c r="D13" s="17" t="s">
        <v>19</v>
      </c>
      <c r="E13" s="19" t="s">
        <v>20</v>
      </c>
      <c r="F13" s="21">
        <v>3030.01</v>
      </c>
      <c r="G13" s="21"/>
      <c r="H13" s="21">
        <f t="shared" si="0"/>
        <v>230064.72000000003</v>
      </c>
    </row>
    <row r="14" spans="1:11" hidden="1" x14ac:dyDescent="0.2">
      <c r="A14" s="1" t="s">
        <v>21</v>
      </c>
      <c r="B14" s="3">
        <v>42579</v>
      </c>
      <c r="C14" s="1" t="s">
        <v>11</v>
      </c>
      <c r="D14" s="18">
        <v>34085</v>
      </c>
      <c r="E14" s="1" t="s">
        <v>22</v>
      </c>
      <c r="F14" s="21"/>
      <c r="G14" s="7">
        <v>8</v>
      </c>
      <c r="H14" s="21">
        <f t="shared" si="0"/>
        <v>230056.72000000003</v>
      </c>
    </row>
    <row r="15" spans="1:11" hidden="1" x14ac:dyDescent="0.2">
      <c r="A15" s="19" t="s">
        <v>23</v>
      </c>
      <c r="B15" s="20">
        <v>42368</v>
      </c>
      <c r="C15" s="19" t="s">
        <v>24</v>
      </c>
      <c r="D15" s="17" t="s">
        <v>25</v>
      </c>
      <c r="E15" s="19" t="s">
        <v>26</v>
      </c>
      <c r="F15" s="21">
        <v>7219.68</v>
      </c>
      <c r="G15" s="21"/>
      <c r="H15" s="21">
        <f t="shared" si="0"/>
        <v>237276.40000000002</v>
      </c>
    </row>
    <row r="16" spans="1:11" x14ac:dyDescent="0.2">
      <c r="A16" s="1" t="s">
        <v>482</v>
      </c>
      <c r="B16" s="3">
        <v>42786</v>
      </c>
      <c r="C16" s="1" t="s">
        <v>11</v>
      </c>
      <c r="D16" s="18">
        <v>38219</v>
      </c>
      <c r="E16" s="1" t="s">
        <v>26</v>
      </c>
      <c r="F16" s="7"/>
      <c r="G16" s="7">
        <v>100</v>
      </c>
      <c r="H16" s="21">
        <f t="shared" si="0"/>
        <v>237176.40000000002</v>
      </c>
    </row>
    <row r="17" spans="1:9" x14ac:dyDescent="0.2">
      <c r="A17" s="1" t="s">
        <v>566</v>
      </c>
      <c r="B17" s="3">
        <v>42797</v>
      </c>
      <c r="C17" s="1" t="s">
        <v>11</v>
      </c>
      <c r="D17" s="18">
        <v>38522</v>
      </c>
      <c r="E17" s="1" t="s">
        <v>26</v>
      </c>
      <c r="F17" s="7"/>
      <c r="G17" s="7">
        <v>25</v>
      </c>
      <c r="H17" s="21">
        <f t="shared" si="0"/>
        <v>237151.40000000002</v>
      </c>
    </row>
    <row r="18" spans="1:9" hidden="1" x14ac:dyDescent="0.2">
      <c r="A18" s="19" t="s">
        <v>27</v>
      </c>
      <c r="B18" s="20">
        <v>42070</v>
      </c>
      <c r="C18" s="19" t="s">
        <v>11</v>
      </c>
      <c r="D18" s="17">
        <v>26478</v>
      </c>
      <c r="E18" s="19" t="s">
        <v>28</v>
      </c>
      <c r="F18" s="21"/>
      <c r="G18" s="21">
        <v>25</v>
      </c>
      <c r="H18" s="21">
        <f t="shared" si="0"/>
        <v>237126.40000000002</v>
      </c>
    </row>
    <row r="19" spans="1:9" x14ac:dyDescent="0.2">
      <c r="A19" s="1" t="s">
        <v>404</v>
      </c>
      <c r="B19" s="3">
        <v>42751</v>
      </c>
      <c r="C19" s="1" t="s">
        <v>11</v>
      </c>
      <c r="D19" s="18">
        <v>37515</v>
      </c>
      <c r="E19" s="1" t="s">
        <v>439</v>
      </c>
      <c r="F19" s="7"/>
      <c r="G19" s="7">
        <v>120.58</v>
      </c>
      <c r="H19" s="21">
        <f t="shared" si="0"/>
        <v>237005.82000000004</v>
      </c>
    </row>
    <row r="20" spans="1:9" hidden="1" x14ac:dyDescent="0.2">
      <c r="A20" s="19" t="s">
        <v>29</v>
      </c>
      <c r="B20" s="20">
        <v>42062</v>
      </c>
      <c r="C20" s="19" t="s">
        <v>30</v>
      </c>
      <c r="D20" s="17" t="s">
        <v>31</v>
      </c>
      <c r="E20" s="22" t="s">
        <v>32</v>
      </c>
      <c r="F20" s="21">
        <v>1773.83</v>
      </c>
      <c r="G20" s="21"/>
      <c r="H20" s="21">
        <f t="shared" si="0"/>
        <v>238779.65000000002</v>
      </c>
      <c r="I20" s="37"/>
    </row>
    <row r="21" spans="1:9" x14ac:dyDescent="0.2">
      <c r="A21" s="1" t="s">
        <v>653</v>
      </c>
      <c r="B21" s="3">
        <v>42828</v>
      </c>
      <c r="C21" s="1" t="s">
        <v>11</v>
      </c>
      <c r="D21" s="18">
        <v>39153</v>
      </c>
      <c r="E21" s="1" t="s">
        <v>685</v>
      </c>
      <c r="F21" s="21"/>
      <c r="G21" s="7">
        <v>100</v>
      </c>
      <c r="H21" s="21">
        <f t="shared" si="0"/>
        <v>238679.65000000002</v>
      </c>
    </row>
    <row r="22" spans="1:9" hidden="1" x14ac:dyDescent="0.2">
      <c r="A22" s="1" t="s">
        <v>35</v>
      </c>
      <c r="B22" s="3">
        <v>42643</v>
      </c>
      <c r="C22" s="1" t="s">
        <v>11</v>
      </c>
      <c r="D22" s="18">
        <v>35206</v>
      </c>
      <c r="E22" s="1" t="s">
        <v>36</v>
      </c>
      <c r="F22" s="21"/>
      <c r="G22" s="7">
        <v>235.62</v>
      </c>
      <c r="H22" s="21">
        <f t="shared" si="0"/>
        <v>238444.03000000003</v>
      </c>
    </row>
    <row r="23" spans="1:9" x14ac:dyDescent="0.2">
      <c r="A23" s="1" t="s">
        <v>714</v>
      </c>
      <c r="B23" s="3">
        <v>42881</v>
      </c>
      <c r="C23" s="26" t="s">
        <v>11</v>
      </c>
      <c r="D23" s="27">
        <v>40144</v>
      </c>
      <c r="E23" s="26" t="s">
        <v>748</v>
      </c>
      <c r="F23" s="21"/>
      <c r="G23" s="7">
        <v>864.52</v>
      </c>
      <c r="H23" s="21">
        <f t="shared" si="0"/>
        <v>237579.51000000004</v>
      </c>
    </row>
    <row r="24" spans="1:9" hidden="1" x14ac:dyDescent="0.2">
      <c r="A24" s="19" t="s">
        <v>39</v>
      </c>
      <c r="B24" s="20">
        <v>42222</v>
      </c>
      <c r="C24" s="19" t="s">
        <v>11</v>
      </c>
      <c r="D24" s="17">
        <v>28365</v>
      </c>
      <c r="E24" s="19" t="s">
        <v>40</v>
      </c>
      <c r="F24" s="21"/>
      <c r="G24" s="21">
        <v>10</v>
      </c>
      <c r="H24" s="21">
        <f t="shared" si="0"/>
        <v>237569.51000000004</v>
      </c>
    </row>
    <row r="25" spans="1:9" hidden="1" x14ac:dyDescent="0.2">
      <c r="A25" s="19" t="s">
        <v>41</v>
      </c>
      <c r="B25" s="20">
        <v>42275</v>
      </c>
      <c r="C25" s="10" t="s">
        <v>11</v>
      </c>
      <c r="D25" s="17">
        <v>29107</v>
      </c>
      <c r="E25" s="19" t="s">
        <v>42</v>
      </c>
      <c r="F25" s="21"/>
      <c r="G25" s="21">
        <v>16050</v>
      </c>
      <c r="H25" s="21">
        <f t="shared" si="0"/>
        <v>221519.51000000004</v>
      </c>
    </row>
    <row r="26" spans="1:9" hidden="1" x14ac:dyDescent="0.2">
      <c r="A26" s="19" t="s">
        <v>45</v>
      </c>
      <c r="B26" s="20">
        <v>42208</v>
      </c>
      <c r="C26" s="10" t="s">
        <v>11</v>
      </c>
      <c r="D26" s="17">
        <v>28121</v>
      </c>
      <c r="E26" s="19" t="s">
        <v>46</v>
      </c>
      <c r="F26" s="21"/>
      <c r="G26" s="21">
        <v>200</v>
      </c>
      <c r="H26" s="21">
        <f t="shared" si="0"/>
        <v>221319.51000000004</v>
      </c>
    </row>
    <row r="27" spans="1:9" x14ac:dyDescent="0.2">
      <c r="A27" s="1" t="s">
        <v>716</v>
      </c>
      <c r="B27" s="3">
        <v>42886</v>
      </c>
      <c r="C27" s="26" t="s">
        <v>11</v>
      </c>
      <c r="D27" s="27">
        <v>40244</v>
      </c>
      <c r="E27" s="26" t="s">
        <v>750</v>
      </c>
      <c r="F27" s="21"/>
      <c r="G27" s="7">
        <v>871</v>
      </c>
      <c r="H27" s="21">
        <f t="shared" si="0"/>
        <v>220448.51000000004</v>
      </c>
    </row>
    <row r="28" spans="1:9" hidden="1" x14ac:dyDescent="0.2">
      <c r="A28" s="19" t="s">
        <v>47</v>
      </c>
      <c r="B28" s="20">
        <v>42278</v>
      </c>
      <c r="C28" s="19" t="s">
        <v>11</v>
      </c>
      <c r="D28" s="17">
        <v>29227</v>
      </c>
      <c r="E28" s="19" t="s">
        <v>48</v>
      </c>
      <c r="F28" s="21"/>
      <c r="G28" s="21">
        <v>323</v>
      </c>
      <c r="H28" s="21">
        <f t="shared" si="0"/>
        <v>220125.51000000004</v>
      </c>
    </row>
    <row r="29" spans="1:9" hidden="1" x14ac:dyDescent="0.2">
      <c r="A29" s="19" t="s">
        <v>49</v>
      </c>
      <c r="B29" s="20">
        <v>42199</v>
      </c>
      <c r="C29" s="10" t="s">
        <v>11</v>
      </c>
      <c r="D29" s="17">
        <v>28031</v>
      </c>
      <c r="E29" s="19" t="s">
        <v>50</v>
      </c>
      <c r="F29" s="21"/>
      <c r="G29" s="21">
        <v>394.4</v>
      </c>
      <c r="H29" s="21">
        <f t="shared" si="0"/>
        <v>219731.11000000004</v>
      </c>
    </row>
    <row r="30" spans="1:9" hidden="1" x14ac:dyDescent="0.2">
      <c r="A30" s="19" t="s">
        <v>51</v>
      </c>
      <c r="B30" s="23">
        <v>42391</v>
      </c>
      <c r="C30" s="19" t="s">
        <v>52</v>
      </c>
      <c r="D30" s="17" t="s">
        <v>53</v>
      </c>
      <c r="E30" s="19" t="s">
        <v>54</v>
      </c>
      <c r="F30" s="21">
        <v>200</v>
      </c>
      <c r="G30" s="21"/>
      <c r="H30" s="21">
        <f t="shared" si="0"/>
        <v>219931.11000000004</v>
      </c>
    </row>
    <row r="31" spans="1:9" hidden="1" x14ac:dyDescent="0.2">
      <c r="A31" s="19" t="s">
        <v>55</v>
      </c>
      <c r="B31" s="23">
        <v>42488</v>
      </c>
      <c r="C31" s="19" t="s">
        <v>56</v>
      </c>
      <c r="D31" s="17">
        <v>32486</v>
      </c>
      <c r="E31" s="19" t="s">
        <v>57</v>
      </c>
      <c r="F31" s="21"/>
      <c r="G31" s="21">
        <v>3.17</v>
      </c>
      <c r="H31" s="21">
        <f t="shared" si="0"/>
        <v>219927.94000000003</v>
      </c>
    </row>
    <row r="32" spans="1:9" hidden="1" x14ac:dyDescent="0.2">
      <c r="A32" s="1" t="s">
        <v>58</v>
      </c>
      <c r="B32" s="3">
        <v>42577</v>
      </c>
      <c r="C32" s="1" t="s">
        <v>11</v>
      </c>
      <c r="D32" s="18">
        <v>34033</v>
      </c>
      <c r="E32" s="1" t="s">
        <v>59</v>
      </c>
      <c r="F32" s="21"/>
      <c r="G32" s="7">
        <v>294.39999999999998</v>
      </c>
      <c r="H32" s="21">
        <f t="shared" si="0"/>
        <v>219633.54000000004</v>
      </c>
    </row>
    <row r="33" spans="1:9" x14ac:dyDescent="0.2">
      <c r="A33" s="1" t="s">
        <v>254</v>
      </c>
      <c r="B33" s="3">
        <v>42871</v>
      </c>
      <c r="C33" s="26" t="s">
        <v>11</v>
      </c>
      <c r="D33" s="27">
        <v>39974</v>
      </c>
      <c r="E33" s="26" t="s">
        <v>751</v>
      </c>
      <c r="F33" s="21"/>
      <c r="G33" s="7">
        <v>150</v>
      </c>
      <c r="H33" s="21">
        <f t="shared" si="0"/>
        <v>219483.54000000004</v>
      </c>
    </row>
    <row r="34" spans="1:9" hidden="1" x14ac:dyDescent="0.2">
      <c r="A34" s="19" t="s">
        <v>60</v>
      </c>
      <c r="B34" s="20">
        <v>42094</v>
      </c>
      <c r="C34" s="19" t="s">
        <v>61</v>
      </c>
      <c r="D34" s="17">
        <v>24761</v>
      </c>
      <c r="E34" s="19" t="s">
        <v>62</v>
      </c>
      <c r="F34" s="21"/>
      <c r="G34" s="21">
        <v>12255</v>
      </c>
      <c r="H34" s="21">
        <f t="shared" si="0"/>
        <v>207228.54000000004</v>
      </c>
    </row>
    <row r="35" spans="1:9" hidden="1" x14ac:dyDescent="0.2">
      <c r="A35" s="19" t="s">
        <v>63</v>
      </c>
      <c r="B35" s="20">
        <v>42104</v>
      </c>
      <c r="C35" s="19" t="s">
        <v>61</v>
      </c>
      <c r="D35" s="17">
        <v>24762</v>
      </c>
      <c r="E35" s="19" t="s">
        <v>62</v>
      </c>
      <c r="F35" s="21"/>
      <c r="G35" s="21">
        <v>552.04999999999995</v>
      </c>
      <c r="H35" s="21">
        <f t="shared" si="0"/>
        <v>206676.49000000005</v>
      </c>
    </row>
    <row r="36" spans="1:9" hidden="1" x14ac:dyDescent="0.2">
      <c r="A36" s="19" t="s">
        <v>64</v>
      </c>
      <c r="B36" s="20">
        <v>42115</v>
      </c>
      <c r="C36" s="19" t="s">
        <v>61</v>
      </c>
      <c r="D36" s="17">
        <v>24763</v>
      </c>
      <c r="E36" s="19" t="s">
        <v>62</v>
      </c>
      <c r="F36" s="21"/>
      <c r="G36" s="21">
        <v>9370</v>
      </c>
      <c r="H36" s="21">
        <f t="shared" si="0"/>
        <v>197306.49000000005</v>
      </c>
      <c r="I36" s="48"/>
    </row>
    <row r="37" spans="1:9" hidden="1" x14ac:dyDescent="0.2">
      <c r="A37" s="19" t="s">
        <v>65</v>
      </c>
      <c r="B37" s="20">
        <v>42116</v>
      </c>
      <c r="C37" s="19" t="s">
        <v>61</v>
      </c>
      <c r="D37" s="17">
        <v>24764</v>
      </c>
      <c r="E37" s="19" t="s">
        <v>62</v>
      </c>
      <c r="F37" s="21"/>
      <c r="G37" s="21">
        <v>6051</v>
      </c>
      <c r="H37" s="21">
        <f t="shared" si="0"/>
        <v>191255.49000000005</v>
      </c>
    </row>
    <row r="38" spans="1:9" hidden="1" x14ac:dyDescent="0.2">
      <c r="A38" s="19" t="s">
        <v>66</v>
      </c>
      <c r="B38" s="20">
        <v>42151</v>
      </c>
      <c r="C38" s="19" t="s">
        <v>61</v>
      </c>
      <c r="D38" s="17">
        <v>24766</v>
      </c>
      <c r="E38" s="19" t="s">
        <v>62</v>
      </c>
      <c r="F38" s="21"/>
      <c r="G38" s="21">
        <v>2405.81</v>
      </c>
      <c r="H38" s="21">
        <f t="shared" si="0"/>
        <v>188849.68000000005</v>
      </c>
    </row>
    <row r="39" spans="1:9" hidden="1" x14ac:dyDescent="0.2">
      <c r="A39" s="19" t="s">
        <v>67</v>
      </c>
      <c r="B39" s="20">
        <v>42158</v>
      </c>
      <c r="C39" s="19" t="s">
        <v>61</v>
      </c>
      <c r="D39" s="17">
        <v>24767</v>
      </c>
      <c r="E39" s="19" t="s">
        <v>62</v>
      </c>
      <c r="F39" s="21"/>
      <c r="G39" s="21">
        <v>10050</v>
      </c>
      <c r="H39" s="21">
        <f t="shared" si="0"/>
        <v>178799.68000000005</v>
      </c>
    </row>
    <row r="40" spans="1:9" hidden="1" x14ac:dyDescent="0.2">
      <c r="A40" s="19" t="s">
        <v>68</v>
      </c>
      <c r="B40" s="23">
        <v>42468</v>
      </c>
      <c r="C40" s="19" t="s">
        <v>11</v>
      </c>
      <c r="D40" s="17">
        <v>32220</v>
      </c>
      <c r="E40" s="19" t="s">
        <v>69</v>
      </c>
      <c r="F40" s="21"/>
      <c r="G40" s="21">
        <v>580</v>
      </c>
      <c r="H40" s="21">
        <f t="shared" si="0"/>
        <v>178219.68000000005</v>
      </c>
    </row>
    <row r="41" spans="1:9" hidden="1" x14ac:dyDescent="0.2">
      <c r="A41" s="19" t="s">
        <v>70</v>
      </c>
      <c r="B41" s="20">
        <v>42065</v>
      </c>
      <c r="C41" s="19" t="s">
        <v>71</v>
      </c>
      <c r="D41" s="17">
        <v>26408</v>
      </c>
      <c r="E41" s="19" t="s">
        <v>72</v>
      </c>
      <c r="F41" s="21"/>
      <c r="G41" s="21">
        <v>2319.6</v>
      </c>
      <c r="H41" s="21">
        <f t="shared" si="0"/>
        <v>175900.08000000005</v>
      </c>
    </row>
    <row r="42" spans="1:9" x14ac:dyDescent="0.2">
      <c r="A42" s="1" t="s">
        <v>572</v>
      </c>
      <c r="B42" s="3">
        <v>42809</v>
      </c>
      <c r="C42" s="1" t="s">
        <v>11</v>
      </c>
      <c r="D42" s="18">
        <v>38760</v>
      </c>
      <c r="E42" s="1" t="s">
        <v>614</v>
      </c>
      <c r="F42" s="7"/>
      <c r="G42" s="7">
        <v>1100</v>
      </c>
      <c r="H42" s="21">
        <f t="shared" si="0"/>
        <v>174800.08000000005</v>
      </c>
    </row>
    <row r="43" spans="1:9" hidden="1" x14ac:dyDescent="0.2">
      <c r="A43" s="19" t="s">
        <v>75</v>
      </c>
      <c r="B43" s="20">
        <v>42094</v>
      </c>
      <c r="C43" s="19" t="s">
        <v>11</v>
      </c>
      <c r="D43" s="17">
        <v>26735</v>
      </c>
      <c r="E43" s="19" t="s">
        <v>76</v>
      </c>
      <c r="F43" s="21"/>
      <c r="G43" s="21">
        <v>600</v>
      </c>
      <c r="H43" s="21">
        <f t="shared" si="0"/>
        <v>174200.08000000005</v>
      </c>
    </row>
    <row r="44" spans="1:9" hidden="1" x14ac:dyDescent="0.2">
      <c r="A44" s="19" t="s">
        <v>77</v>
      </c>
      <c r="B44" s="20">
        <v>42019</v>
      </c>
      <c r="C44" s="10" t="s">
        <v>11</v>
      </c>
      <c r="D44" s="17">
        <v>25853</v>
      </c>
      <c r="E44" s="19" t="s">
        <v>78</v>
      </c>
      <c r="F44" s="21"/>
      <c r="G44" s="21">
        <v>2191.4</v>
      </c>
      <c r="H44" s="21">
        <f t="shared" si="0"/>
        <v>172008.68000000005</v>
      </c>
    </row>
    <row r="45" spans="1:9" hidden="1" x14ac:dyDescent="0.2">
      <c r="A45" s="19" t="s">
        <v>79</v>
      </c>
      <c r="B45" s="20">
        <v>42261</v>
      </c>
      <c r="C45" s="10" t="s">
        <v>80</v>
      </c>
      <c r="D45" s="17" t="s">
        <v>81</v>
      </c>
      <c r="E45" s="19" t="s">
        <v>82</v>
      </c>
      <c r="F45" s="21">
        <v>1376.02</v>
      </c>
      <c r="G45" s="21"/>
      <c r="H45" s="21">
        <f t="shared" si="0"/>
        <v>173384.70000000004</v>
      </c>
    </row>
    <row r="46" spans="1:9" hidden="1" x14ac:dyDescent="0.2">
      <c r="A46" s="19" t="s">
        <v>83</v>
      </c>
      <c r="B46" s="20">
        <v>42368</v>
      </c>
      <c r="C46" s="19" t="s">
        <v>84</v>
      </c>
      <c r="D46" s="17" t="s">
        <v>85</v>
      </c>
      <c r="E46" s="19" t="s">
        <v>86</v>
      </c>
      <c r="F46" s="21">
        <v>3181.68</v>
      </c>
      <c r="G46" s="21"/>
      <c r="H46" s="21">
        <f t="shared" si="0"/>
        <v>176566.38000000003</v>
      </c>
    </row>
    <row r="47" spans="1:9" hidden="1" x14ac:dyDescent="0.2">
      <c r="A47" s="19" t="s">
        <v>87</v>
      </c>
      <c r="B47" s="20">
        <v>42231</v>
      </c>
      <c r="C47" s="19" t="s">
        <v>88</v>
      </c>
      <c r="D47" s="17">
        <v>28495</v>
      </c>
      <c r="E47" s="19" t="s">
        <v>89</v>
      </c>
      <c r="F47" s="21"/>
      <c r="G47" s="21">
        <v>100</v>
      </c>
      <c r="H47" s="21">
        <f t="shared" si="0"/>
        <v>176466.38000000003</v>
      </c>
    </row>
    <row r="48" spans="1:9" hidden="1" x14ac:dyDescent="0.2">
      <c r="A48" s="19" t="s">
        <v>90</v>
      </c>
      <c r="B48" s="20">
        <v>42060</v>
      </c>
      <c r="C48" s="19" t="s">
        <v>11</v>
      </c>
      <c r="D48" s="17">
        <v>26322</v>
      </c>
      <c r="E48" s="22" t="s">
        <v>91</v>
      </c>
      <c r="F48" s="21"/>
      <c r="G48" s="21">
        <v>20</v>
      </c>
      <c r="H48" s="21">
        <f t="shared" si="0"/>
        <v>176446.38000000003</v>
      </c>
    </row>
    <row r="49" spans="1:9" hidden="1" x14ac:dyDescent="0.2">
      <c r="A49" s="19" t="s">
        <v>94</v>
      </c>
      <c r="B49" s="20">
        <v>42368</v>
      </c>
      <c r="C49" s="19" t="s">
        <v>95</v>
      </c>
      <c r="D49" s="17" t="s">
        <v>96</v>
      </c>
      <c r="E49" s="19" t="s">
        <v>97</v>
      </c>
      <c r="F49" s="21">
        <v>3384.75</v>
      </c>
      <c r="G49" s="21"/>
      <c r="H49" s="21">
        <f t="shared" si="0"/>
        <v>179831.13000000003</v>
      </c>
    </row>
    <row r="50" spans="1:9" x14ac:dyDescent="0.2">
      <c r="A50" s="1" t="s">
        <v>489</v>
      </c>
      <c r="B50" s="3">
        <v>42782</v>
      </c>
      <c r="C50" s="1" t="s">
        <v>11</v>
      </c>
      <c r="D50" s="18">
        <v>38173</v>
      </c>
      <c r="E50" s="1" t="s">
        <v>529</v>
      </c>
      <c r="F50" s="7"/>
      <c r="G50" s="7">
        <v>2900</v>
      </c>
      <c r="H50" s="21">
        <f t="shared" si="0"/>
        <v>176931.13000000003</v>
      </c>
    </row>
    <row r="51" spans="1:9" x14ac:dyDescent="0.2">
      <c r="A51" s="1" t="s">
        <v>717</v>
      </c>
      <c r="B51" s="3">
        <v>42872</v>
      </c>
      <c r="C51" s="26" t="s">
        <v>11</v>
      </c>
      <c r="D51" s="27">
        <v>39987</v>
      </c>
      <c r="E51" s="26" t="s">
        <v>752</v>
      </c>
      <c r="F51" s="21"/>
      <c r="G51" s="7">
        <v>18</v>
      </c>
      <c r="H51" s="21">
        <f t="shared" si="0"/>
        <v>176913.13000000003</v>
      </c>
    </row>
    <row r="52" spans="1:9" hidden="1" x14ac:dyDescent="0.2">
      <c r="A52" s="19" t="s">
        <v>102</v>
      </c>
      <c r="B52" s="23">
        <v>42475</v>
      </c>
      <c r="C52" s="19" t="s">
        <v>103</v>
      </c>
      <c r="D52" s="17" t="s">
        <v>104</v>
      </c>
      <c r="E52" s="19" t="s">
        <v>105</v>
      </c>
      <c r="F52" s="21">
        <v>840</v>
      </c>
      <c r="G52" s="21"/>
      <c r="H52" s="21">
        <f t="shared" si="0"/>
        <v>177753.13000000003</v>
      </c>
    </row>
    <row r="53" spans="1:9" hidden="1" x14ac:dyDescent="0.2">
      <c r="A53" s="1" t="s">
        <v>106</v>
      </c>
      <c r="B53" s="3">
        <v>42726</v>
      </c>
      <c r="C53" s="1" t="s">
        <v>11</v>
      </c>
      <c r="D53" s="18">
        <v>36946</v>
      </c>
      <c r="E53" s="1" t="s">
        <v>107</v>
      </c>
      <c r="F53" s="7"/>
      <c r="G53" s="7">
        <v>5108.08</v>
      </c>
      <c r="H53" s="21">
        <f t="shared" si="0"/>
        <v>172645.05000000005</v>
      </c>
    </row>
    <row r="54" spans="1:9" x14ac:dyDescent="0.2">
      <c r="A54" s="1" t="s">
        <v>799</v>
      </c>
      <c r="B54" s="3">
        <v>42913</v>
      </c>
      <c r="C54" s="1" t="s">
        <v>11</v>
      </c>
      <c r="D54" s="18">
        <v>40788</v>
      </c>
      <c r="E54" s="1" t="s">
        <v>851</v>
      </c>
      <c r="F54" s="7"/>
      <c r="G54" s="7">
        <v>566.49</v>
      </c>
      <c r="H54" s="21">
        <f t="shared" si="0"/>
        <v>172078.56000000006</v>
      </c>
    </row>
    <row r="55" spans="1:9" hidden="1" x14ac:dyDescent="0.2">
      <c r="A55" s="19" t="s">
        <v>110</v>
      </c>
      <c r="B55" s="20">
        <v>42366</v>
      </c>
      <c r="C55" s="19" t="s">
        <v>11</v>
      </c>
      <c r="D55" s="17">
        <v>30590</v>
      </c>
      <c r="E55" s="19" t="s">
        <v>111</v>
      </c>
      <c r="F55" s="21"/>
      <c r="G55" s="21">
        <v>100</v>
      </c>
      <c r="H55" s="21">
        <f t="shared" si="0"/>
        <v>171978.56000000006</v>
      </c>
    </row>
    <row r="56" spans="1:9" x14ac:dyDescent="0.2">
      <c r="A56" s="1" t="s">
        <v>663</v>
      </c>
      <c r="B56" s="3">
        <v>42830</v>
      </c>
      <c r="C56" s="1" t="s">
        <v>11</v>
      </c>
      <c r="D56" s="18">
        <v>39203</v>
      </c>
      <c r="E56" s="1" t="s">
        <v>620</v>
      </c>
      <c r="F56" s="21"/>
      <c r="G56" s="7">
        <v>4334.7</v>
      </c>
      <c r="H56" s="21">
        <f t="shared" si="0"/>
        <v>167643.86000000004</v>
      </c>
    </row>
    <row r="57" spans="1:9" hidden="1" x14ac:dyDescent="0.2">
      <c r="A57" s="19" t="s">
        <v>115</v>
      </c>
      <c r="B57" s="23">
        <v>42510</v>
      </c>
      <c r="C57" s="19" t="s">
        <v>11</v>
      </c>
      <c r="D57" s="17">
        <v>32846</v>
      </c>
      <c r="E57" s="19" t="s">
        <v>114</v>
      </c>
      <c r="F57" s="21"/>
      <c r="G57" s="21">
        <v>1025</v>
      </c>
      <c r="H57" s="21">
        <f t="shared" si="0"/>
        <v>166618.86000000004</v>
      </c>
    </row>
    <row r="58" spans="1:9" x14ac:dyDescent="0.2">
      <c r="A58" s="1" t="s">
        <v>411</v>
      </c>
      <c r="B58" s="3">
        <v>42763</v>
      </c>
      <c r="C58" s="1" t="s">
        <v>11</v>
      </c>
      <c r="D58" s="18">
        <v>37816</v>
      </c>
      <c r="E58" s="1" t="s">
        <v>446</v>
      </c>
      <c r="F58" s="7"/>
      <c r="G58" s="7">
        <v>50</v>
      </c>
      <c r="H58" s="21">
        <f t="shared" si="0"/>
        <v>166568.86000000004</v>
      </c>
    </row>
    <row r="59" spans="1:9" hidden="1" x14ac:dyDescent="0.2">
      <c r="A59" s="19" t="s">
        <v>116</v>
      </c>
      <c r="B59" s="20">
        <v>42167</v>
      </c>
      <c r="C59" s="19" t="s">
        <v>11</v>
      </c>
      <c r="D59" s="17">
        <v>27546</v>
      </c>
      <c r="E59" s="19" t="s">
        <v>117</v>
      </c>
      <c r="F59" s="21"/>
      <c r="G59" s="21">
        <v>100</v>
      </c>
      <c r="H59" s="21">
        <f t="shared" si="0"/>
        <v>166468.86000000004</v>
      </c>
    </row>
    <row r="60" spans="1:9" hidden="1" x14ac:dyDescent="0.2">
      <c r="A60" s="19" t="s">
        <v>118</v>
      </c>
      <c r="B60" s="20">
        <v>42368</v>
      </c>
      <c r="C60" s="19" t="s">
        <v>119</v>
      </c>
      <c r="D60" s="17" t="s">
        <v>120</v>
      </c>
      <c r="E60" s="19" t="s">
        <v>121</v>
      </c>
      <c r="F60" s="21">
        <v>3030</v>
      </c>
      <c r="G60" s="21"/>
      <c r="H60" s="21">
        <f t="shared" si="0"/>
        <v>169498.86000000004</v>
      </c>
    </row>
    <row r="61" spans="1:9" hidden="1" x14ac:dyDescent="0.2">
      <c r="A61" s="19" t="s">
        <v>122</v>
      </c>
      <c r="B61" s="20">
        <v>42368</v>
      </c>
      <c r="C61" s="19" t="s">
        <v>123</v>
      </c>
      <c r="D61" s="17" t="s">
        <v>124</v>
      </c>
      <c r="E61" s="19" t="s">
        <v>121</v>
      </c>
      <c r="F61" s="21">
        <v>1840</v>
      </c>
      <c r="G61" s="21"/>
      <c r="H61" s="21">
        <f t="shared" si="0"/>
        <v>171338.86000000004</v>
      </c>
    </row>
    <row r="62" spans="1:9" x14ac:dyDescent="0.2">
      <c r="A62" s="1" t="s">
        <v>802</v>
      </c>
      <c r="B62" s="3">
        <v>42894</v>
      </c>
      <c r="C62" s="1" t="s">
        <v>11</v>
      </c>
      <c r="D62" s="18">
        <v>40419</v>
      </c>
      <c r="E62" s="1" t="s">
        <v>853</v>
      </c>
      <c r="F62" s="7"/>
      <c r="G62" s="7">
        <v>536.29</v>
      </c>
      <c r="H62" s="21">
        <f t="shared" si="0"/>
        <v>170802.57000000004</v>
      </c>
      <c r="I62" s="36" t="s">
        <v>387</v>
      </c>
    </row>
    <row r="63" spans="1:9" x14ac:dyDescent="0.2">
      <c r="A63" s="1" t="s">
        <v>579</v>
      </c>
      <c r="B63" s="3">
        <v>42804</v>
      </c>
      <c r="C63" s="1" t="s">
        <v>11</v>
      </c>
      <c r="D63" s="18">
        <v>38654</v>
      </c>
      <c r="E63" s="1" t="s">
        <v>621</v>
      </c>
      <c r="F63" s="7"/>
      <c r="G63" s="7">
        <v>505.01</v>
      </c>
      <c r="H63" s="21">
        <f t="shared" si="0"/>
        <v>170297.56000000003</v>
      </c>
    </row>
    <row r="64" spans="1:9" x14ac:dyDescent="0.2">
      <c r="A64" s="1" t="s">
        <v>803</v>
      </c>
      <c r="B64" s="3">
        <v>42889</v>
      </c>
      <c r="C64" s="1" t="s">
        <v>11</v>
      </c>
      <c r="D64" s="18">
        <v>40335</v>
      </c>
      <c r="E64" s="1" t="s">
        <v>854</v>
      </c>
      <c r="F64" s="7"/>
      <c r="G64" s="7">
        <v>464.01</v>
      </c>
      <c r="H64" s="21">
        <f t="shared" si="0"/>
        <v>169833.55000000002</v>
      </c>
    </row>
    <row r="65" spans="1:10" x14ac:dyDescent="0.2">
      <c r="A65" s="1" t="s">
        <v>412</v>
      </c>
      <c r="B65" s="3">
        <v>42760</v>
      </c>
      <c r="C65" s="1" t="s">
        <v>11</v>
      </c>
      <c r="D65" s="18">
        <v>37737</v>
      </c>
      <c r="E65" s="1" t="s">
        <v>447</v>
      </c>
      <c r="F65" s="7"/>
      <c r="G65" s="7">
        <v>126.72</v>
      </c>
      <c r="H65" s="21">
        <f t="shared" si="0"/>
        <v>169706.83000000002</v>
      </c>
    </row>
    <row r="66" spans="1:10" hidden="1" x14ac:dyDescent="0.2">
      <c r="A66" s="1" t="s">
        <v>126</v>
      </c>
      <c r="B66" s="3">
        <v>42672</v>
      </c>
      <c r="C66" s="1" t="s">
        <v>127</v>
      </c>
      <c r="D66" s="18" t="s">
        <v>128</v>
      </c>
      <c r="E66" s="1" t="s">
        <v>129</v>
      </c>
      <c r="F66" s="7">
        <v>800</v>
      </c>
      <c r="G66" s="7"/>
      <c r="H66" s="21">
        <f t="shared" si="0"/>
        <v>170506.83000000002</v>
      </c>
    </row>
    <row r="67" spans="1:10" x14ac:dyDescent="0.2">
      <c r="A67" s="1" t="s">
        <v>804</v>
      </c>
      <c r="B67" s="3">
        <v>42913</v>
      </c>
      <c r="C67" s="1" t="s">
        <v>11</v>
      </c>
      <c r="D67" s="18">
        <v>40778</v>
      </c>
      <c r="E67" s="1" t="s">
        <v>855</v>
      </c>
      <c r="F67" s="7"/>
      <c r="G67" s="7">
        <v>6900</v>
      </c>
      <c r="H67" s="21">
        <f t="shared" si="0"/>
        <v>163606.83000000002</v>
      </c>
    </row>
    <row r="68" spans="1:10" x14ac:dyDescent="0.2">
      <c r="A68" s="1" t="s">
        <v>805</v>
      </c>
      <c r="B68" s="3">
        <v>42916</v>
      </c>
      <c r="C68" s="1" t="s">
        <v>11</v>
      </c>
      <c r="D68" s="18">
        <v>40894</v>
      </c>
      <c r="E68" s="1" t="s">
        <v>855</v>
      </c>
      <c r="F68" s="7"/>
      <c r="G68" s="7">
        <v>492.3</v>
      </c>
      <c r="H68" s="21">
        <f t="shared" si="0"/>
        <v>163114.53000000003</v>
      </c>
    </row>
    <row r="69" spans="1:10" x14ac:dyDescent="0.2">
      <c r="A69" s="1" t="s">
        <v>807</v>
      </c>
      <c r="B69" s="3">
        <v>42916</v>
      </c>
      <c r="C69" s="1" t="s">
        <v>11</v>
      </c>
      <c r="D69" s="18">
        <v>40896</v>
      </c>
      <c r="E69" s="1" t="s">
        <v>855</v>
      </c>
      <c r="F69" s="7"/>
      <c r="G69" s="7">
        <v>232</v>
      </c>
      <c r="H69" s="21">
        <f t="shared" si="0"/>
        <v>162882.53000000003</v>
      </c>
    </row>
    <row r="70" spans="1:10" x14ac:dyDescent="0.2">
      <c r="A70" s="1" t="s">
        <v>810</v>
      </c>
      <c r="B70" s="3">
        <v>42903</v>
      </c>
      <c r="C70" s="1" t="s">
        <v>11</v>
      </c>
      <c r="D70" s="18">
        <v>40575</v>
      </c>
      <c r="E70" s="1" t="s">
        <v>857</v>
      </c>
      <c r="F70" s="7"/>
      <c r="G70" s="7">
        <v>1411.04</v>
      </c>
      <c r="H70" s="21">
        <f t="shared" si="0"/>
        <v>161471.49000000002</v>
      </c>
      <c r="I70" s="36" t="s">
        <v>388</v>
      </c>
      <c r="J70" s="39"/>
    </row>
    <row r="71" spans="1:10" hidden="1" x14ac:dyDescent="0.2">
      <c r="A71" s="1" t="s">
        <v>132</v>
      </c>
      <c r="B71" s="3">
        <v>42681</v>
      </c>
      <c r="C71" s="1" t="s">
        <v>133</v>
      </c>
      <c r="D71" s="18" t="s">
        <v>134</v>
      </c>
      <c r="E71" s="1" t="s">
        <v>135</v>
      </c>
      <c r="F71" s="7"/>
      <c r="G71" s="7">
        <v>2700</v>
      </c>
      <c r="H71" s="21">
        <f t="shared" ref="H71:H134" si="1">+H70+F71-G71</f>
        <v>158771.49000000002</v>
      </c>
    </row>
    <row r="72" spans="1:10" hidden="1" x14ac:dyDescent="0.2">
      <c r="A72" s="1" t="s">
        <v>136</v>
      </c>
      <c r="B72" s="3">
        <v>42681</v>
      </c>
      <c r="C72" s="1" t="s">
        <v>137</v>
      </c>
      <c r="D72" s="18" t="s">
        <v>138</v>
      </c>
      <c r="E72" s="1" t="s">
        <v>135</v>
      </c>
      <c r="F72" s="7">
        <v>5368</v>
      </c>
      <c r="G72" s="7"/>
      <c r="H72" s="21">
        <f t="shared" si="1"/>
        <v>164139.49000000002</v>
      </c>
    </row>
    <row r="73" spans="1:10" hidden="1" x14ac:dyDescent="0.2">
      <c r="A73" s="1" t="s">
        <v>139</v>
      </c>
      <c r="B73" s="3">
        <v>42669</v>
      </c>
      <c r="C73" s="1" t="s">
        <v>140</v>
      </c>
      <c r="D73" s="18" t="s">
        <v>141</v>
      </c>
      <c r="E73" s="1" t="s">
        <v>142</v>
      </c>
      <c r="F73" s="7">
        <v>782.15</v>
      </c>
      <c r="G73" s="7"/>
      <c r="H73" s="21">
        <f t="shared" si="1"/>
        <v>164921.64000000001</v>
      </c>
    </row>
    <row r="74" spans="1:10" x14ac:dyDescent="0.2">
      <c r="A74" s="1" t="s">
        <v>666</v>
      </c>
      <c r="B74" s="3">
        <v>42838</v>
      </c>
      <c r="C74" s="1" t="s">
        <v>11</v>
      </c>
      <c r="D74" s="18">
        <v>39349</v>
      </c>
      <c r="E74" s="1" t="s">
        <v>694</v>
      </c>
      <c r="F74" s="21"/>
      <c r="G74" s="7">
        <v>400</v>
      </c>
      <c r="H74" s="21">
        <f t="shared" si="1"/>
        <v>164521.64000000001</v>
      </c>
    </row>
    <row r="75" spans="1:10" x14ac:dyDescent="0.2">
      <c r="A75" s="1" t="s">
        <v>811</v>
      </c>
      <c r="B75" s="3">
        <v>42915</v>
      </c>
      <c r="C75" s="1" t="s">
        <v>11</v>
      </c>
      <c r="D75" s="18">
        <v>40861</v>
      </c>
      <c r="E75" s="1" t="s">
        <v>858</v>
      </c>
      <c r="F75" s="7"/>
      <c r="G75" s="7">
        <v>100</v>
      </c>
      <c r="H75" s="21">
        <f t="shared" si="1"/>
        <v>164421.64000000001</v>
      </c>
    </row>
    <row r="76" spans="1:10" hidden="1" x14ac:dyDescent="0.2">
      <c r="A76" s="19" t="s">
        <v>145</v>
      </c>
      <c r="B76" s="20">
        <v>42038</v>
      </c>
      <c r="C76" s="19" t="s">
        <v>11</v>
      </c>
      <c r="D76" s="17">
        <v>26088</v>
      </c>
      <c r="E76" s="22" t="s">
        <v>146</v>
      </c>
      <c r="F76" s="21"/>
      <c r="G76" s="21">
        <v>4.3</v>
      </c>
      <c r="H76" s="21">
        <f t="shared" si="1"/>
        <v>164417.34000000003</v>
      </c>
      <c r="J76" s="12"/>
    </row>
    <row r="77" spans="1:10" hidden="1" x14ac:dyDescent="0.2">
      <c r="A77" s="1" t="s">
        <v>147</v>
      </c>
      <c r="B77" s="3">
        <v>42706</v>
      </c>
      <c r="C77" s="1" t="s">
        <v>11</v>
      </c>
      <c r="D77" s="18">
        <v>36476</v>
      </c>
      <c r="E77" s="1" t="s">
        <v>148</v>
      </c>
      <c r="F77" s="7"/>
      <c r="G77" s="7">
        <v>100</v>
      </c>
      <c r="H77" s="21">
        <f t="shared" si="1"/>
        <v>164317.34000000003</v>
      </c>
    </row>
    <row r="78" spans="1:10" hidden="1" x14ac:dyDescent="0.2">
      <c r="A78" s="19" t="s">
        <v>149</v>
      </c>
      <c r="B78" s="20">
        <v>42368</v>
      </c>
      <c r="C78" s="19" t="s">
        <v>150</v>
      </c>
      <c r="D78" s="17" t="s">
        <v>151</v>
      </c>
      <c r="E78" s="19" t="s">
        <v>152</v>
      </c>
      <c r="F78" s="21">
        <v>3030.01</v>
      </c>
      <c r="G78" s="21"/>
      <c r="H78" s="21">
        <f t="shared" si="1"/>
        <v>167347.35000000003</v>
      </c>
    </row>
    <row r="79" spans="1:10" hidden="1" x14ac:dyDescent="0.2">
      <c r="A79" s="19" t="s">
        <v>153</v>
      </c>
      <c r="B79" s="20">
        <v>42144</v>
      </c>
      <c r="C79" s="19" t="s">
        <v>11</v>
      </c>
      <c r="D79" s="17">
        <v>27263</v>
      </c>
      <c r="E79" s="19" t="s">
        <v>154</v>
      </c>
      <c r="F79" s="21"/>
      <c r="G79" s="21">
        <v>774.08</v>
      </c>
      <c r="H79" s="21">
        <f t="shared" si="1"/>
        <v>166573.27000000005</v>
      </c>
    </row>
    <row r="80" spans="1:10" hidden="1" x14ac:dyDescent="0.2">
      <c r="A80" s="19" t="s">
        <v>157</v>
      </c>
      <c r="B80" s="23">
        <v>42508</v>
      </c>
      <c r="C80" s="19" t="s">
        <v>11</v>
      </c>
      <c r="D80" s="17">
        <v>32815</v>
      </c>
      <c r="E80" s="19" t="s">
        <v>158</v>
      </c>
      <c r="F80" s="21"/>
      <c r="G80" s="21">
        <v>200</v>
      </c>
      <c r="H80" s="21">
        <f t="shared" si="1"/>
        <v>166373.27000000005</v>
      </c>
    </row>
    <row r="81" spans="1:9" x14ac:dyDescent="0.2">
      <c r="A81" s="1" t="s">
        <v>582</v>
      </c>
      <c r="B81" s="3">
        <v>42795</v>
      </c>
      <c r="C81" s="1" t="s">
        <v>11</v>
      </c>
      <c r="D81" s="18">
        <v>38475</v>
      </c>
      <c r="E81" s="1" t="s">
        <v>624</v>
      </c>
      <c r="F81" s="7"/>
      <c r="G81" s="7">
        <v>255</v>
      </c>
      <c r="H81" s="21">
        <f t="shared" si="1"/>
        <v>166118.27000000005</v>
      </c>
    </row>
    <row r="82" spans="1:9" hidden="1" x14ac:dyDescent="0.2">
      <c r="A82" s="1" t="s">
        <v>159</v>
      </c>
      <c r="B82" s="3">
        <v>42607</v>
      </c>
      <c r="C82" s="1" t="s">
        <v>11</v>
      </c>
      <c r="D82" s="18">
        <v>34589</v>
      </c>
      <c r="E82" s="1" t="s">
        <v>160</v>
      </c>
      <c r="F82" s="7"/>
      <c r="G82" s="7">
        <v>305.01</v>
      </c>
      <c r="H82" s="21">
        <f t="shared" si="1"/>
        <v>165813.26000000004</v>
      </c>
    </row>
    <row r="83" spans="1:9" x14ac:dyDescent="0.2">
      <c r="A83" s="1" t="s">
        <v>583</v>
      </c>
      <c r="B83" s="3">
        <v>42795</v>
      </c>
      <c r="C83" s="1" t="s">
        <v>11</v>
      </c>
      <c r="D83" s="18">
        <v>38485</v>
      </c>
      <c r="E83" s="1" t="s">
        <v>625</v>
      </c>
      <c r="F83" s="7"/>
      <c r="G83" s="7">
        <v>4640</v>
      </c>
      <c r="H83" s="21">
        <f t="shared" si="1"/>
        <v>161173.26000000004</v>
      </c>
      <c r="I83" s="36">
        <v>58</v>
      </c>
    </row>
    <row r="84" spans="1:9" x14ac:dyDescent="0.2">
      <c r="A84" s="1" t="s">
        <v>416</v>
      </c>
      <c r="B84" s="3">
        <v>42748</v>
      </c>
      <c r="C84" s="1" t="s">
        <v>11</v>
      </c>
      <c r="D84" s="18">
        <v>37474</v>
      </c>
      <c r="E84" s="1" t="s">
        <v>450</v>
      </c>
      <c r="F84" s="7"/>
      <c r="G84" s="7">
        <v>950</v>
      </c>
      <c r="H84" s="21">
        <f t="shared" si="1"/>
        <v>160223.26000000004</v>
      </c>
    </row>
    <row r="85" spans="1:9" hidden="1" x14ac:dyDescent="0.2">
      <c r="A85" s="1" t="s">
        <v>163</v>
      </c>
      <c r="B85" s="3">
        <v>42612</v>
      </c>
      <c r="C85" s="1" t="s">
        <v>164</v>
      </c>
      <c r="D85" s="18" t="s">
        <v>165</v>
      </c>
      <c r="E85" s="1" t="s">
        <v>166</v>
      </c>
      <c r="F85" s="7">
        <v>746</v>
      </c>
      <c r="G85" s="7"/>
      <c r="H85" s="21">
        <f t="shared" si="1"/>
        <v>160969.26000000004</v>
      </c>
    </row>
    <row r="86" spans="1:9" hidden="1" x14ac:dyDescent="0.2">
      <c r="A86" s="19" t="s">
        <v>167</v>
      </c>
      <c r="B86" s="20">
        <v>42139</v>
      </c>
      <c r="C86" s="19" t="s">
        <v>11</v>
      </c>
      <c r="D86" s="17">
        <v>27210</v>
      </c>
      <c r="E86" s="19" t="s">
        <v>168</v>
      </c>
      <c r="F86" s="21"/>
      <c r="G86" s="21">
        <v>200</v>
      </c>
      <c r="H86" s="21">
        <f t="shared" si="1"/>
        <v>160769.26000000004</v>
      </c>
    </row>
    <row r="87" spans="1:9" hidden="1" x14ac:dyDescent="0.2">
      <c r="A87" s="1" t="s">
        <v>171</v>
      </c>
      <c r="B87" s="3">
        <v>42594</v>
      </c>
      <c r="C87" s="1" t="s">
        <v>11</v>
      </c>
      <c r="D87" s="18">
        <v>34374</v>
      </c>
      <c r="E87" s="1" t="s">
        <v>172</v>
      </c>
      <c r="F87" s="7"/>
      <c r="G87" s="7">
        <v>100</v>
      </c>
      <c r="H87" s="21">
        <f t="shared" si="1"/>
        <v>160669.26000000004</v>
      </c>
    </row>
    <row r="88" spans="1:9" x14ac:dyDescent="0.2">
      <c r="A88" s="1" t="s">
        <v>584</v>
      </c>
      <c r="B88" s="3">
        <v>42825</v>
      </c>
      <c r="C88" s="1" t="s">
        <v>11</v>
      </c>
      <c r="D88" s="18">
        <v>39094</v>
      </c>
      <c r="E88" s="1" t="s">
        <v>626</v>
      </c>
      <c r="F88" s="7"/>
      <c r="G88" s="7">
        <v>1644.26</v>
      </c>
      <c r="H88" s="21">
        <f t="shared" si="1"/>
        <v>159025.00000000003</v>
      </c>
    </row>
    <row r="89" spans="1:9" x14ac:dyDescent="0.2">
      <c r="A89" s="1" t="s">
        <v>667</v>
      </c>
      <c r="B89" s="3">
        <v>42854</v>
      </c>
      <c r="C89" s="1" t="s">
        <v>11</v>
      </c>
      <c r="D89" s="18">
        <v>39628</v>
      </c>
      <c r="E89" s="1" t="s">
        <v>695</v>
      </c>
      <c r="F89" s="21"/>
      <c r="G89" s="7">
        <v>600</v>
      </c>
      <c r="H89" s="21">
        <f t="shared" si="1"/>
        <v>158425.00000000003</v>
      </c>
    </row>
    <row r="90" spans="1:9" x14ac:dyDescent="0.2">
      <c r="A90" s="1" t="s">
        <v>670</v>
      </c>
      <c r="B90" s="3">
        <v>42842</v>
      </c>
      <c r="C90" s="1" t="s">
        <v>11</v>
      </c>
      <c r="D90" s="18">
        <v>39388</v>
      </c>
      <c r="E90" s="1" t="s">
        <v>698</v>
      </c>
      <c r="F90" s="21"/>
      <c r="G90" s="7">
        <v>2900</v>
      </c>
      <c r="H90" s="21">
        <f t="shared" si="1"/>
        <v>155525.00000000003</v>
      </c>
    </row>
    <row r="91" spans="1:9" hidden="1" x14ac:dyDescent="0.2">
      <c r="A91" s="19" t="s">
        <v>177</v>
      </c>
      <c r="B91" s="20">
        <v>42047</v>
      </c>
      <c r="C91" s="19" t="s">
        <v>11</v>
      </c>
      <c r="D91" s="17">
        <v>26194</v>
      </c>
      <c r="E91" s="22" t="s">
        <v>178</v>
      </c>
      <c r="F91" s="21"/>
      <c r="G91" s="21">
        <v>1200</v>
      </c>
      <c r="H91" s="21">
        <f t="shared" si="1"/>
        <v>154325.00000000003</v>
      </c>
    </row>
    <row r="92" spans="1:9" x14ac:dyDescent="0.2">
      <c r="A92" s="1" t="s">
        <v>671</v>
      </c>
      <c r="B92" s="3">
        <v>42830</v>
      </c>
      <c r="C92" s="1" t="s">
        <v>11</v>
      </c>
      <c r="D92" s="18">
        <v>39212</v>
      </c>
      <c r="E92" s="1" t="s">
        <v>699</v>
      </c>
      <c r="F92" s="21"/>
      <c r="G92" s="7">
        <v>1099</v>
      </c>
      <c r="H92" s="21">
        <f t="shared" si="1"/>
        <v>153226.00000000003</v>
      </c>
      <c r="I92" s="36" t="s">
        <v>888</v>
      </c>
    </row>
    <row r="93" spans="1:9" hidden="1" x14ac:dyDescent="0.2">
      <c r="A93" s="19" t="s">
        <v>179</v>
      </c>
      <c r="B93" s="20">
        <v>42072</v>
      </c>
      <c r="C93" s="19" t="s">
        <v>11</v>
      </c>
      <c r="D93" s="17">
        <v>26489</v>
      </c>
      <c r="E93" s="19" t="s">
        <v>180</v>
      </c>
      <c r="F93" s="21"/>
      <c r="G93" s="21">
        <v>270</v>
      </c>
      <c r="H93" s="21">
        <f t="shared" si="1"/>
        <v>152956.00000000003</v>
      </c>
    </row>
    <row r="94" spans="1:9" x14ac:dyDescent="0.2">
      <c r="A94" s="1" t="s">
        <v>816</v>
      </c>
      <c r="B94" s="3">
        <v>42915</v>
      </c>
      <c r="C94" s="1" t="s">
        <v>11</v>
      </c>
      <c r="D94" s="18">
        <v>40869</v>
      </c>
      <c r="E94" s="1" t="s">
        <v>863</v>
      </c>
      <c r="F94" s="7"/>
      <c r="G94" s="7">
        <v>3827.92</v>
      </c>
      <c r="H94" s="21">
        <f t="shared" si="1"/>
        <v>149128.08000000002</v>
      </c>
    </row>
    <row r="95" spans="1:9" hidden="1" x14ac:dyDescent="0.2">
      <c r="A95" s="19" t="s">
        <v>181</v>
      </c>
      <c r="B95" s="23">
        <v>42427</v>
      </c>
      <c r="C95" s="19" t="s">
        <v>11</v>
      </c>
      <c r="D95" s="17">
        <v>31551</v>
      </c>
      <c r="E95" s="19" t="s">
        <v>182</v>
      </c>
      <c r="F95" s="21"/>
      <c r="G95" s="21">
        <v>2960.2</v>
      </c>
      <c r="H95" s="21">
        <f t="shared" si="1"/>
        <v>146167.88</v>
      </c>
    </row>
    <row r="96" spans="1:9" x14ac:dyDescent="0.2">
      <c r="A96" s="1" t="s">
        <v>664</v>
      </c>
      <c r="B96" s="3">
        <v>42905</v>
      </c>
      <c r="C96" s="1" t="s">
        <v>11</v>
      </c>
      <c r="D96" s="18">
        <v>40586</v>
      </c>
      <c r="E96" s="1" t="s">
        <v>628</v>
      </c>
      <c r="F96" s="7"/>
      <c r="G96" s="7">
        <v>232</v>
      </c>
      <c r="H96" s="21">
        <f t="shared" si="1"/>
        <v>145935.88</v>
      </c>
    </row>
    <row r="97" spans="1:11" hidden="1" x14ac:dyDescent="0.2">
      <c r="A97" s="19" t="s">
        <v>184</v>
      </c>
      <c r="B97" s="20">
        <v>42369</v>
      </c>
      <c r="C97" s="19" t="s">
        <v>185</v>
      </c>
      <c r="D97" s="17">
        <v>33110</v>
      </c>
      <c r="E97" s="19" t="s">
        <v>186</v>
      </c>
      <c r="F97" s="21"/>
      <c r="G97" s="21">
        <v>1601.36</v>
      </c>
      <c r="H97" s="21">
        <f t="shared" si="1"/>
        <v>144334.52000000002</v>
      </c>
    </row>
    <row r="98" spans="1:11" x14ac:dyDescent="0.2">
      <c r="A98" s="1" t="s">
        <v>673</v>
      </c>
      <c r="B98" s="3">
        <v>42836</v>
      </c>
      <c r="C98" s="1" t="s">
        <v>11</v>
      </c>
      <c r="D98" s="18">
        <v>39286</v>
      </c>
      <c r="E98" s="1" t="s">
        <v>701</v>
      </c>
      <c r="F98" s="21"/>
      <c r="G98" s="7">
        <v>1800</v>
      </c>
      <c r="H98" s="21">
        <f t="shared" si="1"/>
        <v>142534.52000000002</v>
      </c>
      <c r="K98" s="57"/>
    </row>
    <row r="99" spans="1:11" x14ac:dyDescent="0.2">
      <c r="A99" s="1" t="s">
        <v>779</v>
      </c>
      <c r="B99" s="3">
        <v>42916</v>
      </c>
      <c r="C99" s="1" t="s">
        <v>785</v>
      </c>
      <c r="D99" s="18" t="s">
        <v>782</v>
      </c>
      <c r="E99" s="58" t="s">
        <v>788</v>
      </c>
      <c r="F99" s="7">
        <v>8082.28</v>
      </c>
      <c r="G99" s="7"/>
      <c r="H99" s="21">
        <f t="shared" si="1"/>
        <v>150616.80000000002</v>
      </c>
    </row>
    <row r="100" spans="1:11" x14ac:dyDescent="0.2">
      <c r="A100" s="1" t="s">
        <v>820</v>
      </c>
      <c r="B100" s="3">
        <v>42914</v>
      </c>
      <c r="C100" s="1" t="s">
        <v>11</v>
      </c>
      <c r="D100" s="18">
        <v>40812</v>
      </c>
      <c r="E100" s="1" t="s">
        <v>788</v>
      </c>
      <c r="F100" s="7"/>
      <c r="G100" s="7">
        <v>2027.05</v>
      </c>
      <c r="H100" s="21">
        <f t="shared" si="1"/>
        <v>148589.75000000003</v>
      </c>
      <c r="J100" s="59"/>
    </row>
    <row r="101" spans="1:11" hidden="1" x14ac:dyDescent="0.2">
      <c r="A101" s="1" t="s">
        <v>189</v>
      </c>
      <c r="B101" s="3">
        <v>42713</v>
      </c>
      <c r="C101" s="1" t="s">
        <v>11</v>
      </c>
      <c r="D101" s="18">
        <v>36635</v>
      </c>
      <c r="E101" s="1" t="s">
        <v>190</v>
      </c>
      <c r="F101" s="7"/>
      <c r="G101" s="7">
        <v>674.11</v>
      </c>
      <c r="H101" s="21">
        <f t="shared" si="1"/>
        <v>147915.64000000004</v>
      </c>
    </row>
    <row r="102" spans="1:11" x14ac:dyDescent="0.2">
      <c r="A102" s="1" t="s">
        <v>722</v>
      </c>
      <c r="B102" s="3">
        <v>42877</v>
      </c>
      <c r="C102" s="26" t="s">
        <v>11</v>
      </c>
      <c r="D102" s="27">
        <v>40055</v>
      </c>
      <c r="E102" s="26" t="s">
        <v>756</v>
      </c>
      <c r="F102" s="21"/>
      <c r="G102" s="7">
        <v>1084.95</v>
      </c>
      <c r="H102" s="21">
        <f t="shared" si="1"/>
        <v>146830.69000000003</v>
      </c>
      <c r="I102" s="36" t="s">
        <v>774</v>
      </c>
    </row>
    <row r="103" spans="1:11" hidden="1" x14ac:dyDescent="0.2">
      <c r="A103" s="1" t="s">
        <v>191</v>
      </c>
      <c r="B103" s="3">
        <v>42537</v>
      </c>
      <c r="C103" s="1"/>
      <c r="D103" s="27">
        <v>33352</v>
      </c>
      <c r="E103" s="26" t="s">
        <v>192</v>
      </c>
      <c r="F103" s="21"/>
      <c r="G103" s="21">
        <v>30.4</v>
      </c>
      <c r="H103" s="21">
        <f t="shared" si="1"/>
        <v>146800.29000000004</v>
      </c>
    </row>
    <row r="104" spans="1:11" hidden="1" x14ac:dyDescent="0.2">
      <c r="A104" s="1" t="s">
        <v>193</v>
      </c>
      <c r="B104" s="3">
        <v>42674</v>
      </c>
      <c r="C104" s="1" t="s">
        <v>11</v>
      </c>
      <c r="D104" s="18">
        <v>35762</v>
      </c>
      <c r="E104" s="1" t="s">
        <v>194</v>
      </c>
      <c r="F104" s="7"/>
      <c r="G104" s="7">
        <v>2668</v>
      </c>
      <c r="H104" s="21">
        <f t="shared" si="1"/>
        <v>144132.29000000004</v>
      </c>
    </row>
    <row r="105" spans="1:11" x14ac:dyDescent="0.2">
      <c r="A105" s="1" t="s">
        <v>821</v>
      </c>
      <c r="B105" s="3">
        <v>42916</v>
      </c>
      <c r="C105" s="1" t="s">
        <v>11</v>
      </c>
      <c r="D105" s="18">
        <v>40914</v>
      </c>
      <c r="E105" s="1" t="s">
        <v>866</v>
      </c>
      <c r="F105" s="7"/>
      <c r="G105" s="7">
        <v>296.14999999999998</v>
      </c>
      <c r="H105" s="21">
        <f t="shared" si="1"/>
        <v>143836.14000000004</v>
      </c>
    </row>
    <row r="106" spans="1:11" x14ac:dyDescent="0.2">
      <c r="A106" s="1" t="s">
        <v>726</v>
      </c>
      <c r="B106" s="3">
        <v>42871</v>
      </c>
      <c r="C106" s="26" t="s">
        <v>11</v>
      </c>
      <c r="D106" s="27">
        <v>39980</v>
      </c>
      <c r="E106" s="26" t="s">
        <v>758</v>
      </c>
      <c r="F106" s="21"/>
      <c r="G106" s="7">
        <v>1169</v>
      </c>
      <c r="H106" s="21">
        <f t="shared" si="1"/>
        <v>142667.14000000004</v>
      </c>
    </row>
    <row r="107" spans="1:11" hidden="1" x14ac:dyDescent="0.2">
      <c r="A107" s="1" t="s">
        <v>199</v>
      </c>
      <c r="B107" s="3">
        <v>42663</v>
      </c>
      <c r="C107" s="1" t="s">
        <v>11</v>
      </c>
      <c r="D107" s="18">
        <v>35564</v>
      </c>
      <c r="E107" s="1" t="s">
        <v>200</v>
      </c>
      <c r="F107" s="7"/>
      <c r="G107" s="7">
        <v>128.76</v>
      </c>
      <c r="H107" s="21">
        <f t="shared" si="1"/>
        <v>142538.38000000003</v>
      </c>
    </row>
    <row r="108" spans="1:11" x14ac:dyDescent="0.2">
      <c r="A108" s="1" t="s">
        <v>591</v>
      </c>
      <c r="B108" s="3">
        <v>42802</v>
      </c>
      <c r="C108" s="1" t="s">
        <v>11</v>
      </c>
      <c r="D108" s="18">
        <v>38613</v>
      </c>
      <c r="E108" s="1" t="s">
        <v>630</v>
      </c>
      <c r="F108" s="7"/>
      <c r="G108" s="7">
        <v>2900</v>
      </c>
      <c r="H108" s="21">
        <f t="shared" si="1"/>
        <v>139638.38000000003</v>
      </c>
    </row>
    <row r="109" spans="1:11" hidden="1" x14ac:dyDescent="0.2">
      <c r="A109" s="19" t="s">
        <v>201</v>
      </c>
      <c r="B109" s="20">
        <v>42077</v>
      </c>
      <c r="C109" s="19" t="s">
        <v>11</v>
      </c>
      <c r="D109" s="17">
        <v>26544</v>
      </c>
      <c r="E109" s="19" t="s">
        <v>202</v>
      </c>
      <c r="F109" s="21"/>
      <c r="G109" s="21">
        <v>776.01</v>
      </c>
      <c r="H109" s="21">
        <f t="shared" si="1"/>
        <v>138862.37000000002</v>
      </c>
    </row>
    <row r="110" spans="1:11" hidden="1" x14ac:dyDescent="0.2">
      <c r="A110" s="19" t="s">
        <v>203</v>
      </c>
      <c r="B110" s="23">
        <v>42396</v>
      </c>
      <c r="C110" s="19" t="s">
        <v>11</v>
      </c>
      <c r="D110" s="17">
        <v>31085</v>
      </c>
      <c r="E110" s="19" t="s">
        <v>204</v>
      </c>
      <c r="F110" s="21"/>
      <c r="G110" s="21">
        <v>282.77999999999997</v>
      </c>
      <c r="H110" s="21">
        <f t="shared" si="1"/>
        <v>138579.59000000003</v>
      </c>
    </row>
    <row r="111" spans="1:11" x14ac:dyDescent="0.2">
      <c r="A111" s="1" t="s">
        <v>978</v>
      </c>
      <c r="B111" s="3">
        <v>42942</v>
      </c>
      <c r="C111" s="1" t="s">
        <v>11</v>
      </c>
      <c r="D111" s="1">
        <v>41403</v>
      </c>
      <c r="E111" s="1" t="s">
        <v>214</v>
      </c>
      <c r="F111" s="7"/>
      <c r="G111" s="7">
        <v>837.82</v>
      </c>
      <c r="H111" s="21">
        <f t="shared" si="1"/>
        <v>137741.77000000002</v>
      </c>
      <c r="I111" s="36" t="s">
        <v>396</v>
      </c>
    </row>
    <row r="112" spans="1:11" hidden="1" x14ac:dyDescent="0.2">
      <c r="A112" s="1" t="s">
        <v>211</v>
      </c>
      <c r="B112" s="3">
        <v>42689</v>
      </c>
      <c r="C112" s="1" t="s">
        <v>212</v>
      </c>
      <c r="D112" s="18" t="s">
        <v>213</v>
      </c>
      <c r="E112" s="1" t="s">
        <v>214</v>
      </c>
      <c r="F112" s="7"/>
      <c r="G112" s="7">
        <v>1000</v>
      </c>
      <c r="H112" s="21">
        <f t="shared" si="1"/>
        <v>136741.77000000002</v>
      </c>
    </row>
    <row r="113" spans="1:8" hidden="1" x14ac:dyDescent="0.2">
      <c r="A113" s="19" t="s">
        <v>215</v>
      </c>
      <c r="B113" s="20">
        <v>42104</v>
      </c>
      <c r="C113" s="19" t="s">
        <v>216</v>
      </c>
      <c r="D113" s="17" t="s">
        <v>217</v>
      </c>
      <c r="E113" s="19" t="s">
        <v>218</v>
      </c>
      <c r="F113" s="21">
        <v>70.599999999999994</v>
      </c>
      <c r="G113" s="21"/>
      <c r="H113" s="21">
        <f t="shared" si="1"/>
        <v>136812.37000000002</v>
      </c>
    </row>
    <row r="114" spans="1:8" hidden="1" x14ac:dyDescent="0.2">
      <c r="A114" s="19" t="s">
        <v>219</v>
      </c>
      <c r="B114" s="20">
        <v>42209</v>
      </c>
      <c r="C114" s="10" t="s">
        <v>11</v>
      </c>
      <c r="D114" s="17">
        <v>28137</v>
      </c>
      <c r="E114" s="19" t="s">
        <v>218</v>
      </c>
      <c r="F114" s="21"/>
      <c r="G114" s="21">
        <v>8333.5</v>
      </c>
      <c r="H114" s="21">
        <f t="shared" si="1"/>
        <v>128478.87000000002</v>
      </c>
    </row>
    <row r="115" spans="1:8" hidden="1" x14ac:dyDescent="0.2">
      <c r="A115" s="19" t="s">
        <v>220</v>
      </c>
      <c r="B115" s="20">
        <v>42369</v>
      </c>
      <c r="C115" s="19" t="s">
        <v>221</v>
      </c>
      <c r="D115" s="17">
        <v>31160</v>
      </c>
      <c r="E115" s="19" t="s">
        <v>218</v>
      </c>
      <c r="F115" s="21"/>
      <c r="G115" s="21">
        <v>23675.33</v>
      </c>
      <c r="H115" s="21">
        <f t="shared" si="1"/>
        <v>104803.54000000002</v>
      </c>
    </row>
    <row r="116" spans="1:8" x14ac:dyDescent="0.2">
      <c r="A116" s="1" t="s">
        <v>592</v>
      </c>
      <c r="B116" s="3">
        <v>42807</v>
      </c>
      <c r="C116" s="1" t="s">
        <v>11</v>
      </c>
      <c r="D116" s="18">
        <v>38716</v>
      </c>
      <c r="E116" s="1" t="s">
        <v>631</v>
      </c>
      <c r="F116" s="7"/>
      <c r="G116" s="7">
        <v>300</v>
      </c>
      <c r="H116" s="21">
        <f t="shared" si="1"/>
        <v>104503.54000000002</v>
      </c>
    </row>
    <row r="117" spans="1:8" hidden="1" x14ac:dyDescent="0.2">
      <c r="A117" s="19" t="s">
        <v>225</v>
      </c>
      <c r="B117" s="20">
        <v>42087</v>
      </c>
      <c r="C117" s="19" t="s">
        <v>11</v>
      </c>
      <c r="D117" s="17">
        <v>26640</v>
      </c>
      <c r="E117" s="19" t="s">
        <v>224</v>
      </c>
      <c r="F117" s="21"/>
      <c r="G117" s="21">
        <v>13.2</v>
      </c>
      <c r="H117" s="21">
        <f t="shared" si="1"/>
        <v>104490.34000000003</v>
      </c>
    </row>
    <row r="118" spans="1:8" x14ac:dyDescent="0.2">
      <c r="A118" s="1" t="s">
        <v>826</v>
      </c>
      <c r="B118" s="3">
        <v>42909</v>
      </c>
      <c r="C118" s="1" t="s">
        <v>11</v>
      </c>
      <c r="D118" s="18">
        <v>40698</v>
      </c>
      <c r="E118" s="1" t="s">
        <v>870</v>
      </c>
      <c r="F118" s="7"/>
      <c r="G118" s="7">
        <v>100</v>
      </c>
      <c r="H118" s="21">
        <f t="shared" si="1"/>
        <v>104390.34000000003</v>
      </c>
    </row>
    <row r="119" spans="1:8" hidden="1" x14ac:dyDescent="0.2">
      <c r="A119" s="19" t="s">
        <v>226</v>
      </c>
      <c r="B119" s="20">
        <v>42182</v>
      </c>
      <c r="C119" s="19" t="s">
        <v>11</v>
      </c>
      <c r="D119" s="17">
        <v>27703</v>
      </c>
      <c r="E119" s="19" t="s">
        <v>227</v>
      </c>
      <c r="F119" s="21"/>
      <c r="G119" s="21">
        <v>80</v>
      </c>
      <c r="H119" s="21">
        <f t="shared" si="1"/>
        <v>104310.34000000003</v>
      </c>
    </row>
    <row r="120" spans="1:8" hidden="1" x14ac:dyDescent="0.2">
      <c r="A120" s="19" t="s">
        <v>228</v>
      </c>
      <c r="B120" s="20">
        <v>42187</v>
      </c>
      <c r="C120" s="10" t="s">
        <v>11</v>
      </c>
      <c r="D120" s="17">
        <v>27885</v>
      </c>
      <c r="E120" s="19" t="s">
        <v>227</v>
      </c>
      <c r="F120" s="21"/>
      <c r="G120" s="21">
        <v>96.74</v>
      </c>
      <c r="H120" s="21">
        <f t="shared" si="1"/>
        <v>104213.60000000002</v>
      </c>
    </row>
    <row r="121" spans="1:8" hidden="1" x14ac:dyDescent="0.2">
      <c r="A121" s="19" t="s">
        <v>229</v>
      </c>
      <c r="B121" s="20">
        <v>42187</v>
      </c>
      <c r="C121" s="10" t="s">
        <v>11</v>
      </c>
      <c r="D121" s="17">
        <v>27902</v>
      </c>
      <c r="E121" s="19" t="s">
        <v>227</v>
      </c>
      <c r="F121" s="21"/>
      <c r="G121" s="21">
        <v>251.48</v>
      </c>
      <c r="H121" s="21">
        <f t="shared" si="1"/>
        <v>103962.12000000002</v>
      </c>
    </row>
    <row r="122" spans="1:8" hidden="1" x14ac:dyDescent="0.2">
      <c r="A122" s="19" t="s">
        <v>230</v>
      </c>
      <c r="B122" s="20">
        <v>42189</v>
      </c>
      <c r="C122" s="10" t="s">
        <v>11</v>
      </c>
      <c r="D122" s="17">
        <v>27943</v>
      </c>
      <c r="E122" s="19" t="s">
        <v>227</v>
      </c>
      <c r="F122" s="21"/>
      <c r="G122" s="21">
        <v>80.13</v>
      </c>
      <c r="H122" s="21">
        <f t="shared" si="1"/>
        <v>103881.99000000002</v>
      </c>
    </row>
    <row r="123" spans="1:8" hidden="1" x14ac:dyDescent="0.2">
      <c r="A123" s="19" t="s">
        <v>231</v>
      </c>
      <c r="B123" s="20">
        <v>42210</v>
      </c>
      <c r="C123" s="10" t="s">
        <v>11</v>
      </c>
      <c r="D123" s="17">
        <v>28171</v>
      </c>
      <c r="E123" s="19" t="s">
        <v>227</v>
      </c>
      <c r="F123" s="21"/>
      <c r="G123" s="21">
        <v>73</v>
      </c>
      <c r="H123" s="21">
        <f t="shared" si="1"/>
        <v>103808.99000000002</v>
      </c>
    </row>
    <row r="124" spans="1:8" hidden="1" x14ac:dyDescent="0.2">
      <c r="A124" s="19" t="s">
        <v>169</v>
      </c>
      <c r="B124" s="20">
        <v>42289</v>
      </c>
      <c r="C124" s="19" t="s">
        <v>11</v>
      </c>
      <c r="D124" s="17">
        <v>29349</v>
      </c>
      <c r="E124" s="19" t="s">
        <v>227</v>
      </c>
      <c r="F124" s="21"/>
      <c r="G124" s="21">
        <v>400</v>
      </c>
      <c r="H124" s="21">
        <f t="shared" si="1"/>
        <v>103408.99000000002</v>
      </c>
    </row>
    <row r="125" spans="1:8" hidden="1" x14ac:dyDescent="0.2">
      <c r="A125" s="19" t="s">
        <v>233</v>
      </c>
      <c r="B125" s="23">
        <v>42387</v>
      </c>
      <c r="C125" s="19" t="s">
        <v>11</v>
      </c>
      <c r="D125" s="17">
        <v>30925</v>
      </c>
      <c r="E125" s="19" t="s">
        <v>227</v>
      </c>
      <c r="F125" s="21"/>
      <c r="G125" s="21">
        <v>100</v>
      </c>
      <c r="H125" s="21">
        <f t="shared" si="1"/>
        <v>103308.99000000002</v>
      </c>
    </row>
    <row r="126" spans="1:8" hidden="1" x14ac:dyDescent="0.2">
      <c r="A126" s="19" t="s">
        <v>234</v>
      </c>
      <c r="B126" s="23">
        <v>42405</v>
      </c>
      <c r="C126" s="19" t="s">
        <v>11</v>
      </c>
      <c r="D126" s="17">
        <v>31226</v>
      </c>
      <c r="E126" s="19" t="s">
        <v>227</v>
      </c>
      <c r="F126" s="21"/>
      <c r="G126" s="21">
        <v>360</v>
      </c>
      <c r="H126" s="21">
        <f t="shared" si="1"/>
        <v>102948.99000000002</v>
      </c>
    </row>
    <row r="127" spans="1:8" hidden="1" x14ac:dyDescent="0.2">
      <c r="A127" s="19" t="s">
        <v>235</v>
      </c>
      <c r="B127" s="23">
        <v>42411</v>
      </c>
      <c r="C127" s="19" t="s">
        <v>11</v>
      </c>
      <c r="D127" s="17">
        <v>31302</v>
      </c>
      <c r="E127" s="19" t="s">
        <v>227</v>
      </c>
      <c r="F127" s="21"/>
      <c r="G127" s="21">
        <v>200</v>
      </c>
      <c r="H127" s="21">
        <f t="shared" si="1"/>
        <v>102748.99000000002</v>
      </c>
    </row>
    <row r="128" spans="1:8" hidden="1" x14ac:dyDescent="0.2">
      <c r="A128" s="19" t="s">
        <v>237</v>
      </c>
      <c r="B128" s="24">
        <v>42460</v>
      </c>
      <c r="C128" s="19" t="s">
        <v>11</v>
      </c>
      <c r="D128" s="17">
        <v>32063</v>
      </c>
      <c r="E128" s="19" t="s">
        <v>227</v>
      </c>
      <c r="F128" s="21"/>
      <c r="G128" s="21">
        <v>150</v>
      </c>
      <c r="H128" s="21">
        <f t="shared" si="1"/>
        <v>102598.99000000002</v>
      </c>
    </row>
    <row r="129" spans="1:8" hidden="1" x14ac:dyDescent="0.2">
      <c r="A129" s="19" t="s">
        <v>238</v>
      </c>
      <c r="B129" s="24">
        <v>42460</v>
      </c>
      <c r="C129" s="19" t="s">
        <v>11</v>
      </c>
      <c r="D129" s="17">
        <v>32072</v>
      </c>
      <c r="E129" s="19" t="s">
        <v>227</v>
      </c>
      <c r="F129" s="21"/>
      <c r="G129" s="21">
        <v>51.19</v>
      </c>
      <c r="H129" s="21">
        <f t="shared" si="1"/>
        <v>102547.80000000002</v>
      </c>
    </row>
    <row r="130" spans="1:8" hidden="1" x14ac:dyDescent="0.2">
      <c r="A130" s="19" t="s">
        <v>239</v>
      </c>
      <c r="B130" s="23">
        <v>42475</v>
      </c>
      <c r="C130" s="19" t="s">
        <v>11</v>
      </c>
      <c r="D130" s="17">
        <v>32318</v>
      </c>
      <c r="E130" s="19" t="s">
        <v>227</v>
      </c>
      <c r="F130" s="21"/>
      <c r="G130" s="21">
        <v>1.6</v>
      </c>
      <c r="H130" s="21">
        <f t="shared" si="1"/>
        <v>102546.20000000001</v>
      </c>
    </row>
    <row r="131" spans="1:8" hidden="1" x14ac:dyDescent="0.2">
      <c r="A131" s="19" t="s">
        <v>240</v>
      </c>
      <c r="B131" s="23">
        <v>42478</v>
      </c>
      <c r="C131" s="19" t="s">
        <v>11</v>
      </c>
      <c r="D131" s="17">
        <v>32337</v>
      </c>
      <c r="E131" s="19" t="s">
        <v>227</v>
      </c>
      <c r="F131" s="21"/>
      <c r="G131" s="21">
        <v>1.75</v>
      </c>
      <c r="H131" s="21">
        <f t="shared" si="1"/>
        <v>102544.45000000001</v>
      </c>
    </row>
    <row r="132" spans="1:8" hidden="1" x14ac:dyDescent="0.2">
      <c r="A132" s="19" t="s">
        <v>241</v>
      </c>
      <c r="B132" s="23">
        <v>42497</v>
      </c>
      <c r="C132" s="19" t="s">
        <v>11</v>
      </c>
      <c r="D132" s="17">
        <v>32667</v>
      </c>
      <c r="E132" s="19" t="s">
        <v>227</v>
      </c>
      <c r="F132" s="21"/>
      <c r="G132" s="21">
        <v>200</v>
      </c>
      <c r="H132" s="21">
        <f t="shared" si="1"/>
        <v>102344.45000000001</v>
      </c>
    </row>
    <row r="133" spans="1:8" hidden="1" x14ac:dyDescent="0.2">
      <c r="A133" s="1" t="s">
        <v>243</v>
      </c>
      <c r="B133" s="3">
        <v>42542</v>
      </c>
      <c r="C133" s="1" t="s">
        <v>11</v>
      </c>
      <c r="D133" s="27">
        <v>33452</v>
      </c>
      <c r="E133" s="26" t="s">
        <v>227</v>
      </c>
      <c r="F133" s="21"/>
      <c r="G133" s="7">
        <v>300</v>
      </c>
      <c r="H133" s="21">
        <f t="shared" si="1"/>
        <v>102044.45000000001</v>
      </c>
    </row>
    <row r="134" spans="1:8" hidden="1" x14ac:dyDescent="0.2">
      <c r="A134" s="1" t="s">
        <v>244</v>
      </c>
      <c r="B134" s="3">
        <v>42587</v>
      </c>
      <c r="C134" s="1" t="s">
        <v>11</v>
      </c>
      <c r="D134" s="18">
        <v>34251</v>
      </c>
      <c r="E134" s="1" t="s">
        <v>227</v>
      </c>
      <c r="F134" s="7"/>
      <c r="G134" s="7">
        <v>200</v>
      </c>
      <c r="H134" s="21">
        <f t="shared" si="1"/>
        <v>101844.45000000001</v>
      </c>
    </row>
    <row r="135" spans="1:8" hidden="1" x14ac:dyDescent="0.2">
      <c r="A135" s="1" t="s">
        <v>246</v>
      </c>
      <c r="B135" s="3">
        <v>42593</v>
      </c>
      <c r="C135" s="1" t="s">
        <v>11</v>
      </c>
      <c r="D135" s="18">
        <v>34358</v>
      </c>
      <c r="E135" s="1" t="s">
        <v>227</v>
      </c>
      <c r="F135" s="7"/>
      <c r="G135" s="7">
        <v>2000</v>
      </c>
      <c r="H135" s="21">
        <f t="shared" ref="H135:H198" si="2">+H134+F135-G135</f>
        <v>99844.450000000012</v>
      </c>
    </row>
    <row r="136" spans="1:8" hidden="1" x14ac:dyDescent="0.2">
      <c r="A136" s="1" t="s">
        <v>249</v>
      </c>
      <c r="B136" s="3">
        <v>42615</v>
      </c>
      <c r="C136" s="1" t="s">
        <v>11</v>
      </c>
      <c r="D136" s="18">
        <v>34775</v>
      </c>
      <c r="E136" s="1" t="s">
        <v>227</v>
      </c>
      <c r="F136" s="21"/>
      <c r="G136" s="7">
        <v>375</v>
      </c>
      <c r="H136" s="21">
        <f t="shared" si="2"/>
        <v>99469.450000000012</v>
      </c>
    </row>
    <row r="137" spans="1:8" hidden="1" x14ac:dyDescent="0.2">
      <c r="A137" s="1" t="s">
        <v>250</v>
      </c>
      <c r="B137" s="3">
        <v>42633</v>
      </c>
      <c r="C137" s="1" t="s">
        <v>11</v>
      </c>
      <c r="D137" s="18">
        <v>34977</v>
      </c>
      <c r="E137" s="1" t="s">
        <v>227</v>
      </c>
      <c r="F137" s="21"/>
      <c r="G137" s="7">
        <v>150</v>
      </c>
      <c r="H137" s="21">
        <f t="shared" si="2"/>
        <v>99319.450000000012</v>
      </c>
    </row>
    <row r="138" spans="1:8" hidden="1" x14ac:dyDescent="0.2">
      <c r="A138" s="1" t="s">
        <v>115</v>
      </c>
      <c r="B138" s="3">
        <v>42633</v>
      </c>
      <c r="C138" s="1" t="s">
        <v>11</v>
      </c>
      <c r="D138" s="18">
        <v>35000</v>
      </c>
      <c r="E138" s="1" t="s">
        <v>227</v>
      </c>
      <c r="F138" s="21"/>
      <c r="G138" s="7">
        <v>13.4</v>
      </c>
      <c r="H138" s="21">
        <f t="shared" si="2"/>
        <v>99306.050000000017</v>
      </c>
    </row>
    <row r="139" spans="1:8" hidden="1" x14ac:dyDescent="0.2">
      <c r="A139" s="1" t="s">
        <v>251</v>
      </c>
      <c r="B139" s="3">
        <v>42635</v>
      </c>
      <c r="C139" s="1" t="s">
        <v>11</v>
      </c>
      <c r="D139" s="18">
        <v>35024</v>
      </c>
      <c r="E139" s="1" t="s">
        <v>227</v>
      </c>
      <c r="F139" s="21"/>
      <c r="G139" s="7">
        <v>14.47</v>
      </c>
      <c r="H139" s="21">
        <f t="shared" si="2"/>
        <v>99291.580000000016</v>
      </c>
    </row>
    <row r="140" spans="1:8" hidden="1" x14ac:dyDescent="0.2">
      <c r="A140" s="1" t="s">
        <v>252</v>
      </c>
      <c r="B140" s="3">
        <v>42649</v>
      </c>
      <c r="C140" s="1" t="s">
        <v>11</v>
      </c>
      <c r="D140" s="18">
        <v>35318</v>
      </c>
      <c r="E140" s="1" t="s">
        <v>227</v>
      </c>
      <c r="F140" s="7"/>
      <c r="G140" s="7">
        <v>1000</v>
      </c>
      <c r="H140" s="21">
        <f t="shared" si="2"/>
        <v>98291.580000000016</v>
      </c>
    </row>
    <row r="141" spans="1:8" hidden="1" x14ac:dyDescent="0.2">
      <c r="A141" s="1" t="s">
        <v>253</v>
      </c>
      <c r="B141" s="3">
        <v>42658</v>
      </c>
      <c r="C141" s="1" t="s">
        <v>11</v>
      </c>
      <c r="D141" s="18">
        <v>35475</v>
      </c>
      <c r="E141" s="1" t="s">
        <v>227</v>
      </c>
      <c r="F141" s="7"/>
      <c r="G141" s="7">
        <v>292.38</v>
      </c>
      <c r="H141" s="21">
        <f t="shared" si="2"/>
        <v>97999.200000000012</v>
      </c>
    </row>
    <row r="142" spans="1:8" hidden="1" x14ac:dyDescent="0.2">
      <c r="A142" s="1" t="s">
        <v>254</v>
      </c>
      <c r="B142" s="3">
        <v>42660</v>
      </c>
      <c r="C142" s="1" t="s">
        <v>11</v>
      </c>
      <c r="D142" s="18">
        <v>35481</v>
      </c>
      <c r="E142" s="1" t="s">
        <v>227</v>
      </c>
      <c r="F142" s="7"/>
      <c r="G142" s="7">
        <v>49</v>
      </c>
      <c r="H142" s="21">
        <f t="shared" si="2"/>
        <v>97950.200000000012</v>
      </c>
    </row>
    <row r="143" spans="1:8" hidden="1" x14ac:dyDescent="0.2">
      <c r="A143" s="1" t="s">
        <v>255</v>
      </c>
      <c r="B143" s="3">
        <v>42660</v>
      </c>
      <c r="C143" s="1" t="s">
        <v>11</v>
      </c>
      <c r="D143" s="18">
        <v>35493</v>
      </c>
      <c r="E143" s="1" t="s">
        <v>227</v>
      </c>
      <c r="F143" s="7"/>
      <c r="G143" s="7">
        <v>18.100000000000001</v>
      </c>
      <c r="H143" s="21">
        <f t="shared" si="2"/>
        <v>97932.1</v>
      </c>
    </row>
    <row r="144" spans="1:8" hidden="1" x14ac:dyDescent="0.2">
      <c r="A144" s="1" t="s">
        <v>258</v>
      </c>
      <c r="B144" s="3">
        <v>42671</v>
      </c>
      <c r="C144" s="1" t="s">
        <v>11</v>
      </c>
      <c r="D144" s="18">
        <v>35705</v>
      </c>
      <c r="E144" s="1" t="s">
        <v>227</v>
      </c>
      <c r="F144" s="21"/>
      <c r="G144" s="7">
        <v>200</v>
      </c>
      <c r="H144" s="21">
        <f t="shared" si="2"/>
        <v>97732.1</v>
      </c>
    </row>
    <row r="145" spans="1:9" hidden="1" x14ac:dyDescent="0.2">
      <c r="A145" s="1" t="s">
        <v>260</v>
      </c>
      <c r="B145" s="3">
        <v>42727</v>
      </c>
      <c r="C145" s="1" t="s">
        <v>11</v>
      </c>
      <c r="D145" s="18">
        <v>36968</v>
      </c>
      <c r="E145" s="1" t="s">
        <v>227</v>
      </c>
      <c r="F145" s="7"/>
      <c r="G145" s="7">
        <v>50</v>
      </c>
      <c r="H145" s="21">
        <f t="shared" si="2"/>
        <v>97682.1</v>
      </c>
    </row>
    <row r="146" spans="1:9" hidden="1" x14ac:dyDescent="0.2">
      <c r="A146" s="1" t="s">
        <v>261</v>
      </c>
      <c r="B146" s="3">
        <v>42706</v>
      </c>
      <c r="C146" s="1" t="s">
        <v>11</v>
      </c>
      <c r="D146" s="18">
        <v>36467</v>
      </c>
      <c r="E146" s="1" t="s">
        <v>262</v>
      </c>
      <c r="F146" s="7"/>
      <c r="G146" s="7">
        <v>4763.5600000000004</v>
      </c>
      <c r="H146" s="21">
        <f t="shared" si="2"/>
        <v>92918.540000000008</v>
      </c>
    </row>
    <row r="147" spans="1:9" hidden="1" x14ac:dyDescent="0.2">
      <c r="A147" s="1" t="s">
        <v>263</v>
      </c>
      <c r="B147" s="3">
        <v>42718</v>
      </c>
      <c r="C147" s="1" t="s">
        <v>11</v>
      </c>
      <c r="D147" s="18">
        <v>36727</v>
      </c>
      <c r="E147" s="1" t="s">
        <v>262</v>
      </c>
      <c r="F147" s="7"/>
      <c r="G147" s="7">
        <v>5000</v>
      </c>
      <c r="H147" s="21">
        <f t="shared" si="2"/>
        <v>87918.540000000008</v>
      </c>
    </row>
    <row r="148" spans="1:9" hidden="1" x14ac:dyDescent="0.2">
      <c r="A148" s="1" t="s">
        <v>264</v>
      </c>
      <c r="B148" s="3">
        <v>42545</v>
      </c>
      <c r="C148" s="1" t="s">
        <v>11</v>
      </c>
      <c r="D148" s="27">
        <v>33506</v>
      </c>
      <c r="E148" s="26" t="s">
        <v>265</v>
      </c>
      <c r="F148" s="21"/>
      <c r="G148" s="7">
        <v>3016</v>
      </c>
      <c r="H148" s="21">
        <f t="shared" si="2"/>
        <v>84902.540000000008</v>
      </c>
    </row>
    <row r="149" spans="1:9" x14ac:dyDescent="0.2">
      <c r="A149" s="1" t="s">
        <v>731</v>
      </c>
      <c r="B149" s="3">
        <v>42884</v>
      </c>
      <c r="C149" s="26" t="s">
        <v>11</v>
      </c>
      <c r="D149" s="27">
        <v>40200</v>
      </c>
      <c r="E149" s="26" t="s">
        <v>763</v>
      </c>
      <c r="F149" s="21"/>
      <c r="G149" s="7">
        <v>1037.72</v>
      </c>
      <c r="H149" s="21">
        <f t="shared" si="2"/>
        <v>83864.820000000007</v>
      </c>
    </row>
    <row r="150" spans="1:9" hidden="1" x14ac:dyDescent="0.2">
      <c r="A150" s="19" t="s">
        <v>268</v>
      </c>
      <c r="B150" s="20">
        <v>42368</v>
      </c>
      <c r="C150" s="19" t="s">
        <v>269</v>
      </c>
      <c r="D150" s="17" t="s">
        <v>270</v>
      </c>
      <c r="E150" s="19" t="s">
        <v>271</v>
      </c>
      <c r="F150" s="21">
        <v>67729.8</v>
      </c>
      <c r="G150" s="21"/>
      <c r="H150" s="21">
        <f t="shared" si="2"/>
        <v>151594.62</v>
      </c>
    </row>
    <row r="151" spans="1:9" x14ac:dyDescent="0.2">
      <c r="A151" s="1" t="s">
        <v>421</v>
      </c>
      <c r="B151" s="3">
        <v>42761</v>
      </c>
      <c r="C151" s="1" t="s">
        <v>11</v>
      </c>
      <c r="D151" s="18">
        <v>37762</v>
      </c>
      <c r="E151" s="1" t="s">
        <v>455</v>
      </c>
      <c r="F151" s="7"/>
      <c r="G151" s="7">
        <v>2000</v>
      </c>
      <c r="H151" s="21">
        <f t="shared" si="2"/>
        <v>149594.62</v>
      </c>
    </row>
    <row r="152" spans="1:9" hidden="1" x14ac:dyDescent="0.2">
      <c r="A152" s="19" t="s">
        <v>276</v>
      </c>
      <c r="B152" s="20">
        <v>42170</v>
      </c>
      <c r="C152" s="19" t="s">
        <v>11</v>
      </c>
      <c r="D152" s="17">
        <v>27567</v>
      </c>
      <c r="E152" s="19" t="s">
        <v>277</v>
      </c>
      <c r="F152" s="21"/>
      <c r="G152" s="21">
        <v>78.38</v>
      </c>
      <c r="H152" s="21">
        <f t="shared" si="2"/>
        <v>149516.24</v>
      </c>
    </row>
    <row r="153" spans="1:9" x14ac:dyDescent="0.2">
      <c r="A153" s="1" t="s">
        <v>596</v>
      </c>
      <c r="B153" s="3">
        <v>42812</v>
      </c>
      <c r="C153" s="1" t="s">
        <v>11</v>
      </c>
      <c r="D153" s="18">
        <v>38819</v>
      </c>
      <c r="E153" s="1" t="s">
        <v>635</v>
      </c>
      <c r="F153" s="7"/>
      <c r="G153" s="7">
        <v>2750.37</v>
      </c>
      <c r="H153" s="21">
        <f t="shared" si="2"/>
        <v>146765.87</v>
      </c>
    </row>
    <row r="154" spans="1:9" x14ac:dyDescent="0.2">
      <c r="A154" s="1" t="s">
        <v>830</v>
      </c>
      <c r="B154" s="3">
        <v>42900</v>
      </c>
      <c r="C154" s="1" t="s">
        <v>11</v>
      </c>
      <c r="D154" s="18">
        <v>40523</v>
      </c>
      <c r="E154" s="1" t="s">
        <v>874</v>
      </c>
      <c r="F154" s="7"/>
      <c r="G154" s="7">
        <v>40000</v>
      </c>
      <c r="H154" s="21">
        <f t="shared" si="2"/>
        <v>106765.87</v>
      </c>
      <c r="I154" s="36" t="s">
        <v>775</v>
      </c>
    </row>
    <row r="155" spans="1:9" hidden="1" x14ac:dyDescent="0.2">
      <c r="A155" s="19" t="s">
        <v>278</v>
      </c>
      <c r="B155" s="23">
        <v>42397</v>
      </c>
      <c r="C155" s="19" t="s">
        <v>279</v>
      </c>
      <c r="D155" s="17">
        <v>28071</v>
      </c>
      <c r="E155" s="19" t="s">
        <v>280</v>
      </c>
      <c r="F155" s="21">
        <v>521.20000000000005</v>
      </c>
      <c r="G155" s="21"/>
      <c r="H155" s="21">
        <f t="shared" si="2"/>
        <v>107287.06999999999</v>
      </c>
    </row>
    <row r="156" spans="1:9" x14ac:dyDescent="0.2">
      <c r="A156" s="1" t="s">
        <v>666</v>
      </c>
      <c r="B156" s="3">
        <v>42870</v>
      </c>
      <c r="C156" s="26" t="s">
        <v>11</v>
      </c>
      <c r="D156" s="27">
        <v>39961</v>
      </c>
      <c r="E156" s="26" t="s">
        <v>766</v>
      </c>
      <c r="F156" s="21"/>
      <c r="G156" s="7">
        <v>464</v>
      </c>
      <c r="H156" s="21">
        <f t="shared" si="2"/>
        <v>106823.06999999999</v>
      </c>
    </row>
    <row r="157" spans="1:9" x14ac:dyDescent="0.2">
      <c r="A157" s="1" t="s">
        <v>832</v>
      </c>
      <c r="B157" s="3">
        <v>42898</v>
      </c>
      <c r="C157" s="1" t="s">
        <v>11</v>
      </c>
      <c r="D157" s="18">
        <v>40486</v>
      </c>
      <c r="E157" s="1" t="s">
        <v>876</v>
      </c>
      <c r="F157" s="7"/>
      <c r="G157" s="7">
        <v>270</v>
      </c>
      <c r="H157" s="21">
        <f t="shared" si="2"/>
        <v>106553.06999999999</v>
      </c>
    </row>
    <row r="158" spans="1:9" hidden="1" x14ac:dyDescent="0.2">
      <c r="A158" s="19" t="s">
        <v>281</v>
      </c>
      <c r="B158" s="20">
        <v>42027</v>
      </c>
      <c r="C158" s="10" t="s">
        <v>125</v>
      </c>
      <c r="D158" s="17" t="s">
        <v>282</v>
      </c>
      <c r="E158" s="19" t="s">
        <v>283</v>
      </c>
      <c r="F158" s="21"/>
      <c r="G158" s="21">
        <v>1600.01</v>
      </c>
      <c r="H158" s="21">
        <f t="shared" si="2"/>
        <v>104953.06</v>
      </c>
    </row>
    <row r="159" spans="1:9" x14ac:dyDescent="0.2">
      <c r="A159" s="1" t="s">
        <v>833</v>
      </c>
      <c r="B159" s="3">
        <v>42914</v>
      </c>
      <c r="C159" s="1" t="s">
        <v>11</v>
      </c>
      <c r="D159" s="18">
        <v>40838</v>
      </c>
      <c r="E159" s="1" t="s">
        <v>877</v>
      </c>
      <c r="F159" s="7"/>
      <c r="G159" s="7">
        <v>3200</v>
      </c>
      <c r="H159" s="21">
        <f t="shared" si="2"/>
        <v>101753.06</v>
      </c>
      <c r="I159" s="36" t="s">
        <v>776</v>
      </c>
    </row>
    <row r="160" spans="1:9" x14ac:dyDescent="0.2">
      <c r="A160" s="1" t="s">
        <v>834</v>
      </c>
      <c r="B160" s="3">
        <v>42916</v>
      </c>
      <c r="C160" s="1" t="s">
        <v>11</v>
      </c>
      <c r="D160" s="18">
        <v>40882</v>
      </c>
      <c r="E160" s="1" t="s">
        <v>637</v>
      </c>
      <c r="F160" s="7"/>
      <c r="G160" s="7">
        <v>1969.99</v>
      </c>
      <c r="H160" s="21">
        <f t="shared" si="2"/>
        <v>99783.069999999992</v>
      </c>
      <c r="I160" s="36" t="s">
        <v>885</v>
      </c>
    </row>
    <row r="161" spans="1:10" x14ac:dyDescent="0.2">
      <c r="A161" s="1" t="s">
        <v>677</v>
      </c>
      <c r="B161" s="3">
        <v>42826</v>
      </c>
      <c r="C161" s="1" t="s">
        <v>11</v>
      </c>
      <c r="D161" s="18">
        <v>39146</v>
      </c>
      <c r="E161" s="1" t="s">
        <v>704</v>
      </c>
      <c r="F161" s="21"/>
      <c r="G161" s="7">
        <v>1016.1</v>
      </c>
      <c r="H161" s="21">
        <f t="shared" si="2"/>
        <v>98766.969999999987</v>
      </c>
    </row>
    <row r="162" spans="1:10" hidden="1" x14ac:dyDescent="0.2">
      <c r="A162" s="19" t="s">
        <v>286</v>
      </c>
      <c r="B162" s="20">
        <v>42368</v>
      </c>
      <c r="C162" s="19" t="s">
        <v>287</v>
      </c>
      <c r="D162" s="17" t="s">
        <v>288</v>
      </c>
      <c r="E162" s="19" t="s">
        <v>289</v>
      </c>
      <c r="F162" s="21">
        <v>3030</v>
      </c>
      <c r="G162" s="21"/>
      <c r="H162" s="21">
        <f t="shared" si="2"/>
        <v>101796.96999999999</v>
      </c>
    </row>
    <row r="163" spans="1:10" x14ac:dyDescent="0.2">
      <c r="A163" s="1" t="s">
        <v>513</v>
      </c>
      <c r="B163" s="3">
        <v>42793</v>
      </c>
      <c r="C163" s="1" t="s">
        <v>11</v>
      </c>
      <c r="D163" s="18">
        <v>38377</v>
      </c>
      <c r="E163" s="1" t="s">
        <v>550</v>
      </c>
      <c r="F163" s="7"/>
      <c r="G163" s="7">
        <v>100</v>
      </c>
      <c r="H163" s="21">
        <f t="shared" si="2"/>
        <v>101696.96999999999</v>
      </c>
    </row>
    <row r="164" spans="1:10" x14ac:dyDescent="0.2">
      <c r="A164" s="1" t="s">
        <v>116</v>
      </c>
      <c r="B164" s="3">
        <v>42802</v>
      </c>
      <c r="C164" s="1" t="s">
        <v>11</v>
      </c>
      <c r="D164" s="18">
        <v>38614</v>
      </c>
      <c r="E164" s="1" t="s">
        <v>640</v>
      </c>
      <c r="F164" s="7"/>
      <c r="G164" s="7">
        <v>50</v>
      </c>
      <c r="H164" s="21">
        <f t="shared" si="2"/>
        <v>101646.96999999999</v>
      </c>
    </row>
    <row r="165" spans="1:10" x14ac:dyDescent="0.2">
      <c r="A165" s="1" t="s">
        <v>737</v>
      </c>
      <c r="B165" s="3">
        <v>42864</v>
      </c>
      <c r="C165" s="26" t="s">
        <v>11</v>
      </c>
      <c r="D165" s="27">
        <v>39834</v>
      </c>
      <c r="E165" s="26" t="s">
        <v>293</v>
      </c>
      <c r="F165" s="21"/>
      <c r="G165" s="7">
        <v>2314.75</v>
      </c>
      <c r="H165" s="21">
        <f t="shared" si="2"/>
        <v>99332.219999999987</v>
      </c>
      <c r="I165" s="36" t="s">
        <v>476</v>
      </c>
    </row>
    <row r="166" spans="1:10" hidden="1" x14ac:dyDescent="0.2">
      <c r="A166" s="19" t="s">
        <v>296</v>
      </c>
      <c r="B166" s="20">
        <v>42135</v>
      </c>
      <c r="C166" s="19" t="s">
        <v>11</v>
      </c>
      <c r="D166" s="17">
        <v>27164</v>
      </c>
      <c r="E166" s="19" t="s">
        <v>297</v>
      </c>
      <c r="F166" s="21"/>
      <c r="G166" s="21">
        <v>3030</v>
      </c>
      <c r="H166" s="21">
        <f t="shared" si="2"/>
        <v>96302.219999999987</v>
      </c>
    </row>
    <row r="167" spans="1:10" x14ac:dyDescent="0.2">
      <c r="A167" s="1" t="s">
        <v>244</v>
      </c>
      <c r="B167" s="3">
        <v>42800</v>
      </c>
      <c r="C167" s="1" t="s">
        <v>608</v>
      </c>
      <c r="D167" s="18">
        <v>32298</v>
      </c>
      <c r="E167" s="1" t="s">
        <v>641</v>
      </c>
      <c r="F167" s="7"/>
      <c r="G167" s="7">
        <v>64378.720000000001</v>
      </c>
      <c r="H167" s="21">
        <f t="shared" si="2"/>
        <v>31923.499999999985</v>
      </c>
    </row>
    <row r="168" spans="1:10" hidden="1" x14ac:dyDescent="0.2">
      <c r="A168" s="1" t="s">
        <v>298</v>
      </c>
      <c r="B168" s="3">
        <v>42586</v>
      </c>
      <c r="C168" s="1" t="s">
        <v>11</v>
      </c>
      <c r="D168" s="18">
        <v>34248</v>
      </c>
      <c r="E168" s="1" t="s">
        <v>299</v>
      </c>
      <c r="F168" s="7"/>
      <c r="G168" s="7">
        <v>314</v>
      </c>
      <c r="H168" s="21">
        <f t="shared" si="2"/>
        <v>31609.499999999985</v>
      </c>
      <c r="J168" s="59"/>
    </row>
    <row r="169" spans="1:10" hidden="1" x14ac:dyDescent="0.2">
      <c r="A169" s="19" t="s">
        <v>300</v>
      </c>
      <c r="B169" s="20">
        <v>42035</v>
      </c>
      <c r="C169" s="10" t="s">
        <v>11</v>
      </c>
      <c r="D169" s="17">
        <v>26042</v>
      </c>
      <c r="E169" s="19" t="s">
        <v>301</v>
      </c>
      <c r="F169" s="21"/>
      <c r="G169" s="21">
        <v>150</v>
      </c>
      <c r="H169" s="21">
        <f t="shared" si="2"/>
        <v>31459.499999999985</v>
      </c>
    </row>
    <row r="170" spans="1:10" x14ac:dyDescent="0.2">
      <c r="A170" s="1" t="s">
        <v>424</v>
      </c>
      <c r="B170" s="3">
        <v>42747</v>
      </c>
      <c r="C170" s="1" t="s">
        <v>11</v>
      </c>
      <c r="D170" s="18">
        <v>37463</v>
      </c>
      <c r="E170" s="1" t="s">
        <v>458</v>
      </c>
      <c r="F170" s="7"/>
      <c r="G170" s="7">
        <v>57.23</v>
      </c>
      <c r="H170" s="21">
        <f t="shared" si="2"/>
        <v>31402.269999999986</v>
      </c>
    </row>
    <row r="171" spans="1:10" hidden="1" x14ac:dyDescent="0.2">
      <c r="A171" s="19" t="s">
        <v>304</v>
      </c>
      <c r="B171" s="20">
        <v>42368</v>
      </c>
      <c r="C171" s="19" t="s">
        <v>305</v>
      </c>
      <c r="D171" s="17" t="s">
        <v>306</v>
      </c>
      <c r="E171" s="19" t="s">
        <v>307</v>
      </c>
      <c r="F171" s="21">
        <v>2226.1</v>
      </c>
      <c r="G171" s="21"/>
      <c r="H171" s="21">
        <f t="shared" si="2"/>
        <v>33628.369999999988</v>
      </c>
    </row>
    <row r="172" spans="1:10" hidden="1" x14ac:dyDescent="0.2">
      <c r="A172" s="1" t="s">
        <v>310</v>
      </c>
      <c r="B172" s="3">
        <v>42677</v>
      </c>
      <c r="C172" s="1" t="s">
        <v>11</v>
      </c>
      <c r="D172" s="18">
        <v>35832</v>
      </c>
      <c r="E172" s="1" t="s">
        <v>311</v>
      </c>
      <c r="F172" s="7"/>
      <c r="G172" s="7">
        <v>1164.29</v>
      </c>
      <c r="H172" s="21">
        <f t="shared" si="2"/>
        <v>32464.079999999987</v>
      </c>
    </row>
    <row r="173" spans="1:10" hidden="1" x14ac:dyDescent="0.2">
      <c r="A173" s="19" t="s">
        <v>316</v>
      </c>
      <c r="B173" s="20">
        <v>42124</v>
      </c>
      <c r="C173" s="19" t="s">
        <v>317</v>
      </c>
      <c r="D173" s="17" t="s">
        <v>318</v>
      </c>
      <c r="E173" s="19" t="s">
        <v>319</v>
      </c>
      <c r="F173" s="21">
        <v>52</v>
      </c>
      <c r="G173" s="21"/>
      <c r="H173" s="21">
        <f t="shared" si="2"/>
        <v>32516.079999999987</v>
      </c>
    </row>
    <row r="174" spans="1:10" hidden="1" x14ac:dyDescent="0.2">
      <c r="A174" s="19" t="s">
        <v>324</v>
      </c>
      <c r="B174" s="20">
        <v>42143</v>
      </c>
      <c r="C174" s="19" t="s">
        <v>325</v>
      </c>
      <c r="D174" s="17">
        <v>230</v>
      </c>
      <c r="E174" s="19" t="s">
        <v>326</v>
      </c>
      <c r="F174" s="21">
        <v>2200</v>
      </c>
      <c r="G174" s="21"/>
      <c r="H174" s="21">
        <f t="shared" si="2"/>
        <v>34716.079999999987</v>
      </c>
    </row>
    <row r="175" spans="1:10" x14ac:dyDescent="0.2">
      <c r="A175" s="1" t="s">
        <v>838</v>
      </c>
      <c r="B175" s="3">
        <v>42910</v>
      </c>
      <c r="C175" s="1" t="s">
        <v>11</v>
      </c>
      <c r="D175" s="18">
        <v>40730</v>
      </c>
      <c r="E175" s="1" t="s">
        <v>881</v>
      </c>
      <c r="F175" s="7"/>
      <c r="G175" s="7">
        <v>250</v>
      </c>
      <c r="H175" s="21">
        <f t="shared" si="2"/>
        <v>34466.079999999987</v>
      </c>
    </row>
    <row r="176" spans="1:10" x14ac:dyDescent="0.2">
      <c r="A176" s="1" t="s">
        <v>428</v>
      </c>
      <c r="B176" s="3">
        <v>42740</v>
      </c>
      <c r="C176" s="1" t="s">
        <v>11</v>
      </c>
      <c r="D176" s="18">
        <v>37354</v>
      </c>
      <c r="E176" s="1" t="s">
        <v>462</v>
      </c>
      <c r="F176" s="7"/>
      <c r="G176" s="7">
        <v>60</v>
      </c>
      <c r="H176" s="21">
        <f t="shared" si="2"/>
        <v>34406.079999999987</v>
      </c>
    </row>
    <row r="177" spans="1:9" x14ac:dyDescent="0.2">
      <c r="A177" s="1" t="s">
        <v>739</v>
      </c>
      <c r="B177" s="3">
        <v>42866</v>
      </c>
      <c r="C177" s="26" t="s">
        <v>11</v>
      </c>
      <c r="D177" s="27">
        <v>39876</v>
      </c>
      <c r="E177" s="26" t="s">
        <v>768</v>
      </c>
      <c r="F177" s="21"/>
      <c r="G177" s="7">
        <v>1200</v>
      </c>
      <c r="H177" s="21">
        <f t="shared" si="2"/>
        <v>33206.079999999987</v>
      </c>
    </row>
    <row r="178" spans="1:9" hidden="1" x14ac:dyDescent="0.2">
      <c r="A178" s="19" t="s">
        <v>329</v>
      </c>
      <c r="B178" s="20">
        <v>42368</v>
      </c>
      <c r="C178" s="19" t="s">
        <v>330</v>
      </c>
      <c r="D178" s="17" t="s">
        <v>331</v>
      </c>
      <c r="E178" s="19" t="s">
        <v>332</v>
      </c>
      <c r="F178" s="21">
        <v>1959.75</v>
      </c>
      <c r="G178" s="21"/>
      <c r="H178" s="21">
        <f t="shared" si="2"/>
        <v>35165.829999999987</v>
      </c>
    </row>
    <row r="179" spans="1:9" hidden="1" x14ac:dyDescent="0.2">
      <c r="A179" s="19" t="s">
        <v>333</v>
      </c>
      <c r="B179" s="20">
        <v>42193</v>
      </c>
      <c r="C179" s="10" t="s">
        <v>11</v>
      </c>
      <c r="D179" s="17">
        <v>27974</v>
      </c>
      <c r="E179" s="19" t="s">
        <v>334</v>
      </c>
      <c r="F179" s="21"/>
      <c r="G179" s="21">
        <v>901.74</v>
      </c>
      <c r="H179" s="21">
        <f t="shared" si="2"/>
        <v>34264.089999999989</v>
      </c>
    </row>
    <row r="180" spans="1:9" x14ac:dyDescent="0.2">
      <c r="A180" s="1" t="s">
        <v>603</v>
      </c>
      <c r="B180" s="3">
        <v>42803</v>
      </c>
      <c r="C180" s="1" t="s">
        <v>11</v>
      </c>
      <c r="D180" s="18">
        <v>38628</v>
      </c>
      <c r="E180" s="1" t="s">
        <v>644</v>
      </c>
      <c r="F180" s="7"/>
      <c r="G180" s="7">
        <v>100</v>
      </c>
      <c r="H180" s="21">
        <f t="shared" si="2"/>
        <v>34164.089999999989</v>
      </c>
    </row>
    <row r="181" spans="1:9" hidden="1" x14ac:dyDescent="0.2">
      <c r="A181" s="1" t="s">
        <v>337</v>
      </c>
      <c r="B181" s="3">
        <v>42598</v>
      </c>
      <c r="C181" s="1" t="s">
        <v>338</v>
      </c>
      <c r="D181" s="18" t="s">
        <v>339</v>
      </c>
      <c r="E181" s="1" t="s">
        <v>340</v>
      </c>
      <c r="F181" s="7">
        <v>2000</v>
      </c>
      <c r="G181" s="7"/>
      <c r="H181" s="21">
        <f t="shared" si="2"/>
        <v>36164.089999999989</v>
      </c>
    </row>
    <row r="182" spans="1:9" hidden="1" x14ac:dyDescent="0.2">
      <c r="A182" s="19" t="s">
        <v>341</v>
      </c>
      <c r="B182" s="23">
        <v>42471</v>
      </c>
      <c r="C182" s="19" t="s">
        <v>11</v>
      </c>
      <c r="D182" s="17">
        <v>32241</v>
      </c>
      <c r="E182" s="19" t="s">
        <v>342</v>
      </c>
      <c r="F182" s="21"/>
      <c r="G182" s="21">
        <v>840</v>
      </c>
      <c r="H182" s="21">
        <f t="shared" si="2"/>
        <v>35324.089999999989</v>
      </c>
    </row>
    <row r="183" spans="1:9" x14ac:dyDescent="0.2">
      <c r="A183" s="1" t="s">
        <v>605</v>
      </c>
      <c r="B183" s="3">
        <v>42810</v>
      </c>
      <c r="C183" s="1" t="s">
        <v>11</v>
      </c>
      <c r="D183" s="18">
        <v>38778</v>
      </c>
      <c r="E183" s="1" t="s">
        <v>645</v>
      </c>
      <c r="F183" s="7"/>
      <c r="G183" s="7">
        <v>443</v>
      </c>
      <c r="H183" s="21">
        <f t="shared" si="2"/>
        <v>34881.089999999989</v>
      </c>
    </row>
    <row r="184" spans="1:9" x14ac:dyDescent="0.2">
      <c r="A184" s="1" t="s">
        <v>682</v>
      </c>
      <c r="B184" s="3">
        <v>42828</v>
      </c>
      <c r="C184" s="1" t="s">
        <v>11</v>
      </c>
      <c r="D184" s="18">
        <v>39168</v>
      </c>
      <c r="E184" s="1" t="s">
        <v>709</v>
      </c>
      <c r="F184" s="21"/>
      <c r="G184" s="7">
        <v>78.849999999999994</v>
      </c>
      <c r="H184" s="21">
        <f t="shared" si="2"/>
        <v>34802.239999999991</v>
      </c>
      <c r="I184" s="36" t="s">
        <v>402</v>
      </c>
    </row>
    <row r="185" spans="1:9" hidden="1" x14ac:dyDescent="0.2">
      <c r="A185" s="19" t="s">
        <v>345</v>
      </c>
      <c r="B185" s="20">
        <v>42179</v>
      </c>
      <c r="C185" s="19" t="s">
        <v>11</v>
      </c>
      <c r="D185" s="17">
        <v>27685</v>
      </c>
      <c r="E185" s="19" t="s">
        <v>346</v>
      </c>
      <c r="F185" s="21"/>
      <c r="G185" s="21">
        <v>25</v>
      </c>
      <c r="H185" s="21">
        <f t="shared" si="2"/>
        <v>34777.239999999991</v>
      </c>
    </row>
    <row r="186" spans="1:9" hidden="1" x14ac:dyDescent="0.2">
      <c r="A186" s="19" t="s">
        <v>347</v>
      </c>
      <c r="B186" s="20">
        <v>42126</v>
      </c>
      <c r="C186" s="19" t="s">
        <v>11</v>
      </c>
      <c r="D186" s="17">
        <v>27098</v>
      </c>
      <c r="E186" s="19" t="s">
        <v>348</v>
      </c>
      <c r="F186" s="21"/>
      <c r="G186" s="21">
        <v>400</v>
      </c>
      <c r="H186" s="21">
        <f t="shared" si="2"/>
        <v>34377.239999999991</v>
      </c>
    </row>
    <row r="187" spans="1:9" x14ac:dyDescent="0.2">
      <c r="A187" s="1" t="s">
        <v>473</v>
      </c>
      <c r="B187" s="3">
        <v>42744</v>
      </c>
      <c r="C187" s="1" t="s">
        <v>474</v>
      </c>
      <c r="D187" s="18" t="s">
        <v>475</v>
      </c>
      <c r="E187" s="1" t="s">
        <v>350</v>
      </c>
      <c r="F187" s="7">
        <v>200.01</v>
      </c>
      <c r="G187" s="7"/>
      <c r="H187" s="21">
        <f t="shared" si="2"/>
        <v>34577.249999999993</v>
      </c>
    </row>
    <row r="188" spans="1:9" hidden="1" x14ac:dyDescent="0.2">
      <c r="A188" s="19" t="s">
        <v>351</v>
      </c>
      <c r="B188" s="20">
        <v>42368</v>
      </c>
      <c r="C188" s="19" t="s">
        <v>352</v>
      </c>
      <c r="D188" s="17" t="s">
        <v>353</v>
      </c>
      <c r="E188" s="19" t="s">
        <v>354</v>
      </c>
      <c r="F188" s="21">
        <v>7550.83</v>
      </c>
      <c r="G188" s="21"/>
      <c r="H188" s="21">
        <f t="shared" si="2"/>
        <v>42128.079999999994</v>
      </c>
    </row>
    <row r="189" spans="1:9" hidden="1" x14ac:dyDescent="0.2">
      <c r="A189" s="19" t="s">
        <v>359</v>
      </c>
      <c r="B189" s="20">
        <v>42368</v>
      </c>
      <c r="C189" s="19" t="s">
        <v>360</v>
      </c>
      <c r="D189" s="17" t="s">
        <v>361</v>
      </c>
      <c r="E189" s="19" t="s">
        <v>362</v>
      </c>
      <c r="F189" s="21">
        <v>1058.44</v>
      </c>
      <c r="G189" s="21"/>
      <c r="H189" s="21">
        <f t="shared" si="2"/>
        <v>43186.52</v>
      </c>
    </row>
    <row r="190" spans="1:9" hidden="1" x14ac:dyDescent="0.2">
      <c r="A190" s="1" t="s">
        <v>363</v>
      </c>
      <c r="B190" s="3">
        <v>42529</v>
      </c>
      <c r="C190" s="1" t="s">
        <v>11</v>
      </c>
      <c r="D190" s="27">
        <v>33220</v>
      </c>
      <c r="E190" s="26" t="s">
        <v>364</v>
      </c>
      <c r="F190" s="21"/>
      <c r="G190" s="7">
        <v>133.6</v>
      </c>
      <c r="H190" s="21">
        <f t="shared" si="2"/>
        <v>43052.92</v>
      </c>
    </row>
    <row r="191" spans="1:9" hidden="1" x14ac:dyDescent="0.2">
      <c r="A191" s="19" t="s">
        <v>365</v>
      </c>
      <c r="B191" s="20">
        <v>42206</v>
      </c>
      <c r="C191" s="10" t="s">
        <v>11</v>
      </c>
      <c r="D191" s="17">
        <v>28101</v>
      </c>
      <c r="E191" s="19" t="s">
        <v>366</v>
      </c>
      <c r="F191" s="21"/>
      <c r="G191" s="21">
        <v>125</v>
      </c>
      <c r="H191" s="21">
        <f t="shared" si="2"/>
        <v>42927.92</v>
      </c>
    </row>
    <row r="192" spans="1:9" hidden="1" x14ac:dyDescent="0.2">
      <c r="A192" s="19" t="s">
        <v>368</v>
      </c>
      <c r="B192" s="20">
        <v>42273</v>
      </c>
      <c r="C192" s="10" t="s">
        <v>11</v>
      </c>
      <c r="D192" s="17">
        <v>29099</v>
      </c>
      <c r="E192" s="19" t="s">
        <v>367</v>
      </c>
      <c r="F192" s="21"/>
      <c r="G192" s="21">
        <v>580</v>
      </c>
      <c r="H192" s="21">
        <f t="shared" si="2"/>
        <v>42347.92</v>
      </c>
    </row>
    <row r="193" spans="1:9" hidden="1" x14ac:dyDescent="0.2">
      <c r="A193" s="19" t="s">
        <v>369</v>
      </c>
      <c r="B193" s="20">
        <v>42368</v>
      </c>
      <c r="C193" s="19" t="s">
        <v>370</v>
      </c>
      <c r="D193" s="17" t="s">
        <v>371</v>
      </c>
      <c r="E193" s="19" t="s">
        <v>367</v>
      </c>
      <c r="F193" s="21">
        <v>3300.36</v>
      </c>
      <c r="G193" s="21"/>
      <c r="H193" s="21">
        <f t="shared" si="2"/>
        <v>45648.28</v>
      </c>
    </row>
    <row r="194" spans="1:9" x14ac:dyDescent="0.2">
      <c r="A194" s="1" t="s">
        <v>842</v>
      </c>
      <c r="B194" s="3">
        <v>42907</v>
      </c>
      <c r="C194" s="1" t="s">
        <v>11</v>
      </c>
      <c r="D194" s="18">
        <v>40635</v>
      </c>
      <c r="E194" s="1" t="s">
        <v>884</v>
      </c>
      <c r="F194" s="7"/>
      <c r="G194" s="7">
        <v>906.66</v>
      </c>
      <c r="H194" s="21">
        <f t="shared" si="2"/>
        <v>44741.619999999995</v>
      </c>
      <c r="I194" s="36" t="s">
        <v>564</v>
      </c>
    </row>
    <row r="195" spans="1:9" hidden="1" x14ac:dyDescent="0.2">
      <c r="A195" s="19" t="s">
        <v>276</v>
      </c>
      <c r="B195" s="20">
        <v>42290</v>
      </c>
      <c r="C195" s="19" t="s">
        <v>11</v>
      </c>
      <c r="D195" s="17">
        <v>29370</v>
      </c>
      <c r="E195" s="19" t="s">
        <v>372</v>
      </c>
      <c r="F195" s="21"/>
      <c r="G195" s="21">
        <v>25</v>
      </c>
      <c r="H195" s="21">
        <f t="shared" si="2"/>
        <v>44716.619999999995</v>
      </c>
    </row>
    <row r="196" spans="1:9" hidden="1" x14ac:dyDescent="0.2">
      <c r="A196" s="1" t="s">
        <v>132</v>
      </c>
      <c r="B196" s="3">
        <v>42620</v>
      </c>
      <c r="C196" s="1" t="s">
        <v>11</v>
      </c>
      <c r="D196" s="18">
        <v>34837</v>
      </c>
      <c r="E196" s="1" t="s">
        <v>373</v>
      </c>
      <c r="F196" s="21"/>
      <c r="G196" s="7">
        <v>553.54999999999995</v>
      </c>
      <c r="H196" s="21">
        <f t="shared" si="2"/>
        <v>44163.069999999992</v>
      </c>
    </row>
    <row r="197" spans="1:9" x14ac:dyDescent="0.2">
      <c r="A197" s="1" t="s">
        <v>794</v>
      </c>
      <c r="B197" s="3">
        <v>42931</v>
      </c>
      <c r="C197" s="1" t="s">
        <v>11</v>
      </c>
      <c r="D197" s="18">
        <v>41204</v>
      </c>
      <c r="E197" s="1" t="s">
        <v>940</v>
      </c>
      <c r="F197" s="21"/>
      <c r="G197" s="7">
        <v>2900</v>
      </c>
      <c r="H197" s="21">
        <f t="shared" si="2"/>
        <v>41263.069999999992</v>
      </c>
    </row>
    <row r="198" spans="1:9" x14ac:dyDescent="0.2">
      <c r="A198" s="1" t="s">
        <v>894</v>
      </c>
      <c r="B198" s="3">
        <v>42947</v>
      </c>
      <c r="C198" s="1" t="s">
        <v>11</v>
      </c>
      <c r="D198" s="18">
        <v>41472</v>
      </c>
      <c r="E198" s="1" t="s">
        <v>941</v>
      </c>
      <c r="F198" s="21"/>
      <c r="G198" s="7">
        <v>4018.61</v>
      </c>
      <c r="H198" s="21">
        <f t="shared" si="2"/>
        <v>37244.459999999992</v>
      </c>
      <c r="I198" s="36" t="s">
        <v>377</v>
      </c>
    </row>
    <row r="199" spans="1:9" x14ac:dyDescent="0.2">
      <c r="A199" s="1" t="s">
        <v>895</v>
      </c>
      <c r="B199" s="3">
        <v>42947</v>
      </c>
      <c r="C199" s="1" t="s">
        <v>11</v>
      </c>
      <c r="D199" s="18">
        <v>41497</v>
      </c>
      <c r="E199" s="1" t="s">
        <v>942</v>
      </c>
      <c r="F199" s="21"/>
      <c r="G199" s="7">
        <v>285</v>
      </c>
      <c r="H199" s="21">
        <f t="shared" ref="H199:H246" si="3">+H198+F199-G199</f>
        <v>36959.459999999992</v>
      </c>
      <c r="I199" s="36" t="s">
        <v>378</v>
      </c>
    </row>
    <row r="200" spans="1:9" x14ac:dyDescent="0.2">
      <c r="A200" s="1" t="s">
        <v>896</v>
      </c>
      <c r="B200" s="3">
        <v>42945</v>
      </c>
      <c r="C200" s="1" t="s">
        <v>11</v>
      </c>
      <c r="D200" s="18">
        <v>41464</v>
      </c>
      <c r="E200" s="1" t="s">
        <v>609</v>
      </c>
      <c r="F200" s="21"/>
      <c r="G200" s="7">
        <v>5982</v>
      </c>
      <c r="H200" s="21">
        <f t="shared" si="3"/>
        <v>30977.459999999992</v>
      </c>
      <c r="I200" s="36" t="s">
        <v>379</v>
      </c>
    </row>
    <row r="201" spans="1:9" x14ac:dyDescent="0.2">
      <c r="A201" s="1" t="s">
        <v>897</v>
      </c>
      <c r="B201" s="3">
        <v>42947</v>
      </c>
      <c r="C201" s="1" t="s">
        <v>11</v>
      </c>
      <c r="D201" s="18">
        <v>41495</v>
      </c>
      <c r="E201" s="1" t="s">
        <v>943</v>
      </c>
      <c r="F201" s="21"/>
      <c r="G201" s="7">
        <v>847</v>
      </c>
      <c r="H201" s="21">
        <f t="shared" si="3"/>
        <v>30130.459999999992</v>
      </c>
      <c r="I201" s="36" t="s">
        <v>380</v>
      </c>
    </row>
    <row r="202" spans="1:9" x14ac:dyDescent="0.2">
      <c r="A202" s="1" t="s">
        <v>898</v>
      </c>
      <c r="B202" s="3">
        <v>42942</v>
      </c>
      <c r="C202" s="1" t="s">
        <v>11</v>
      </c>
      <c r="D202" s="18">
        <v>41404</v>
      </c>
      <c r="E202" s="1" t="s">
        <v>944</v>
      </c>
      <c r="F202" s="21"/>
      <c r="G202" s="7">
        <v>10210.52</v>
      </c>
      <c r="H202" s="21">
        <f t="shared" si="3"/>
        <v>19919.939999999991</v>
      </c>
      <c r="I202" s="36" t="s">
        <v>381</v>
      </c>
    </row>
    <row r="203" spans="1:9" x14ac:dyDescent="0.2">
      <c r="A203" s="1" t="s">
        <v>899</v>
      </c>
      <c r="B203" s="3">
        <v>42936</v>
      </c>
      <c r="C203" s="1" t="s">
        <v>11</v>
      </c>
      <c r="D203" s="18">
        <v>41284</v>
      </c>
      <c r="E203" s="1" t="s">
        <v>945</v>
      </c>
      <c r="F203" s="21"/>
      <c r="G203" s="7">
        <v>304.92</v>
      </c>
      <c r="H203" s="21">
        <f t="shared" si="3"/>
        <v>19615.019999999993</v>
      </c>
      <c r="I203" s="36" t="s">
        <v>382</v>
      </c>
    </row>
    <row r="204" spans="1:9" x14ac:dyDescent="0.2">
      <c r="A204" s="1" t="s">
        <v>900</v>
      </c>
      <c r="B204" s="3">
        <v>42924</v>
      </c>
      <c r="C204" s="1" t="s">
        <v>11</v>
      </c>
      <c r="D204" s="18">
        <v>41081</v>
      </c>
      <c r="E204" s="1" t="s">
        <v>946</v>
      </c>
      <c r="F204" s="21"/>
      <c r="G204" s="7">
        <v>257.73</v>
      </c>
      <c r="H204" s="21">
        <f t="shared" si="3"/>
        <v>19357.289999999994</v>
      </c>
    </row>
    <row r="205" spans="1:9" x14ac:dyDescent="0.2">
      <c r="A205" s="1" t="s">
        <v>901</v>
      </c>
      <c r="B205" s="3">
        <v>42944</v>
      </c>
      <c r="C205" s="1" t="s">
        <v>11</v>
      </c>
      <c r="D205" s="18">
        <v>41452</v>
      </c>
      <c r="E205" s="1" t="s">
        <v>947</v>
      </c>
      <c r="F205" s="21"/>
      <c r="G205" s="7">
        <v>100</v>
      </c>
      <c r="H205" s="21">
        <f t="shared" si="3"/>
        <v>19257.289999999994</v>
      </c>
      <c r="I205" s="36" t="s">
        <v>887</v>
      </c>
    </row>
    <row r="206" spans="1:9" x14ac:dyDescent="0.2">
      <c r="A206" s="1" t="s">
        <v>902</v>
      </c>
      <c r="B206" s="3">
        <v>42947</v>
      </c>
      <c r="C206" s="1" t="s">
        <v>11</v>
      </c>
      <c r="D206" s="18">
        <v>41496</v>
      </c>
      <c r="E206" s="1" t="s">
        <v>82</v>
      </c>
      <c r="F206" s="21"/>
      <c r="G206" s="7">
        <v>3396.29</v>
      </c>
      <c r="H206" s="21">
        <f t="shared" si="3"/>
        <v>15860.999999999993</v>
      </c>
      <c r="I206" s="36" t="s">
        <v>383</v>
      </c>
    </row>
    <row r="207" spans="1:9" x14ac:dyDescent="0.2">
      <c r="A207" s="1" t="s">
        <v>903</v>
      </c>
      <c r="B207" s="3">
        <v>42940</v>
      </c>
      <c r="C207" s="1" t="s">
        <v>11</v>
      </c>
      <c r="D207" s="18">
        <v>41372</v>
      </c>
      <c r="E207" s="1" t="s">
        <v>948</v>
      </c>
      <c r="F207" s="21"/>
      <c r="G207" s="7">
        <v>5800</v>
      </c>
      <c r="H207" s="21">
        <f t="shared" si="3"/>
        <v>10060.999999999993</v>
      </c>
    </row>
    <row r="208" spans="1:9" x14ac:dyDescent="0.2">
      <c r="A208" s="1" t="s">
        <v>904</v>
      </c>
      <c r="B208" s="3">
        <v>42940</v>
      </c>
      <c r="C208" s="1" t="s">
        <v>11</v>
      </c>
      <c r="D208" s="18">
        <v>41360</v>
      </c>
      <c r="E208" s="1" t="s">
        <v>109</v>
      </c>
      <c r="F208" s="21"/>
      <c r="G208" s="7">
        <v>157.28</v>
      </c>
      <c r="H208" s="21">
        <f t="shared" si="3"/>
        <v>9903.7199999999921</v>
      </c>
      <c r="I208" s="36" t="s">
        <v>384</v>
      </c>
    </row>
    <row r="209" spans="1:9" x14ac:dyDescent="0.2">
      <c r="A209" s="1" t="s">
        <v>905</v>
      </c>
      <c r="B209" s="3">
        <v>42940</v>
      </c>
      <c r="C209" s="1" t="s">
        <v>11</v>
      </c>
      <c r="D209" s="18">
        <v>41359</v>
      </c>
      <c r="E209" s="1" t="s">
        <v>531</v>
      </c>
      <c r="F209" s="21"/>
      <c r="G209" s="7">
        <v>150</v>
      </c>
      <c r="H209" s="21">
        <f t="shared" si="3"/>
        <v>9753.7199999999921</v>
      </c>
    </row>
    <row r="210" spans="1:9" x14ac:dyDescent="0.2">
      <c r="A210" s="1" t="s">
        <v>906</v>
      </c>
      <c r="B210" s="3">
        <v>42931</v>
      </c>
      <c r="C210" s="1" t="s">
        <v>11</v>
      </c>
      <c r="D210" s="18">
        <v>41205</v>
      </c>
      <c r="E210" s="1" t="s">
        <v>949</v>
      </c>
      <c r="F210" s="21"/>
      <c r="G210" s="7">
        <v>190.69</v>
      </c>
      <c r="H210" s="21">
        <f t="shared" si="3"/>
        <v>9563.0299999999916</v>
      </c>
      <c r="I210" s="36" t="s">
        <v>385</v>
      </c>
    </row>
    <row r="211" spans="1:9" x14ac:dyDescent="0.2">
      <c r="A211" s="1" t="s">
        <v>907</v>
      </c>
      <c r="B211" s="3">
        <v>42944</v>
      </c>
      <c r="C211" s="1" t="s">
        <v>11</v>
      </c>
      <c r="D211" s="18">
        <v>41444</v>
      </c>
      <c r="E211" s="1" t="s">
        <v>950</v>
      </c>
      <c r="F211" s="21"/>
      <c r="G211" s="7">
        <v>6235.12</v>
      </c>
      <c r="H211" s="21">
        <f t="shared" si="3"/>
        <v>3327.9099999999917</v>
      </c>
      <c r="I211" s="36" t="s">
        <v>386</v>
      </c>
    </row>
    <row r="212" spans="1:9" x14ac:dyDescent="0.2">
      <c r="A212" s="1" t="s">
        <v>908</v>
      </c>
      <c r="B212" s="3">
        <v>42938</v>
      </c>
      <c r="C212" s="1" t="s">
        <v>11</v>
      </c>
      <c r="D212" s="18">
        <v>41328</v>
      </c>
      <c r="E212" s="1" t="s">
        <v>951</v>
      </c>
      <c r="F212" s="21"/>
      <c r="G212" s="7">
        <v>497.45</v>
      </c>
      <c r="H212" s="21">
        <f t="shared" si="3"/>
        <v>2830.4599999999919</v>
      </c>
    </row>
    <row r="213" spans="1:9" x14ac:dyDescent="0.2">
      <c r="A213" s="1" t="s">
        <v>909</v>
      </c>
      <c r="B213" s="3">
        <v>42937</v>
      </c>
      <c r="C213" s="1" t="s">
        <v>11</v>
      </c>
      <c r="D213" s="18">
        <v>41305</v>
      </c>
      <c r="E213" s="1" t="s">
        <v>692</v>
      </c>
      <c r="F213" s="21"/>
      <c r="G213" s="7">
        <v>4218.8999999999996</v>
      </c>
      <c r="H213" s="21">
        <f t="shared" si="3"/>
        <v>-1388.4400000000078</v>
      </c>
    </row>
    <row r="214" spans="1:9" x14ac:dyDescent="0.2">
      <c r="A214" s="1" t="s">
        <v>910</v>
      </c>
      <c r="B214" s="3">
        <v>42928</v>
      </c>
      <c r="C214" s="1" t="s">
        <v>11</v>
      </c>
      <c r="D214" s="18">
        <v>41146</v>
      </c>
      <c r="E214" s="1" t="s">
        <v>952</v>
      </c>
      <c r="F214" s="21"/>
      <c r="G214" s="7">
        <v>2676.14</v>
      </c>
      <c r="H214" s="21">
        <f t="shared" si="3"/>
        <v>-4064.5800000000077</v>
      </c>
    </row>
    <row r="215" spans="1:9" x14ac:dyDescent="0.2">
      <c r="A215" s="1" t="s">
        <v>911</v>
      </c>
      <c r="B215" s="3">
        <v>42935</v>
      </c>
      <c r="C215" s="1" t="s">
        <v>11</v>
      </c>
      <c r="D215" s="18">
        <v>41272</v>
      </c>
      <c r="E215" s="1" t="s">
        <v>953</v>
      </c>
      <c r="F215" s="21"/>
      <c r="G215" s="7">
        <v>696</v>
      </c>
      <c r="H215" s="21">
        <f t="shared" si="3"/>
        <v>-4760.5800000000072</v>
      </c>
    </row>
    <row r="216" spans="1:9" x14ac:dyDescent="0.2">
      <c r="A216" s="1" t="s">
        <v>912</v>
      </c>
      <c r="B216" s="3">
        <v>42945</v>
      </c>
      <c r="C216" s="1" t="s">
        <v>11</v>
      </c>
      <c r="D216" s="18">
        <v>41465</v>
      </c>
      <c r="E216" s="1" t="s">
        <v>753</v>
      </c>
      <c r="F216" s="21"/>
      <c r="G216" s="7">
        <v>1313.86</v>
      </c>
      <c r="H216" s="21">
        <f t="shared" si="3"/>
        <v>-6074.4400000000069</v>
      </c>
      <c r="I216" s="36" t="s">
        <v>389</v>
      </c>
    </row>
    <row r="217" spans="1:9" x14ac:dyDescent="0.2">
      <c r="A217" s="1" t="s">
        <v>913</v>
      </c>
      <c r="B217" s="3">
        <v>42933</v>
      </c>
      <c r="C217" s="1" t="s">
        <v>11</v>
      </c>
      <c r="D217" s="18">
        <v>41222</v>
      </c>
      <c r="E217" s="1" t="s">
        <v>954</v>
      </c>
      <c r="F217" s="21"/>
      <c r="G217" s="7">
        <v>130.47999999999999</v>
      </c>
      <c r="H217" s="21">
        <f t="shared" si="3"/>
        <v>-6204.9200000000064</v>
      </c>
    </row>
    <row r="218" spans="1:9" x14ac:dyDescent="0.2">
      <c r="A218" s="1" t="s">
        <v>914</v>
      </c>
      <c r="B218" s="3">
        <v>42943</v>
      </c>
      <c r="C218" s="1" t="s">
        <v>11</v>
      </c>
      <c r="D218" s="18">
        <v>41430</v>
      </c>
      <c r="E218" s="1" t="s">
        <v>955</v>
      </c>
      <c r="F218" s="21"/>
      <c r="G218" s="7">
        <v>1671.24</v>
      </c>
      <c r="H218" s="21">
        <f t="shared" si="3"/>
        <v>-7876.1600000000062</v>
      </c>
      <c r="I218" s="36" t="s">
        <v>391</v>
      </c>
    </row>
    <row r="219" spans="1:9" x14ac:dyDescent="0.2">
      <c r="A219" s="1" t="s">
        <v>915</v>
      </c>
      <c r="B219" s="3">
        <v>42943</v>
      </c>
      <c r="C219" s="1" t="s">
        <v>11</v>
      </c>
      <c r="D219" s="18">
        <v>41437</v>
      </c>
      <c r="E219" s="1" t="s">
        <v>955</v>
      </c>
      <c r="F219" s="21"/>
      <c r="G219" s="7">
        <v>325.57</v>
      </c>
      <c r="H219" s="21">
        <f t="shared" si="3"/>
        <v>-8201.7300000000068</v>
      </c>
      <c r="I219" s="36" t="s">
        <v>390</v>
      </c>
    </row>
    <row r="220" spans="1:9" x14ac:dyDescent="0.2">
      <c r="A220" s="1" t="s">
        <v>916</v>
      </c>
      <c r="B220" s="3">
        <v>42929</v>
      </c>
      <c r="C220" s="1" t="s">
        <v>11</v>
      </c>
      <c r="D220" s="18">
        <v>41174</v>
      </c>
      <c r="E220" s="1" t="s">
        <v>956</v>
      </c>
      <c r="F220" s="21"/>
      <c r="G220" s="7">
        <v>100.85</v>
      </c>
      <c r="H220" s="21">
        <f t="shared" si="3"/>
        <v>-8302.5800000000072</v>
      </c>
    </row>
    <row r="221" spans="1:9" x14ac:dyDescent="0.2">
      <c r="A221" s="1" t="s">
        <v>917</v>
      </c>
      <c r="B221" s="3">
        <v>42937</v>
      </c>
      <c r="C221" s="1" t="s">
        <v>11</v>
      </c>
      <c r="D221" s="18">
        <v>41301</v>
      </c>
      <c r="E221" s="1" t="s">
        <v>957</v>
      </c>
      <c r="F221" s="21"/>
      <c r="G221" s="7">
        <v>2610.1</v>
      </c>
      <c r="H221" s="21">
        <f t="shared" si="3"/>
        <v>-10912.680000000008</v>
      </c>
      <c r="I221" s="36" t="s">
        <v>392</v>
      </c>
    </row>
    <row r="222" spans="1:9" x14ac:dyDescent="0.2">
      <c r="A222" s="1" t="s">
        <v>918</v>
      </c>
      <c r="B222" s="3">
        <v>42937</v>
      </c>
      <c r="C222" s="1" t="s">
        <v>11</v>
      </c>
      <c r="D222" s="18">
        <v>41303</v>
      </c>
      <c r="E222" s="1" t="s">
        <v>958</v>
      </c>
      <c r="F222" s="21"/>
      <c r="G222" s="7">
        <v>188.89</v>
      </c>
      <c r="H222" s="21">
        <f t="shared" si="3"/>
        <v>-11101.570000000007</v>
      </c>
      <c r="I222" s="36" t="s">
        <v>393</v>
      </c>
    </row>
    <row r="223" spans="1:9" x14ac:dyDescent="0.2">
      <c r="A223" s="1" t="s">
        <v>792</v>
      </c>
      <c r="B223" s="3">
        <v>42947</v>
      </c>
      <c r="C223" s="1" t="s">
        <v>11</v>
      </c>
      <c r="D223" s="18">
        <v>41499</v>
      </c>
      <c r="E223" s="1" t="s">
        <v>959</v>
      </c>
      <c r="F223" s="21"/>
      <c r="G223" s="7">
        <v>1529.37</v>
      </c>
      <c r="H223" s="21">
        <f t="shared" si="3"/>
        <v>-12630.940000000006</v>
      </c>
      <c r="I223" s="36" t="s">
        <v>394</v>
      </c>
    </row>
    <row r="224" spans="1:9" x14ac:dyDescent="0.2">
      <c r="A224" s="1" t="s">
        <v>919</v>
      </c>
      <c r="B224" s="3">
        <v>42943</v>
      </c>
      <c r="C224" s="1" t="s">
        <v>11</v>
      </c>
      <c r="D224" s="18">
        <v>41436</v>
      </c>
      <c r="E224" s="1" t="s">
        <v>960</v>
      </c>
      <c r="F224" s="21"/>
      <c r="G224" s="7">
        <v>159.69</v>
      </c>
      <c r="H224" s="21">
        <f t="shared" si="3"/>
        <v>-12790.630000000006</v>
      </c>
      <c r="I224" s="36" t="s">
        <v>395</v>
      </c>
    </row>
    <row r="225" spans="1:9" x14ac:dyDescent="0.2">
      <c r="A225" s="1" t="s">
        <v>920</v>
      </c>
      <c r="B225" s="3">
        <v>42934</v>
      </c>
      <c r="C225" s="1" t="s">
        <v>11</v>
      </c>
      <c r="D225" s="18">
        <v>41240</v>
      </c>
      <c r="E225" s="1" t="s">
        <v>961</v>
      </c>
      <c r="F225" s="21"/>
      <c r="G225" s="7">
        <v>5344.28</v>
      </c>
      <c r="H225" s="21">
        <f t="shared" si="3"/>
        <v>-18134.910000000007</v>
      </c>
      <c r="I225" s="36" t="s">
        <v>397</v>
      </c>
    </row>
    <row r="226" spans="1:9" x14ac:dyDescent="0.2">
      <c r="A226" s="1" t="s">
        <v>921</v>
      </c>
      <c r="B226" s="3">
        <v>42926</v>
      </c>
      <c r="C226" s="1" t="s">
        <v>11</v>
      </c>
      <c r="D226" s="18">
        <v>41088</v>
      </c>
      <c r="E226" s="1" t="s">
        <v>962</v>
      </c>
      <c r="F226" s="21"/>
      <c r="G226" s="7">
        <v>200</v>
      </c>
      <c r="H226" s="21">
        <f t="shared" si="3"/>
        <v>-18334.910000000007</v>
      </c>
    </row>
    <row r="227" spans="1:9" x14ac:dyDescent="0.2">
      <c r="A227" s="1" t="s">
        <v>922</v>
      </c>
      <c r="B227" s="3">
        <v>42921</v>
      </c>
      <c r="C227" s="1" t="s">
        <v>11</v>
      </c>
      <c r="D227" s="18">
        <v>40998</v>
      </c>
      <c r="E227" s="1" t="s">
        <v>963</v>
      </c>
      <c r="F227" s="21"/>
      <c r="G227" s="7">
        <v>696</v>
      </c>
      <c r="H227" s="21">
        <f t="shared" si="3"/>
        <v>-19030.910000000007</v>
      </c>
      <c r="I227" s="36" t="s">
        <v>890</v>
      </c>
    </row>
    <row r="228" spans="1:9" x14ac:dyDescent="0.2">
      <c r="A228" s="1" t="s">
        <v>923</v>
      </c>
      <c r="B228" s="3">
        <v>42928</v>
      </c>
      <c r="C228" s="1" t="s">
        <v>11</v>
      </c>
      <c r="D228" s="18">
        <v>41145</v>
      </c>
      <c r="E228" s="1" t="s">
        <v>964</v>
      </c>
      <c r="F228" s="21"/>
      <c r="G228" s="7">
        <v>8321.85</v>
      </c>
      <c r="H228" s="21">
        <f t="shared" si="3"/>
        <v>-27352.760000000009</v>
      </c>
      <c r="I228" s="36" t="s">
        <v>886</v>
      </c>
    </row>
    <row r="229" spans="1:9" x14ac:dyDescent="0.2">
      <c r="A229" s="1" t="s">
        <v>924</v>
      </c>
      <c r="B229" s="3">
        <v>42933</v>
      </c>
      <c r="C229" s="1" t="s">
        <v>11</v>
      </c>
      <c r="D229" s="18">
        <v>41234</v>
      </c>
      <c r="E229" s="1" t="s">
        <v>965</v>
      </c>
      <c r="F229" s="21"/>
      <c r="G229" s="7">
        <v>4531.07</v>
      </c>
      <c r="H229" s="21">
        <f t="shared" si="3"/>
        <v>-31883.830000000009</v>
      </c>
      <c r="I229" s="36" t="s">
        <v>481</v>
      </c>
    </row>
    <row r="230" spans="1:9" x14ac:dyDescent="0.2">
      <c r="A230" s="1" t="s">
        <v>925</v>
      </c>
      <c r="B230" s="3">
        <v>42917</v>
      </c>
      <c r="C230" s="1" t="s">
        <v>11</v>
      </c>
      <c r="D230" s="18">
        <v>40945</v>
      </c>
      <c r="E230" s="1" t="s">
        <v>966</v>
      </c>
      <c r="F230" s="21"/>
      <c r="G230" s="7">
        <v>100</v>
      </c>
      <c r="H230" s="21">
        <f t="shared" si="3"/>
        <v>-31983.830000000009</v>
      </c>
    </row>
    <row r="231" spans="1:9" x14ac:dyDescent="0.2">
      <c r="A231" s="1" t="s">
        <v>926</v>
      </c>
      <c r="B231" s="3">
        <v>42945</v>
      </c>
      <c r="C231" s="1" t="s">
        <v>11</v>
      </c>
      <c r="D231" s="18">
        <v>41466</v>
      </c>
      <c r="E231" s="1" t="s">
        <v>966</v>
      </c>
      <c r="F231" s="21"/>
      <c r="G231" s="7">
        <v>9538.6</v>
      </c>
      <c r="H231" s="21">
        <f t="shared" si="3"/>
        <v>-41522.430000000008</v>
      </c>
    </row>
    <row r="232" spans="1:9" x14ac:dyDescent="0.2">
      <c r="A232" s="1" t="s">
        <v>927</v>
      </c>
      <c r="B232" s="3">
        <v>42934</v>
      </c>
      <c r="C232" s="1" t="s">
        <v>11</v>
      </c>
      <c r="D232" s="18">
        <v>41252</v>
      </c>
      <c r="E232" s="1" t="s">
        <v>967</v>
      </c>
      <c r="F232" s="21"/>
      <c r="G232" s="7">
        <v>521.66</v>
      </c>
      <c r="H232" s="21">
        <f t="shared" si="3"/>
        <v>-42044.090000000011</v>
      </c>
      <c r="I232" s="36" t="s">
        <v>398</v>
      </c>
    </row>
    <row r="233" spans="1:9" x14ac:dyDescent="0.2">
      <c r="A233" s="1" t="s">
        <v>928</v>
      </c>
      <c r="B233" s="3">
        <v>42947</v>
      </c>
      <c r="C233" s="1" t="s">
        <v>11</v>
      </c>
      <c r="D233" s="18">
        <v>41484</v>
      </c>
      <c r="E233" s="1" t="s">
        <v>968</v>
      </c>
      <c r="F233" s="21"/>
      <c r="G233" s="7">
        <v>3319.99</v>
      </c>
      <c r="H233" s="21">
        <f t="shared" si="3"/>
        <v>-45364.080000000009</v>
      </c>
      <c r="I233" s="36" t="s">
        <v>889</v>
      </c>
    </row>
    <row r="234" spans="1:9" x14ac:dyDescent="0.2">
      <c r="A234" s="1" t="s">
        <v>929</v>
      </c>
      <c r="B234" s="3">
        <v>42938</v>
      </c>
      <c r="C234" s="1" t="s">
        <v>11</v>
      </c>
      <c r="D234" s="18">
        <v>41337</v>
      </c>
      <c r="E234" s="1" t="s">
        <v>969</v>
      </c>
      <c r="F234" s="21"/>
      <c r="G234" s="7">
        <v>928</v>
      </c>
      <c r="H234" s="21">
        <f t="shared" si="3"/>
        <v>-46292.080000000009</v>
      </c>
    </row>
    <row r="235" spans="1:9" x14ac:dyDescent="0.2">
      <c r="A235" s="1" t="s">
        <v>930</v>
      </c>
      <c r="B235" s="3">
        <v>42947</v>
      </c>
      <c r="C235" s="1" t="s">
        <v>11</v>
      </c>
      <c r="D235" s="18">
        <v>41488</v>
      </c>
      <c r="E235" s="1" t="s">
        <v>970</v>
      </c>
      <c r="F235" s="21"/>
      <c r="G235" s="7">
        <v>1248.23</v>
      </c>
      <c r="H235" s="21">
        <f t="shared" si="3"/>
        <v>-47540.310000000012</v>
      </c>
      <c r="I235" s="36" t="s">
        <v>399</v>
      </c>
    </row>
    <row r="236" spans="1:9" x14ac:dyDescent="0.2">
      <c r="A236" s="1" t="s">
        <v>931</v>
      </c>
      <c r="B236" s="3">
        <v>42947</v>
      </c>
      <c r="C236" s="1" t="s">
        <v>11</v>
      </c>
      <c r="D236" s="18">
        <v>41498</v>
      </c>
      <c r="E236" s="1" t="s">
        <v>970</v>
      </c>
      <c r="F236" s="21"/>
      <c r="G236" s="7">
        <v>264.33</v>
      </c>
      <c r="H236" s="21">
        <f t="shared" si="3"/>
        <v>-47804.640000000014</v>
      </c>
    </row>
    <row r="237" spans="1:9" x14ac:dyDescent="0.2">
      <c r="A237" s="1" t="s">
        <v>932</v>
      </c>
      <c r="B237" s="3">
        <v>42921</v>
      </c>
      <c r="C237" s="1" t="s">
        <v>11</v>
      </c>
      <c r="D237" s="18">
        <v>41019</v>
      </c>
      <c r="E237" s="1" t="s">
        <v>971</v>
      </c>
      <c r="F237" s="21"/>
      <c r="G237" s="7">
        <v>2871.23</v>
      </c>
      <c r="H237" s="21">
        <f t="shared" si="3"/>
        <v>-50675.870000000017</v>
      </c>
      <c r="I237" s="36" t="s">
        <v>477</v>
      </c>
    </row>
    <row r="238" spans="1:9" x14ac:dyDescent="0.2">
      <c r="A238" s="1" t="s">
        <v>933</v>
      </c>
      <c r="B238" s="3">
        <v>42944</v>
      </c>
      <c r="C238" s="1" t="s">
        <v>11</v>
      </c>
      <c r="D238" s="18">
        <v>41449</v>
      </c>
      <c r="E238" s="1" t="s">
        <v>972</v>
      </c>
      <c r="F238" s="21"/>
      <c r="G238" s="7">
        <v>775.39</v>
      </c>
      <c r="H238" s="21">
        <f t="shared" si="3"/>
        <v>-51451.260000000017</v>
      </c>
      <c r="I238" s="36" t="s">
        <v>400</v>
      </c>
    </row>
    <row r="239" spans="1:9" x14ac:dyDescent="0.2">
      <c r="A239" s="1" t="s">
        <v>934</v>
      </c>
      <c r="B239" s="3">
        <v>42920</v>
      </c>
      <c r="C239" s="1" t="s">
        <v>11</v>
      </c>
      <c r="D239" s="18">
        <v>40979</v>
      </c>
      <c r="E239" s="1" t="s">
        <v>878</v>
      </c>
      <c r="F239" s="21"/>
      <c r="G239" s="7">
        <v>254.92</v>
      </c>
      <c r="H239" s="21">
        <f t="shared" si="3"/>
        <v>-51706.180000000015</v>
      </c>
      <c r="I239" s="36" t="s">
        <v>401</v>
      </c>
    </row>
    <row r="240" spans="1:9" x14ac:dyDescent="0.2">
      <c r="A240" s="1" t="s">
        <v>935</v>
      </c>
      <c r="B240" s="3">
        <v>42928</v>
      </c>
      <c r="C240" s="1" t="s">
        <v>11</v>
      </c>
      <c r="D240" s="18">
        <v>41155</v>
      </c>
      <c r="E240" s="1" t="s">
        <v>973</v>
      </c>
      <c r="F240" s="21"/>
      <c r="G240" s="7">
        <v>845</v>
      </c>
      <c r="H240" s="21">
        <f t="shared" si="3"/>
        <v>-52551.180000000015</v>
      </c>
      <c r="I240" s="36" t="s">
        <v>562</v>
      </c>
    </row>
    <row r="241" spans="1:9" x14ac:dyDescent="0.2">
      <c r="A241" s="1" t="s">
        <v>936</v>
      </c>
      <c r="B241" s="3">
        <v>42923</v>
      </c>
      <c r="C241" s="1" t="s">
        <v>11</v>
      </c>
      <c r="D241" s="18">
        <v>41055</v>
      </c>
      <c r="E241" s="1" t="s">
        <v>974</v>
      </c>
      <c r="F241" s="21"/>
      <c r="G241" s="7">
        <v>100</v>
      </c>
      <c r="H241" s="21">
        <f t="shared" si="3"/>
        <v>-52651.180000000015</v>
      </c>
    </row>
    <row r="242" spans="1:9" x14ac:dyDescent="0.2">
      <c r="A242" s="1" t="s">
        <v>937</v>
      </c>
      <c r="B242" s="3">
        <v>42922</v>
      </c>
      <c r="C242" s="1" t="s">
        <v>11</v>
      </c>
      <c r="D242" s="18">
        <v>41035</v>
      </c>
      <c r="E242" s="1" t="s">
        <v>975</v>
      </c>
      <c r="F242" s="21"/>
      <c r="G242" s="7">
        <v>464</v>
      </c>
      <c r="H242" s="21">
        <f t="shared" si="3"/>
        <v>-53115.180000000015</v>
      </c>
      <c r="I242" s="36" t="s">
        <v>777</v>
      </c>
    </row>
    <row r="243" spans="1:9" x14ac:dyDescent="0.2">
      <c r="A243" s="1" t="s">
        <v>938</v>
      </c>
      <c r="B243" s="3">
        <v>42943</v>
      </c>
      <c r="C243" s="1" t="s">
        <v>11</v>
      </c>
      <c r="D243" s="18">
        <v>41420</v>
      </c>
      <c r="E243" s="1" t="s">
        <v>976</v>
      </c>
      <c r="F243" s="21"/>
      <c r="G243" s="7">
        <v>1276</v>
      </c>
      <c r="H243" s="21">
        <f t="shared" si="3"/>
        <v>-54391.180000000015</v>
      </c>
      <c r="I243" s="36" t="s">
        <v>979</v>
      </c>
    </row>
    <row r="244" spans="1:9" x14ac:dyDescent="0.2">
      <c r="A244" s="1" t="s">
        <v>939</v>
      </c>
      <c r="B244" s="3">
        <v>42944</v>
      </c>
      <c r="C244" s="1" t="s">
        <v>11</v>
      </c>
      <c r="D244" s="18">
        <v>41450</v>
      </c>
      <c r="E244" s="1" t="s">
        <v>977</v>
      </c>
      <c r="F244" s="21"/>
      <c r="G244" s="7">
        <v>15.01</v>
      </c>
      <c r="H244" s="21">
        <f t="shared" si="3"/>
        <v>-54406.190000000017</v>
      </c>
      <c r="I244" s="36" t="s">
        <v>563</v>
      </c>
    </row>
    <row r="245" spans="1:9" x14ac:dyDescent="0.2">
      <c r="A245" s="29" t="s">
        <v>980</v>
      </c>
      <c r="B245" s="63">
        <v>42921</v>
      </c>
      <c r="C245" s="29" t="s">
        <v>11</v>
      </c>
      <c r="D245" s="35">
        <v>41018</v>
      </c>
      <c r="E245" s="29" t="s">
        <v>971</v>
      </c>
      <c r="F245" s="21"/>
      <c r="G245" s="8">
        <v>232</v>
      </c>
      <c r="H245" s="21">
        <f t="shared" si="3"/>
        <v>-54638.190000000017</v>
      </c>
      <c r="I245" s="36" t="s">
        <v>890</v>
      </c>
    </row>
    <row r="246" spans="1:9" x14ac:dyDescent="0.2">
      <c r="A246" s="29" t="s">
        <v>1248</v>
      </c>
      <c r="B246" s="63">
        <v>42921</v>
      </c>
      <c r="C246" s="29" t="s">
        <v>11</v>
      </c>
      <c r="D246" s="35">
        <v>41000</v>
      </c>
      <c r="E246" s="29" t="s">
        <v>536</v>
      </c>
      <c r="F246" s="21"/>
      <c r="G246" s="64">
        <v>3200</v>
      </c>
      <c r="H246" s="21">
        <f t="shared" si="3"/>
        <v>-57838.190000000017</v>
      </c>
    </row>
    <row r="247" spans="1:9" x14ac:dyDescent="0.2">
      <c r="A247" s="1"/>
      <c r="B247" s="3"/>
      <c r="C247" s="1"/>
      <c r="D247" s="18"/>
      <c r="E247" s="1"/>
      <c r="F247" s="21"/>
      <c r="G247" s="7"/>
      <c r="H247" s="21"/>
    </row>
    <row r="248" spans="1:9" x14ac:dyDescent="0.2">
      <c r="A248" s="1"/>
      <c r="B248" s="3"/>
      <c r="C248" s="1"/>
      <c r="D248" s="18"/>
      <c r="E248" s="1"/>
      <c r="F248" s="21"/>
      <c r="G248" s="7"/>
      <c r="H248" s="21"/>
    </row>
    <row r="249" spans="1:9" x14ac:dyDescent="0.2">
      <c r="B249" s="13"/>
      <c r="F249" s="15" t="s">
        <v>374</v>
      </c>
      <c r="H249" s="16">
        <f>+H246</f>
        <v>-57838.190000000017</v>
      </c>
    </row>
    <row r="250" spans="1:9" x14ac:dyDescent="0.2">
      <c r="B250" s="13"/>
      <c r="F250" s="15" t="s">
        <v>375</v>
      </c>
      <c r="H250" s="25">
        <v>-72460.229999999981</v>
      </c>
    </row>
    <row r="251" spans="1:9" x14ac:dyDescent="0.2">
      <c r="B251" s="13"/>
      <c r="F251" s="15" t="s">
        <v>376</v>
      </c>
      <c r="H251" s="8">
        <f>+H249-H250</f>
        <v>14622.039999999964</v>
      </c>
    </row>
    <row r="252" spans="1:9" x14ac:dyDescent="0.2">
      <c r="B252" s="13"/>
    </row>
    <row r="253" spans="1:9" x14ac:dyDescent="0.2">
      <c r="B253" s="13"/>
    </row>
    <row r="254" spans="1:9" x14ac:dyDescent="0.2">
      <c r="B254" s="13"/>
    </row>
    <row r="255" spans="1:9" x14ac:dyDescent="0.2">
      <c r="B255" s="13"/>
    </row>
    <row r="256" spans="1:9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  <row r="360" spans="2:2" x14ac:dyDescent="0.2">
      <c r="B360" s="13"/>
    </row>
    <row r="361" spans="2:2" x14ac:dyDescent="0.2">
      <c r="B361" s="13"/>
    </row>
    <row r="362" spans="2:2" x14ac:dyDescent="0.2">
      <c r="B362" s="13"/>
    </row>
    <row r="363" spans="2:2" x14ac:dyDescent="0.2">
      <c r="B363" s="13"/>
    </row>
    <row r="364" spans="2:2" x14ac:dyDescent="0.2">
      <c r="B364" s="13"/>
    </row>
    <row r="365" spans="2:2" x14ac:dyDescent="0.2">
      <c r="B365" s="13"/>
    </row>
    <row r="366" spans="2:2" x14ac:dyDescent="0.2">
      <c r="B366" s="13"/>
    </row>
    <row r="367" spans="2:2" x14ac:dyDescent="0.2">
      <c r="B367" s="13"/>
    </row>
    <row r="368" spans="2:2" x14ac:dyDescent="0.2">
      <c r="B368" s="13"/>
    </row>
    <row r="369" spans="2:2" x14ac:dyDescent="0.2">
      <c r="B369" s="13"/>
    </row>
    <row r="370" spans="2:2" x14ac:dyDescent="0.2">
      <c r="B370" s="13"/>
    </row>
    <row r="371" spans="2:2" x14ac:dyDescent="0.2">
      <c r="B371" s="13"/>
    </row>
    <row r="372" spans="2:2" x14ac:dyDescent="0.2">
      <c r="B372" s="13"/>
    </row>
    <row r="373" spans="2:2" x14ac:dyDescent="0.2">
      <c r="B373" s="13"/>
    </row>
    <row r="374" spans="2:2" x14ac:dyDescent="0.2">
      <c r="B374" s="13"/>
    </row>
    <row r="375" spans="2:2" x14ac:dyDescent="0.2">
      <c r="B375" s="13"/>
    </row>
    <row r="376" spans="2:2" x14ac:dyDescent="0.2">
      <c r="B376" s="13"/>
    </row>
    <row r="377" spans="2:2" x14ac:dyDescent="0.2">
      <c r="B377" s="13"/>
    </row>
    <row r="378" spans="2:2" x14ac:dyDescent="0.2">
      <c r="B378" s="13"/>
    </row>
    <row r="379" spans="2:2" x14ac:dyDescent="0.2">
      <c r="B379" s="13"/>
    </row>
    <row r="380" spans="2:2" x14ac:dyDescent="0.2">
      <c r="B380" s="13"/>
    </row>
    <row r="381" spans="2:2" x14ac:dyDescent="0.2">
      <c r="B381" s="13"/>
    </row>
    <row r="382" spans="2:2" x14ac:dyDescent="0.2">
      <c r="B382" s="13"/>
    </row>
    <row r="383" spans="2:2" x14ac:dyDescent="0.2">
      <c r="B383" s="13"/>
    </row>
  </sheetData>
  <autoFilter ref="A7:J245">
    <filterColumn colId="1">
      <filters>
        <dateGroupItem year="2017" dateTimeGrouping="year"/>
      </filters>
    </filterColumn>
  </autoFilter>
  <sortState ref="A8:G202">
    <sortCondition ref="E8:E202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81"/>
  <sheetViews>
    <sheetView workbookViewId="0">
      <selection activeCell="H24" sqref="H24:H245"/>
    </sheetView>
  </sheetViews>
  <sheetFormatPr baseColWidth="10" defaultRowHeight="11.25" x14ac:dyDescent="0.2"/>
  <cols>
    <col min="1" max="1" width="9.28515625" style="29" customWidth="1"/>
    <col min="2" max="2" width="8.7109375" style="29" bestFit="1" customWidth="1"/>
    <col min="3" max="3" width="13.7109375" style="29" bestFit="1" customWidth="1"/>
    <col min="4" max="4" width="12.85546875" style="35" bestFit="1" customWidth="1"/>
    <col min="5" max="5" width="34" style="29" bestFit="1" customWidth="1"/>
    <col min="6" max="6" width="9.7109375" style="8" bestFit="1" customWidth="1"/>
    <col min="7" max="7" width="9" style="8" bestFit="1" customWidth="1"/>
    <col min="8" max="8" width="12" style="8" bestFit="1" customWidth="1"/>
    <col min="9" max="9" width="3.5703125" style="36" bestFit="1" customWidth="1"/>
    <col min="10" max="10" width="11.42578125" style="29"/>
    <col min="11" max="11" width="11.42578125" style="30"/>
    <col min="12" max="16384" width="11.42578125" style="29"/>
  </cols>
  <sheetData>
    <row r="1" spans="1:1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4">
        <v>42948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9"/>
      <c r="B5" s="10"/>
      <c r="C5" s="10"/>
      <c r="D5" s="17"/>
      <c r="E5" s="2"/>
      <c r="F5" s="5"/>
      <c r="G5" s="6"/>
    </row>
    <row r="6" spans="1:11" ht="12" thickBot="1" x14ac:dyDescent="0.25">
      <c r="A6" s="11" t="s">
        <v>3</v>
      </c>
      <c r="B6" s="11" t="s">
        <v>4</v>
      </c>
      <c r="C6" s="11" t="s">
        <v>647</v>
      </c>
      <c r="D6" s="11" t="s">
        <v>648</v>
      </c>
      <c r="E6" s="11" t="s">
        <v>7</v>
      </c>
      <c r="F6" s="75" t="s">
        <v>8</v>
      </c>
      <c r="G6" s="75"/>
      <c r="H6" s="62" t="s">
        <v>9</v>
      </c>
      <c r="I6" s="4"/>
      <c r="J6" s="12"/>
      <c r="K6" s="31"/>
    </row>
    <row r="7" spans="1:11" ht="12" thickTop="1" x14ac:dyDescent="0.2">
      <c r="A7" s="32"/>
      <c r="B7" s="32"/>
      <c r="C7" s="32"/>
      <c r="D7" s="32"/>
      <c r="E7" s="32"/>
      <c r="F7" s="33"/>
      <c r="G7" s="33"/>
      <c r="H7" s="21">
        <f>230151.7-783-1401-33</f>
        <v>227934.7</v>
      </c>
      <c r="I7" s="34"/>
      <c r="J7" s="12"/>
      <c r="K7" s="31"/>
    </row>
    <row r="8" spans="1:11" x14ac:dyDescent="0.2">
      <c r="A8" s="1" t="s">
        <v>790</v>
      </c>
      <c r="B8" s="3">
        <v>42892</v>
      </c>
      <c r="C8" s="1" t="s">
        <v>11</v>
      </c>
      <c r="D8" s="18">
        <v>40389</v>
      </c>
      <c r="E8" s="1" t="s">
        <v>843</v>
      </c>
      <c r="F8" s="7"/>
      <c r="G8" s="7">
        <v>150</v>
      </c>
      <c r="H8" s="21">
        <f t="shared" ref="H8:H70" si="0">+H7+F8-G8</f>
        <v>227784.7</v>
      </c>
    </row>
    <row r="9" spans="1:11" hidden="1" x14ac:dyDescent="0.2">
      <c r="A9" s="1" t="s">
        <v>10</v>
      </c>
      <c r="B9" s="3">
        <v>42634</v>
      </c>
      <c r="C9" s="1" t="s">
        <v>11</v>
      </c>
      <c r="D9" s="18">
        <v>35014</v>
      </c>
      <c r="E9" s="1" t="s">
        <v>12</v>
      </c>
      <c r="F9" s="21"/>
      <c r="G9" s="7">
        <v>150</v>
      </c>
      <c r="H9" s="21">
        <f t="shared" si="0"/>
        <v>227634.7</v>
      </c>
      <c r="I9" s="37"/>
    </row>
    <row r="10" spans="1:11" x14ac:dyDescent="0.2">
      <c r="A10" s="1" t="s">
        <v>981</v>
      </c>
      <c r="B10" s="3">
        <v>42958</v>
      </c>
      <c r="C10" s="26" t="s">
        <v>11</v>
      </c>
      <c r="D10" s="27">
        <v>41745</v>
      </c>
      <c r="E10" s="26" t="s">
        <v>1029</v>
      </c>
      <c r="F10" s="21"/>
      <c r="G10" s="7">
        <v>150</v>
      </c>
      <c r="H10" s="21">
        <f t="shared" si="0"/>
        <v>227484.7</v>
      </c>
    </row>
    <row r="11" spans="1:11" hidden="1" x14ac:dyDescent="0.2">
      <c r="A11" s="19" t="s">
        <v>13</v>
      </c>
      <c r="B11" s="20">
        <v>42053</v>
      </c>
      <c r="C11" s="19" t="s">
        <v>14</v>
      </c>
      <c r="D11" s="17" t="s">
        <v>15</v>
      </c>
      <c r="E11" s="22" t="s">
        <v>16</v>
      </c>
      <c r="F11" s="21"/>
      <c r="G11" s="21">
        <v>600</v>
      </c>
      <c r="H11" s="21">
        <f t="shared" si="0"/>
        <v>226884.7</v>
      </c>
    </row>
    <row r="12" spans="1:11" hidden="1" x14ac:dyDescent="0.2">
      <c r="A12" s="19" t="s">
        <v>17</v>
      </c>
      <c r="B12" s="20">
        <v>42367</v>
      </c>
      <c r="C12" s="19" t="s">
        <v>18</v>
      </c>
      <c r="D12" s="17" t="s">
        <v>19</v>
      </c>
      <c r="E12" s="19" t="s">
        <v>20</v>
      </c>
      <c r="F12" s="21">
        <v>3030.01</v>
      </c>
      <c r="G12" s="21"/>
      <c r="H12" s="21">
        <f t="shared" si="0"/>
        <v>229914.71000000002</v>
      </c>
    </row>
    <row r="13" spans="1:11" x14ac:dyDescent="0.2">
      <c r="A13" s="1" t="s">
        <v>794</v>
      </c>
      <c r="B13" s="3">
        <v>42931</v>
      </c>
      <c r="C13" s="1" t="s">
        <v>11</v>
      </c>
      <c r="D13" s="18">
        <v>41204</v>
      </c>
      <c r="E13" s="1" t="s">
        <v>940</v>
      </c>
      <c r="F13" s="21"/>
      <c r="G13" s="7">
        <v>2900</v>
      </c>
      <c r="H13" s="21">
        <f t="shared" si="0"/>
        <v>227014.71000000002</v>
      </c>
    </row>
    <row r="14" spans="1:11" hidden="1" x14ac:dyDescent="0.2">
      <c r="A14" s="1" t="s">
        <v>21</v>
      </c>
      <c r="B14" s="3">
        <v>42579</v>
      </c>
      <c r="C14" s="1" t="s">
        <v>11</v>
      </c>
      <c r="D14" s="18">
        <v>34085</v>
      </c>
      <c r="E14" s="1" t="s">
        <v>22</v>
      </c>
      <c r="F14" s="21"/>
      <c r="G14" s="7">
        <v>8</v>
      </c>
      <c r="H14" s="21">
        <f t="shared" si="0"/>
        <v>227006.71000000002</v>
      </c>
    </row>
    <row r="15" spans="1:11" x14ac:dyDescent="0.2">
      <c r="A15" s="1" t="s">
        <v>982</v>
      </c>
      <c r="B15" s="3">
        <v>42973</v>
      </c>
      <c r="C15" s="26" t="s">
        <v>11</v>
      </c>
      <c r="D15" s="27">
        <v>41994</v>
      </c>
      <c r="E15" s="26" t="s">
        <v>1030</v>
      </c>
      <c r="F15" s="21"/>
      <c r="G15" s="7">
        <v>529.86</v>
      </c>
      <c r="H15" s="21">
        <f t="shared" si="0"/>
        <v>226476.85000000003</v>
      </c>
      <c r="I15" s="36" t="s">
        <v>377</v>
      </c>
    </row>
    <row r="16" spans="1:11" hidden="1" x14ac:dyDescent="0.2">
      <c r="A16" s="19" t="s">
        <v>23</v>
      </c>
      <c r="B16" s="20">
        <v>42368</v>
      </c>
      <c r="C16" s="19" t="s">
        <v>24</v>
      </c>
      <c r="D16" s="17" t="s">
        <v>25</v>
      </c>
      <c r="E16" s="19" t="s">
        <v>26</v>
      </c>
      <c r="F16" s="21">
        <v>7219.68</v>
      </c>
      <c r="G16" s="21"/>
      <c r="H16" s="21">
        <f t="shared" si="0"/>
        <v>233696.53000000003</v>
      </c>
    </row>
    <row r="17" spans="1:9" x14ac:dyDescent="0.2">
      <c r="A17" s="1" t="s">
        <v>482</v>
      </c>
      <c r="B17" s="3">
        <v>42786</v>
      </c>
      <c r="C17" s="1" t="s">
        <v>11</v>
      </c>
      <c r="D17" s="18">
        <v>38219</v>
      </c>
      <c r="E17" s="1" t="s">
        <v>26</v>
      </c>
      <c r="F17" s="7"/>
      <c r="G17" s="7">
        <v>100</v>
      </c>
      <c r="H17" s="21">
        <f t="shared" si="0"/>
        <v>233596.53000000003</v>
      </c>
    </row>
    <row r="18" spans="1:9" x14ac:dyDescent="0.2">
      <c r="A18" s="1" t="s">
        <v>566</v>
      </c>
      <c r="B18" s="3">
        <v>42797</v>
      </c>
      <c r="C18" s="1" t="s">
        <v>11</v>
      </c>
      <c r="D18" s="18">
        <v>38522</v>
      </c>
      <c r="E18" s="1" t="s">
        <v>26</v>
      </c>
      <c r="F18" s="7"/>
      <c r="G18" s="7">
        <v>25</v>
      </c>
      <c r="H18" s="21">
        <f t="shared" si="0"/>
        <v>233571.53000000003</v>
      </c>
      <c r="I18" s="37"/>
    </row>
    <row r="19" spans="1:9" x14ac:dyDescent="0.2">
      <c r="A19" s="1" t="s">
        <v>983</v>
      </c>
      <c r="B19" s="3">
        <v>42976</v>
      </c>
      <c r="C19" s="26" t="s">
        <v>11</v>
      </c>
      <c r="D19" s="27">
        <v>42026</v>
      </c>
      <c r="E19" s="26" t="s">
        <v>1031</v>
      </c>
      <c r="F19" s="21"/>
      <c r="G19" s="7">
        <v>2711.76</v>
      </c>
      <c r="H19" s="21">
        <f t="shared" si="0"/>
        <v>230859.77000000002</v>
      </c>
      <c r="I19" s="36" t="s">
        <v>378</v>
      </c>
    </row>
    <row r="20" spans="1:9" hidden="1" x14ac:dyDescent="0.2">
      <c r="A20" s="19" t="s">
        <v>27</v>
      </c>
      <c r="B20" s="20">
        <v>42070</v>
      </c>
      <c r="C20" s="19" t="s">
        <v>11</v>
      </c>
      <c r="D20" s="17">
        <v>26478</v>
      </c>
      <c r="E20" s="19" t="s">
        <v>28</v>
      </c>
      <c r="F20" s="21"/>
      <c r="G20" s="21">
        <v>25</v>
      </c>
      <c r="H20" s="21">
        <f t="shared" si="0"/>
        <v>230834.77000000002</v>
      </c>
    </row>
    <row r="21" spans="1:9" x14ac:dyDescent="0.2">
      <c r="A21" s="1" t="s">
        <v>422</v>
      </c>
      <c r="B21" s="3">
        <v>42972</v>
      </c>
      <c r="C21" s="26" t="s">
        <v>11</v>
      </c>
      <c r="D21" s="27">
        <v>41982</v>
      </c>
      <c r="E21" s="26" t="s">
        <v>1032</v>
      </c>
      <c r="F21" s="21"/>
      <c r="G21" s="7">
        <v>2500</v>
      </c>
      <c r="H21" s="21">
        <f t="shared" si="0"/>
        <v>228334.77000000002</v>
      </c>
    </row>
    <row r="22" spans="1:9" x14ac:dyDescent="0.2">
      <c r="A22" s="1" t="s">
        <v>404</v>
      </c>
      <c r="B22" s="3">
        <v>42751</v>
      </c>
      <c r="C22" s="1" t="s">
        <v>11</v>
      </c>
      <c r="D22" s="18">
        <v>37515</v>
      </c>
      <c r="E22" s="1" t="s">
        <v>439</v>
      </c>
      <c r="F22" s="7"/>
      <c r="G22" s="7">
        <v>120.58</v>
      </c>
      <c r="H22" s="21">
        <f t="shared" si="0"/>
        <v>228214.19000000003</v>
      </c>
    </row>
    <row r="23" spans="1:9" hidden="1" x14ac:dyDescent="0.2">
      <c r="A23" s="19" t="s">
        <v>29</v>
      </c>
      <c r="B23" s="20">
        <v>42062</v>
      </c>
      <c r="C23" s="19" t="s">
        <v>30</v>
      </c>
      <c r="D23" s="17" t="s">
        <v>31</v>
      </c>
      <c r="E23" s="22" t="s">
        <v>32</v>
      </c>
      <c r="F23" s="21">
        <v>1773.83</v>
      </c>
      <c r="G23" s="21"/>
      <c r="H23" s="21">
        <f t="shared" si="0"/>
        <v>229988.02000000002</v>
      </c>
    </row>
    <row r="24" spans="1:9" x14ac:dyDescent="0.2">
      <c r="A24" s="1" t="s">
        <v>653</v>
      </c>
      <c r="B24" s="3">
        <v>42828</v>
      </c>
      <c r="C24" s="1" t="s">
        <v>11</v>
      </c>
      <c r="D24" s="18">
        <v>39153</v>
      </c>
      <c r="E24" s="1" t="s">
        <v>685</v>
      </c>
      <c r="F24" s="21"/>
      <c r="G24" s="7">
        <v>100</v>
      </c>
      <c r="H24" s="21">
        <f t="shared" si="0"/>
        <v>229888.02000000002</v>
      </c>
    </row>
    <row r="25" spans="1:9" hidden="1" x14ac:dyDescent="0.2">
      <c r="A25" s="1" t="s">
        <v>35</v>
      </c>
      <c r="B25" s="3">
        <v>42643</v>
      </c>
      <c r="C25" s="1" t="s">
        <v>11</v>
      </c>
      <c r="D25" s="18">
        <v>35206</v>
      </c>
      <c r="E25" s="1" t="s">
        <v>36</v>
      </c>
      <c r="F25" s="21"/>
      <c r="G25" s="7">
        <v>235.62</v>
      </c>
      <c r="H25" s="21">
        <f t="shared" si="0"/>
        <v>229652.40000000002</v>
      </c>
    </row>
    <row r="26" spans="1:9" x14ac:dyDescent="0.2">
      <c r="A26" s="1" t="s">
        <v>714</v>
      </c>
      <c r="B26" s="3">
        <v>42881</v>
      </c>
      <c r="C26" s="26" t="s">
        <v>11</v>
      </c>
      <c r="D26" s="27">
        <v>40144</v>
      </c>
      <c r="E26" s="26" t="s">
        <v>748</v>
      </c>
      <c r="F26" s="21"/>
      <c r="G26" s="7">
        <v>864.52</v>
      </c>
      <c r="H26" s="21">
        <f t="shared" si="0"/>
        <v>228787.88000000003</v>
      </c>
    </row>
    <row r="27" spans="1:9" x14ac:dyDescent="0.2">
      <c r="A27" s="1" t="s">
        <v>984</v>
      </c>
      <c r="B27" s="3">
        <v>42970</v>
      </c>
      <c r="C27" s="26" t="s">
        <v>11</v>
      </c>
      <c r="D27" s="27">
        <v>41940</v>
      </c>
      <c r="E27" s="26" t="s">
        <v>1033</v>
      </c>
      <c r="F27" s="21"/>
      <c r="G27" s="7">
        <v>2489.35</v>
      </c>
      <c r="H27" s="21">
        <f t="shared" si="0"/>
        <v>226298.53000000003</v>
      </c>
      <c r="I27" s="36" t="s">
        <v>379</v>
      </c>
    </row>
    <row r="28" spans="1:9" x14ac:dyDescent="0.2">
      <c r="A28" s="1" t="s">
        <v>985</v>
      </c>
      <c r="B28" s="3">
        <v>42976</v>
      </c>
      <c r="C28" s="26" t="s">
        <v>11</v>
      </c>
      <c r="D28" s="27">
        <v>42021</v>
      </c>
      <c r="E28" s="26" t="s">
        <v>1034</v>
      </c>
      <c r="F28" s="21"/>
      <c r="G28" s="7">
        <v>2728.37</v>
      </c>
      <c r="H28" s="21">
        <f t="shared" si="0"/>
        <v>223570.16000000003</v>
      </c>
      <c r="I28" s="36" t="s">
        <v>380</v>
      </c>
    </row>
    <row r="29" spans="1:9" hidden="1" x14ac:dyDescent="0.2">
      <c r="A29" s="19" t="s">
        <v>39</v>
      </c>
      <c r="B29" s="20">
        <v>42222</v>
      </c>
      <c r="C29" s="19" t="s">
        <v>11</v>
      </c>
      <c r="D29" s="17">
        <v>28365</v>
      </c>
      <c r="E29" s="19" t="s">
        <v>40</v>
      </c>
      <c r="F29" s="21"/>
      <c r="G29" s="21">
        <v>10</v>
      </c>
      <c r="H29" s="21">
        <f t="shared" si="0"/>
        <v>223560.16000000003</v>
      </c>
    </row>
    <row r="30" spans="1:9" hidden="1" x14ac:dyDescent="0.2">
      <c r="A30" s="19" t="s">
        <v>41</v>
      </c>
      <c r="B30" s="20">
        <v>42275</v>
      </c>
      <c r="C30" s="10" t="s">
        <v>11</v>
      </c>
      <c r="D30" s="17">
        <v>29107</v>
      </c>
      <c r="E30" s="19" t="s">
        <v>42</v>
      </c>
      <c r="F30" s="21"/>
      <c r="G30" s="21">
        <v>16050</v>
      </c>
      <c r="H30" s="21">
        <f t="shared" si="0"/>
        <v>207510.16000000003</v>
      </c>
    </row>
    <row r="31" spans="1:9" x14ac:dyDescent="0.2">
      <c r="A31" s="1" t="s">
        <v>986</v>
      </c>
      <c r="B31" s="3">
        <v>42952</v>
      </c>
      <c r="C31" s="26" t="s">
        <v>11</v>
      </c>
      <c r="D31" s="27">
        <v>41634</v>
      </c>
      <c r="E31" s="26" t="s">
        <v>1035</v>
      </c>
      <c r="F31" s="21"/>
      <c r="G31" s="7">
        <v>2000</v>
      </c>
      <c r="H31" s="21">
        <f t="shared" si="0"/>
        <v>205510.16000000003</v>
      </c>
    </row>
    <row r="32" spans="1:9" hidden="1" x14ac:dyDescent="0.2">
      <c r="A32" s="19" t="s">
        <v>45</v>
      </c>
      <c r="B32" s="20">
        <v>42208</v>
      </c>
      <c r="C32" s="10" t="s">
        <v>11</v>
      </c>
      <c r="D32" s="17">
        <v>28121</v>
      </c>
      <c r="E32" s="19" t="s">
        <v>46</v>
      </c>
      <c r="F32" s="21"/>
      <c r="G32" s="21">
        <v>200</v>
      </c>
      <c r="H32" s="21">
        <f t="shared" si="0"/>
        <v>205310.16000000003</v>
      </c>
    </row>
    <row r="33" spans="1:9" x14ac:dyDescent="0.2">
      <c r="A33" s="1" t="s">
        <v>716</v>
      </c>
      <c r="B33" s="3">
        <v>42886</v>
      </c>
      <c r="C33" s="26" t="s">
        <v>11</v>
      </c>
      <c r="D33" s="27">
        <v>40244</v>
      </c>
      <c r="E33" s="26" t="s">
        <v>750</v>
      </c>
      <c r="F33" s="21"/>
      <c r="G33" s="7">
        <v>871</v>
      </c>
      <c r="H33" s="21">
        <f t="shared" si="0"/>
        <v>204439.16000000003</v>
      </c>
    </row>
    <row r="34" spans="1:9" x14ac:dyDescent="0.2">
      <c r="A34" s="1" t="s">
        <v>987</v>
      </c>
      <c r="B34" s="3">
        <v>42978</v>
      </c>
      <c r="C34" s="26" t="s">
        <v>988</v>
      </c>
      <c r="D34" s="27">
        <v>42099</v>
      </c>
      <c r="E34" s="26" t="s">
        <v>750</v>
      </c>
      <c r="F34" s="21"/>
      <c r="G34" s="7">
        <v>1099</v>
      </c>
      <c r="H34" s="21">
        <f t="shared" si="0"/>
        <v>203340.16000000003</v>
      </c>
      <c r="I34" s="48"/>
    </row>
    <row r="35" spans="1:9" hidden="1" x14ac:dyDescent="0.2">
      <c r="A35" s="19" t="s">
        <v>47</v>
      </c>
      <c r="B35" s="20">
        <v>42278</v>
      </c>
      <c r="C35" s="19" t="s">
        <v>11</v>
      </c>
      <c r="D35" s="17">
        <v>29227</v>
      </c>
      <c r="E35" s="19" t="s">
        <v>48</v>
      </c>
      <c r="F35" s="21"/>
      <c r="G35" s="21">
        <v>323</v>
      </c>
      <c r="H35" s="21">
        <f t="shared" si="0"/>
        <v>203017.16000000003</v>
      </c>
    </row>
    <row r="36" spans="1:9" hidden="1" x14ac:dyDescent="0.2">
      <c r="A36" s="19" t="s">
        <v>49</v>
      </c>
      <c r="B36" s="20">
        <v>42199</v>
      </c>
      <c r="C36" s="10" t="s">
        <v>11</v>
      </c>
      <c r="D36" s="17">
        <v>28031</v>
      </c>
      <c r="E36" s="19" t="s">
        <v>50</v>
      </c>
      <c r="F36" s="21"/>
      <c r="G36" s="21">
        <v>394.4</v>
      </c>
      <c r="H36" s="21">
        <f t="shared" si="0"/>
        <v>202622.76000000004</v>
      </c>
    </row>
    <row r="37" spans="1:9" hidden="1" x14ac:dyDescent="0.2">
      <c r="A37" s="19" t="s">
        <v>51</v>
      </c>
      <c r="B37" s="23">
        <v>42391</v>
      </c>
      <c r="C37" s="19" t="s">
        <v>52</v>
      </c>
      <c r="D37" s="17" t="s">
        <v>53</v>
      </c>
      <c r="E37" s="19" t="s">
        <v>54</v>
      </c>
      <c r="F37" s="21">
        <v>200</v>
      </c>
      <c r="G37" s="21"/>
      <c r="H37" s="21">
        <f t="shared" si="0"/>
        <v>202822.76000000004</v>
      </c>
    </row>
    <row r="38" spans="1:9" hidden="1" x14ac:dyDescent="0.2">
      <c r="A38" s="19" t="s">
        <v>55</v>
      </c>
      <c r="B38" s="23">
        <v>42488</v>
      </c>
      <c r="C38" s="19" t="s">
        <v>56</v>
      </c>
      <c r="D38" s="17">
        <v>32486</v>
      </c>
      <c r="E38" s="19" t="s">
        <v>57</v>
      </c>
      <c r="F38" s="21"/>
      <c r="G38" s="21">
        <v>3.17</v>
      </c>
      <c r="H38" s="21">
        <f t="shared" si="0"/>
        <v>202819.59000000003</v>
      </c>
    </row>
    <row r="39" spans="1:9" hidden="1" x14ac:dyDescent="0.2">
      <c r="A39" s="1" t="s">
        <v>58</v>
      </c>
      <c r="B39" s="3">
        <v>42577</v>
      </c>
      <c r="C39" s="1" t="s">
        <v>11</v>
      </c>
      <c r="D39" s="18">
        <v>34033</v>
      </c>
      <c r="E39" s="1" t="s">
        <v>59</v>
      </c>
      <c r="F39" s="21"/>
      <c r="G39" s="7">
        <v>294.39999999999998</v>
      </c>
      <c r="H39" s="21">
        <f t="shared" si="0"/>
        <v>202525.19000000003</v>
      </c>
    </row>
    <row r="40" spans="1:9" x14ac:dyDescent="0.2">
      <c r="A40" s="1" t="s">
        <v>989</v>
      </c>
      <c r="B40" s="3">
        <v>42978</v>
      </c>
      <c r="C40" s="26" t="s">
        <v>990</v>
      </c>
      <c r="D40" s="27">
        <v>42097</v>
      </c>
      <c r="E40" s="26" t="s">
        <v>442</v>
      </c>
      <c r="F40" s="21"/>
      <c r="G40" s="7">
        <v>2900</v>
      </c>
      <c r="H40" s="21">
        <f t="shared" si="0"/>
        <v>199625.19000000003</v>
      </c>
    </row>
    <row r="41" spans="1:9" x14ac:dyDescent="0.2">
      <c r="A41" s="1" t="s">
        <v>254</v>
      </c>
      <c r="B41" s="3">
        <v>42871</v>
      </c>
      <c r="C41" s="26" t="s">
        <v>11</v>
      </c>
      <c r="D41" s="27">
        <v>39974</v>
      </c>
      <c r="E41" s="26" t="s">
        <v>751</v>
      </c>
      <c r="F41" s="21"/>
      <c r="G41" s="7">
        <v>150</v>
      </c>
      <c r="H41" s="21">
        <f t="shared" si="0"/>
        <v>199475.19000000003</v>
      </c>
    </row>
    <row r="42" spans="1:9" hidden="1" x14ac:dyDescent="0.2">
      <c r="A42" s="19" t="s">
        <v>60</v>
      </c>
      <c r="B42" s="20">
        <v>42094</v>
      </c>
      <c r="C42" s="19" t="s">
        <v>61</v>
      </c>
      <c r="D42" s="17">
        <v>24761</v>
      </c>
      <c r="E42" s="19" t="s">
        <v>62</v>
      </c>
      <c r="F42" s="21"/>
      <c r="G42" s="21">
        <v>12255</v>
      </c>
      <c r="H42" s="21">
        <f t="shared" si="0"/>
        <v>187220.19000000003</v>
      </c>
    </row>
    <row r="43" spans="1:9" hidden="1" x14ac:dyDescent="0.2">
      <c r="A43" s="19" t="s">
        <v>63</v>
      </c>
      <c r="B43" s="20">
        <v>42104</v>
      </c>
      <c r="C43" s="19" t="s">
        <v>61</v>
      </c>
      <c r="D43" s="17">
        <v>24762</v>
      </c>
      <c r="E43" s="19" t="s">
        <v>62</v>
      </c>
      <c r="F43" s="21"/>
      <c r="G43" s="21">
        <v>552.04999999999995</v>
      </c>
      <c r="H43" s="21">
        <f t="shared" si="0"/>
        <v>186668.14000000004</v>
      </c>
    </row>
    <row r="44" spans="1:9" hidden="1" x14ac:dyDescent="0.2">
      <c r="A44" s="19" t="s">
        <v>64</v>
      </c>
      <c r="B44" s="20">
        <v>42115</v>
      </c>
      <c r="C44" s="19" t="s">
        <v>61</v>
      </c>
      <c r="D44" s="17">
        <v>24763</v>
      </c>
      <c r="E44" s="19" t="s">
        <v>62</v>
      </c>
      <c r="F44" s="21"/>
      <c r="G44" s="21">
        <v>9370</v>
      </c>
      <c r="H44" s="21">
        <f t="shared" si="0"/>
        <v>177298.14000000004</v>
      </c>
    </row>
    <row r="45" spans="1:9" hidden="1" x14ac:dyDescent="0.2">
      <c r="A45" s="19" t="s">
        <v>65</v>
      </c>
      <c r="B45" s="20">
        <v>42116</v>
      </c>
      <c r="C45" s="19" t="s">
        <v>61</v>
      </c>
      <c r="D45" s="17">
        <v>24764</v>
      </c>
      <c r="E45" s="19" t="s">
        <v>62</v>
      </c>
      <c r="F45" s="21"/>
      <c r="G45" s="21">
        <v>6051</v>
      </c>
      <c r="H45" s="21">
        <f t="shared" si="0"/>
        <v>171247.14000000004</v>
      </c>
    </row>
    <row r="46" spans="1:9" hidden="1" x14ac:dyDescent="0.2">
      <c r="A46" s="19" t="s">
        <v>66</v>
      </c>
      <c r="B46" s="20">
        <v>42151</v>
      </c>
      <c r="C46" s="19" t="s">
        <v>61</v>
      </c>
      <c r="D46" s="17">
        <v>24766</v>
      </c>
      <c r="E46" s="19" t="s">
        <v>62</v>
      </c>
      <c r="F46" s="21"/>
      <c r="G46" s="21">
        <v>2405.81</v>
      </c>
      <c r="H46" s="21">
        <f t="shared" si="0"/>
        <v>168841.33000000005</v>
      </c>
    </row>
    <row r="47" spans="1:9" hidden="1" x14ac:dyDescent="0.2">
      <c r="A47" s="19" t="s">
        <v>67</v>
      </c>
      <c r="B47" s="20">
        <v>42158</v>
      </c>
      <c r="C47" s="19" t="s">
        <v>61</v>
      </c>
      <c r="D47" s="17">
        <v>24767</v>
      </c>
      <c r="E47" s="19" t="s">
        <v>62</v>
      </c>
      <c r="F47" s="21"/>
      <c r="G47" s="21">
        <v>10050</v>
      </c>
      <c r="H47" s="21">
        <f t="shared" si="0"/>
        <v>158791.33000000005</v>
      </c>
    </row>
    <row r="48" spans="1:9" hidden="1" x14ac:dyDescent="0.2">
      <c r="A48" s="19" t="s">
        <v>68</v>
      </c>
      <c r="B48" s="23">
        <v>42468</v>
      </c>
      <c r="C48" s="19" t="s">
        <v>11</v>
      </c>
      <c r="D48" s="17">
        <v>32220</v>
      </c>
      <c r="E48" s="19" t="s">
        <v>69</v>
      </c>
      <c r="F48" s="21"/>
      <c r="G48" s="21">
        <v>580</v>
      </c>
      <c r="H48" s="21">
        <f t="shared" si="0"/>
        <v>158211.33000000005</v>
      </c>
    </row>
    <row r="49" spans="1:9" hidden="1" x14ac:dyDescent="0.2">
      <c r="A49" s="19" t="s">
        <v>70</v>
      </c>
      <c r="B49" s="20">
        <v>42065</v>
      </c>
      <c r="C49" s="19" t="s">
        <v>71</v>
      </c>
      <c r="D49" s="17">
        <v>26408</v>
      </c>
      <c r="E49" s="19" t="s">
        <v>72</v>
      </c>
      <c r="F49" s="21"/>
      <c r="G49" s="21">
        <v>2319.6</v>
      </c>
      <c r="H49" s="21">
        <f t="shared" si="0"/>
        <v>155891.73000000004</v>
      </c>
    </row>
    <row r="50" spans="1:9" x14ac:dyDescent="0.2">
      <c r="A50" s="1" t="s">
        <v>572</v>
      </c>
      <c r="B50" s="3">
        <v>42809</v>
      </c>
      <c r="C50" s="1" t="s">
        <v>11</v>
      </c>
      <c r="D50" s="18">
        <v>38760</v>
      </c>
      <c r="E50" s="1" t="s">
        <v>614</v>
      </c>
      <c r="F50" s="7"/>
      <c r="G50" s="7">
        <v>1100</v>
      </c>
      <c r="H50" s="21">
        <f t="shared" si="0"/>
        <v>154791.73000000004</v>
      </c>
    </row>
    <row r="51" spans="1:9" hidden="1" x14ac:dyDescent="0.2">
      <c r="A51" s="19" t="s">
        <v>75</v>
      </c>
      <c r="B51" s="20">
        <v>42094</v>
      </c>
      <c r="C51" s="19" t="s">
        <v>11</v>
      </c>
      <c r="D51" s="17">
        <v>26735</v>
      </c>
      <c r="E51" s="19" t="s">
        <v>76</v>
      </c>
      <c r="F51" s="21"/>
      <c r="G51" s="21">
        <v>600</v>
      </c>
      <c r="H51" s="21">
        <f t="shared" si="0"/>
        <v>154191.73000000004</v>
      </c>
    </row>
    <row r="52" spans="1:9" hidden="1" x14ac:dyDescent="0.2">
      <c r="A52" s="19" t="s">
        <v>77</v>
      </c>
      <c r="B52" s="20">
        <v>42019</v>
      </c>
      <c r="C52" s="10" t="s">
        <v>11</v>
      </c>
      <c r="D52" s="17">
        <v>25853</v>
      </c>
      <c r="E52" s="19" t="s">
        <v>78</v>
      </c>
      <c r="F52" s="21"/>
      <c r="G52" s="21">
        <v>2191.4</v>
      </c>
      <c r="H52" s="21">
        <f t="shared" si="0"/>
        <v>152000.33000000005</v>
      </c>
    </row>
    <row r="53" spans="1:9" x14ac:dyDescent="0.2">
      <c r="A53" s="1" t="s">
        <v>900</v>
      </c>
      <c r="B53" s="3">
        <v>42924</v>
      </c>
      <c r="C53" s="1" t="s">
        <v>11</v>
      </c>
      <c r="D53" s="18">
        <v>41081</v>
      </c>
      <c r="E53" s="1" t="s">
        <v>946</v>
      </c>
      <c r="F53" s="21"/>
      <c r="G53" s="7">
        <v>257.73</v>
      </c>
      <c r="H53" s="21">
        <f t="shared" si="0"/>
        <v>151742.60000000003</v>
      </c>
      <c r="I53" s="36" t="s">
        <v>381</v>
      </c>
    </row>
    <row r="54" spans="1:9" hidden="1" x14ac:dyDescent="0.2">
      <c r="A54" s="19" t="s">
        <v>79</v>
      </c>
      <c r="B54" s="20">
        <v>42261</v>
      </c>
      <c r="C54" s="10" t="s">
        <v>80</v>
      </c>
      <c r="D54" s="17" t="s">
        <v>81</v>
      </c>
      <c r="E54" s="19" t="s">
        <v>82</v>
      </c>
      <c r="F54" s="21">
        <v>1376.02</v>
      </c>
      <c r="G54" s="21"/>
      <c r="H54" s="21">
        <f t="shared" si="0"/>
        <v>153118.62000000002</v>
      </c>
    </row>
    <row r="55" spans="1:9" hidden="1" x14ac:dyDescent="0.2">
      <c r="A55" s="19" t="s">
        <v>83</v>
      </c>
      <c r="B55" s="20">
        <v>42368</v>
      </c>
      <c r="C55" s="19" t="s">
        <v>84</v>
      </c>
      <c r="D55" s="17" t="s">
        <v>85</v>
      </c>
      <c r="E55" s="19" t="s">
        <v>86</v>
      </c>
      <c r="F55" s="21">
        <v>3181.68</v>
      </c>
      <c r="G55" s="21"/>
      <c r="H55" s="21">
        <f t="shared" si="0"/>
        <v>156300.30000000002</v>
      </c>
    </row>
    <row r="56" spans="1:9" hidden="1" x14ac:dyDescent="0.2">
      <c r="A56" s="19" t="s">
        <v>87</v>
      </c>
      <c r="B56" s="20">
        <v>42231</v>
      </c>
      <c r="C56" s="19" t="s">
        <v>88</v>
      </c>
      <c r="D56" s="17">
        <v>28495</v>
      </c>
      <c r="E56" s="19" t="s">
        <v>89</v>
      </c>
      <c r="F56" s="21"/>
      <c r="G56" s="21">
        <v>100</v>
      </c>
      <c r="H56" s="21">
        <f t="shared" si="0"/>
        <v>156200.30000000002</v>
      </c>
    </row>
    <row r="57" spans="1:9" hidden="1" x14ac:dyDescent="0.2">
      <c r="A57" s="19" t="s">
        <v>90</v>
      </c>
      <c r="B57" s="20">
        <v>42060</v>
      </c>
      <c r="C57" s="19" t="s">
        <v>11</v>
      </c>
      <c r="D57" s="17">
        <v>26322</v>
      </c>
      <c r="E57" s="22" t="s">
        <v>91</v>
      </c>
      <c r="F57" s="21"/>
      <c r="G57" s="21">
        <v>20</v>
      </c>
      <c r="H57" s="21">
        <f t="shared" si="0"/>
        <v>156180.30000000002</v>
      </c>
    </row>
    <row r="58" spans="1:9" hidden="1" x14ac:dyDescent="0.2">
      <c r="A58" s="19" t="s">
        <v>94</v>
      </c>
      <c r="B58" s="20">
        <v>42368</v>
      </c>
      <c r="C58" s="19" t="s">
        <v>95</v>
      </c>
      <c r="D58" s="17" t="s">
        <v>96</v>
      </c>
      <c r="E58" s="19" t="s">
        <v>97</v>
      </c>
      <c r="F58" s="21">
        <v>3384.75</v>
      </c>
      <c r="G58" s="21"/>
      <c r="H58" s="21">
        <f t="shared" si="0"/>
        <v>159565.05000000002</v>
      </c>
    </row>
    <row r="59" spans="1:9" x14ac:dyDescent="0.2">
      <c r="A59" s="1" t="s">
        <v>903</v>
      </c>
      <c r="B59" s="3">
        <v>42940</v>
      </c>
      <c r="C59" s="1" t="s">
        <v>11</v>
      </c>
      <c r="D59" s="18">
        <v>41372</v>
      </c>
      <c r="E59" s="1" t="s">
        <v>948</v>
      </c>
      <c r="F59" s="21"/>
      <c r="G59" s="7">
        <v>5800</v>
      </c>
      <c r="H59" s="21">
        <f t="shared" si="0"/>
        <v>153765.05000000002</v>
      </c>
    </row>
    <row r="60" spans="1:9" x14ac:dyDescent="0.2">
      <c r="A60" s="1" t="s">
        <v>489</v>
      </c>
      <c r="B60" s="3">
        <v>42782</v>
      </c>
      <c r="C60" s="1" t="s">
        <v>11</v>
      </c>
      <c r="D60" s="18">
        <v>38173</v>
      </c>
      <c r="E60" s="1" t="s">
        <v>529</v>
      </c>
      <c r="F60" s="7"/>
      <c r="G60" s="7">
        <v>2900</v>
      </c>
      <c r="H60" s="21">
        <f t="shared" si="0"/>
        <v>150865.05000000002</v>
      </c>
    </row>
    <row r="61" spans="1:9" x14ac:dyDescent="0.2">
      <c r="A61" s="1" t="s">
        <v>717</v>
      </c>
      <c r="B61" s="3">
        <v>42872</v>
      </c>
      <c r="C61" s="26" t="s">
        <v>11</v>
      </c>
      <c r="D61" s="27">
        <v>39987</v>
      </c>
      <c r="E61" s="26" t="s">
        <v>752</v>
      </c>
      <c r="F61" s="21"/>
      <c r="G61" s="7">
        <v>18</v>
      </c>
      <c r="H61" s="21">
        <f t="shared" si="0"/>
        <v>150847.05000000002</v>
      </c>
    </row>
    <row r="62" spans="1:9" hidden="1" x14ac:dyDescent="0.2">
      <c r="A62" s="19" t="s">
        <v>102</v>
      </c>
      <c r="B62" s="23">
        <v>42475</v>
      </c>
      <c r="C62" s="19" t="s">
        <v>103</v>
      </c>
      <c r="D62" s="17" t="s">
        <v>104</v>
      </c>
      <c r="E62" s="19" t="s">
        <v>105</v>
      </c>
      <c r="F62" s="21">
        <v>840</v>
      </c>
      <c r="G62" s="21"/>
      <c r="H62" s="21">
        <f t="shared" si="0"/>
        <v>151687.05000000002</v>
      </c>
    </row>
    <row r="63" spans="1:9" hidden="1" x14ac:dyDescent="0.2">
      <c r="A63" s="1" t="s">
        <v>106</v>
      </c>
      <c r="B63" s="3">
        <v>42726</v>
      </c>
      <c r="C63" s="1" t="s">
        <v>11</v>
      </c>
      <c r="D63" s="18">
        <v>36946</v>
      </c>
      <c r="E63" s="1" t="s">
        <v>107</v>
      </c>
      <c r="F63" s="7"/>
      <c r="G63" s="7">
        <v>5108.08</v>
      </c>
      <c r="H63" s="21">
        <f t="shared" si="0"/>
        <v>146578.97000000003</v>
      </c>
    </row>
    <row r="64" spans="1:9" x14ac:dyDescent="0.2">
      <c r="A64" s="1" t="s">
        <v>799</v>
      </c>
      <c r="B64" s="3">
        <v>42913</v>
      </c>
      <c r="C64" s="1" t="s">
        <v>11</v>
      </c>
      <c r="D64" s="18">
        <v>40788</v>
      </c>
      <c r="E64" s="1" t="s">
        <v>851</v>
      </c>
      <c r="F64" s="7"/>
      <c r="G64" s="7">
        <v>566.49</v>
      </c>
      <c r="H64" s="21">
        <f t="shared" si="0"/>
        <v>146012.48000000004</v>
      </c>
    </row>
    <row r="65" spans="1:10" x14ac:dyDescent="0.2">
      <c r="A65" s="1" t="s">
        <v>905</v>
      </c>
      <c r="B65" s="3">
        <v>42940</v>
      </c>
      <c r="C65" s="1" t="s">
        <v>11</v>
      </c>
      <c r="D65" s="18">
        <v>41359</v>
      </c>
      <c r="E65" s="1" t="s">
        <v>531</v>
      </c>
      <c r="F65" s="21"/>
      <c r="G65" s="7">
        <v>150</v>
      </c>
      <c r="H65" s="21">
        <f t="shared" si="0"/>
        <v>145862.48000000004</v>
      </c>
    </row>
    <row r="66" spans="1:10" hidden="1" x14ac:dyDescent="0.2">
      <c r="A66" s="19" t="s">
        <v>110</v>
      </c>
      <c r="B66" s="20">
        <v>42366</v>
      </c>
      <c r="C66" s="19" t="s">
        <v>11</v>
      </c>
      <c r="D66" s="17">
        <v>30590</v>
      </c>
      <c r="E66" s="19" t="s">
        <v>111</v>
      </c>
      <c r="F66" s="21"/>
      <c r="G66" s="21">
        <v>100</v>
      </c>
      <c r="H66" s="21">
        <f t="shared" si="0"/>
        <v>145762.48000000004</v>
      </c>
    </row>
    <row r="67" spans="1:10" x14ac:dyDescent="0.2">
      <c r="A67" s="1" t="s">
        <v>991</v>
      </c>
      <c r="B67" s="3">
        <v>42963</v>
      </c>
      <c r="C67" s="26" t="s">
        <v>11</v>
      </c>
      <c r="D67" s="27">
        <v>41841</v>
      </c>
      <c r="E67" s="26" t="s">
        <v>1036</v>
      </c>
      <c r="F67" s="21"/>
      <c r="G67" s="7">
        <v>20.010000000000002</v>
      </c>
      <c r="H67" s="21">
        <f t="shared" si="0"/>
        <v>145742.47000000003</v>
      </c>
    </row>
    <row r="68" spans="1:10" x14ac:dyDescent="0.2">
      <c r="A68" s="1" t="s">
        <v>663</v>
      </c>
      <c r="B68" s="3">
        <v>42830</v>
      </c>
      <c r="C68" s="1" t="s">
        <v>11</v>
      </c>
      <c r="D68" s="18">
        <v>39203</v>
      </c>
      <c r="E68" s="1" t="s">
        <v>620</v>
      </c>
      <c r="F68" s="21"/>
      <c r="G68" s="7">
        <v>4334.7</v>
      </c>
      <c r="H68" s="21">
        <f t="shared" si="0"/>
        <v>141407.77000000002</v>
      </c>
    </row>
    <row r="69" spans="1:10" hidden="1" x14ac:dyDescent="0.2">
      <c r="A69" s="19" t="s">
        <v>115</v>
      </c>
      <c r="B69" s="23">
        <v>42510</v>
      </c>
      <c r="C69" s="19" t="s">
        <v>11</v>
      </c>
      <c r="D69" s="17">
        <v>32846</v>
      </c>
      <c r="E69" s="19" t="s">
        <v>114</v>
      </c>
      <c r="F69" s="21"/>
      <c r="G69" s="21">
        <v>1025</v>
      </c>
      <c r="H69" s="21">
        <f t="shared" si="0"/>
        <v>140382.77000000002</v>
      </c>
    </row>
    <row r="70" spans="1:10" x14ac:dyDescent="0.2">
      <c r="A70" s="1" t="s">
        <v>411</v>
      </c>
      <c r="B70" s="3">
        <v>42763</v>
      </c>
      <c r="C70" s="1" t="s">
        <v>11</v>
      </c>
      <c r="D70" s="18">
        <v>37816</v>
      </c>
      <c r="E70" s="1" t="s">
        <v>446</v>
      </c>
      <c r="F70" s="7"/>
      <c r="G70" s="7">
        <v>50</v>
      </c>
      <c r="H70" s="21">
        <f t="shared" si="0"/>
        <v>140332.77000000002</v>
      </c>
    </row>
    <row r="71" spans="1:10" hidden="1" x14ac:dyDescent="0.2">
      <c r="A71" s="19" t="s">
        <v>116</v>
      </c>
      <c r="B71" s="20">
        <v>42167</v>
      </c>
      <c r="C71" s="19" t="s">
        <v>11</v>
      </c>
      <c r="D71" s="17">
        <v>27546</v>
      </c>
      <c r="E71" s="19" t="s">
        <v>117</v>
      </c>
      <c r="F71" s="21"/>
      <c r="G71" s="21">
        <v>100</v>
      </c>
      <c r="H71" s="21">
        <f t="shared" ref="H71:H134" si="1">+H70+F71-G71</f>
        <v>140232.77000000002</v>
      </c>
    </row>
    <row r="72" spans="1:10" hidden="1" x14ac:dyDescent="0.2">
      <c r="A72" s="19" t="s">
        <v>118</v>
      </c>
      <c r="B72" s="20">
        <v>42368</v>
      </c>
      <c r="C72" s="19" t="s">
        <v>119</v>
      </c>
      <c r="D72" s="17" t="s">
        <v>120</v>
      </c>
      <c r="E72" s="19" t="s">
        <v>121</v>
      </c>
      <c r="F72" s="21">
        <v>3030</v>
      </c>
      <c r="G72" s="21"/>
      <c r="H72" s="21">
        <f t="shared" si="1"/>
        <v>143262.77000000002</v>
      </c>
      <c r="J72" s="12"/>
    </row>
    <row r="73" spans="1:10" hidden="1" x14ac:dyDescent="0.2">
      <c r="A73" s="19" t="s">
        <v>122</v>
      </c>
      <c r="B73" s="20">
        <v>42368</v>
      </c>
      <c r="C73" s="19" t="s">
        <v>123</v>
      </c>
      <c r="D73" s="17" t="s">
        <v>124</v>
      </c>
      <c r="E73" s="19" t="s">
        <v>121</v>
      </c>
      <c r="F73" s="21">
        <v>1840</v>
      </c>
      <c r="G73" s="21"/>
      <c r="H73" s="21">
        <f t="shared" si="1"/>
        <v>145102.77000000002</v>
      </c>
    </row>
    <row r="74" spans="1:10" x14ac:dyDescent="0.2">
      <c r="A74" s="1" t="s">
        <v>908</v>
      </c>
      <c r="B74" s="3">
        <v>42938</v>
      </c>
      <c r="C74" s="1" t="s">
        <v>11</v>
      </c>
      <c r="D74" s="18">
        <v>41328</v>
      </c>
      <c r="E74" s="1" t="s">
        <v>951</v>
      </c>
      <c r="F74" s="21"/>
      <c r="G74" s="7">
        <v>497.45</v>
      </c>
      <c r="H74" s="21">
        <f t="shared" si="1"/>
        <v>144605.32</v>
      </c>
      <c r="I74" s="36" t="s">
        <v>382</v>
      </c>
    </row>
    <row r="75" spans="1:10" x14ac:dyDescent="0.2">
      <c r="A75" s="1" t="s">
        <v>992</v>
      </c>
      <c r="B75" s="3">
        <v>42978</v>
      </c>
      <c r="C75" s="26" t="s">
        <v>993</v>
      </c>
      <c r="D75" s="27">
        <v>42093</v>
      </c>
      <c r="E75" s="26" t="s">
        <v>1037</v>
      </c>
      <c r="F75" s="21"/>
      <c r="G75" s="7">
        <v>1921</v>
      </c>
      <c r="H75" s="21">
        <f t="shared" si="1"/>
        <v>142684.32</v>
      </c>
    </row>
    <row r="76" spans="1:10" x14ac:dyDescent="0.2">
      <c r="A76" s="1" t="s">
        <v>579</v>
      </c>
      <c r="B76" s="3">
        <v>42804</v>
      </c>
      <c r="C76" s="1" t="s">
        <v>11</v>
      </c>
      <c r="D76" s="18">
        <v>38654</v>
      </c>
      <c r="E76" s="1" t="s">
        <v>621</v>
      </c>
      <c r="F76" s="7"/>
      <c r="G76" s="7">
        <v>505.01</v>
      </c>
      <c r="H76" s="21">
        <f t="shared" si="1"/>
        <v>142179.31</v>
      </c>
      <c r="I76" s="36" t="s">
        <v>383</v>
      </c>
    </row>
    <row r="77" spans="1:10" x14ac:dyDescent="0.2">
      <c r="A77" s="1" t="s">
        <v>803</v>
      </c>
      <c r="B77" s="3">
        <v>42889</v>
      </c>
      <c r="C77" s="1" t="s">
        <v>11</v>
      </c>
      <c r="D77" s="18">
        <v>40335</v>
      </c>
      <c r="E77" s="1" t="s">
        <v>854</v>
      </c>
      <c r="F77" s="7"/>
      <c r="G77" s="7">
        <v>464.01</v>
      </c>
      <c r="H77" s="21">
        <f t="shared" si="1"/>
        <v>141715.29999999999</v>
      </c>
    </row>
    <row r="78" spans="1:10" x14ac:dyDescent="0.2">
      <c r="A78" s="1" t="s">
        <v>412</v>
      </c>
      <c r="B78" s="3">
        <v>42760</v>
      </c>
      <c r="C78" s="1" t="s">
        <v>11</v>
      </c>
      <c r="D78" s="18">
        <v>37737</v>
      </c>
      <c r="E78" s="1" t="s">
        <v>447</v>
      </c>
      <c r="F78" s="7"/>
      <c r="G78" s="7">
        <v>126.72</v>
      </c>
      <c r="H78" s="21">
        <f t="shared" si="1"/>
        <v>141588.57999999999</v>
      </c>
    </row>
    <row r="79" spans="1:10" x14ac:dyDescent="0.2">
      <c r="A79" s="1" t="s">
        <v>909</v>
      </c>
      <c r="B79" s="3">
        <v>42937</v>
      </c>
      <c r="C79" s="1" t="s">
        <v>11</v>
      </c>
      <c r="D79" s="18">
        <v>41305</v>
      </c>
      <c r="E79" s="1" t="s">
        <v>692</v>
      </c>
      <c r="F79" s="21"/>
      <c r="G79" s="7">
        <v>4218.8999999999996</v>
      </c>
      <c r="H79" s="21">
        <f t="shared" si="1"/>
        <v>137369.68</v>
      </c>
      <c r="I79" s="36" t="s">
        <v>384</v>
      </c>
    </row>
    <row r="80" spans="1:10" x14ac:dyDescent="0.2">
      <c r="A80" s="1" t="s">
        <v>994</v>
      </c>
      <c r="B80" s="3">
        <v>42976</v>
      </c>
      <c r="C80" s="26" t="s">
        <v>11</v>
      </c>
      <c r="D80" s="27">
        <v>42017</v>
      </c>
      <c r="E80" s="26" t="s">
        <v>448</v>
      </c>
      <c r="F80" s="21"/>
      <c r="G80" s="7">
        <v>443.83</v>
      </c>
      <c r="H80" s="21">
        <f t="shared" si="1"/>
        <v>136925.85</v>
      </c>
      <c r="I80" s="36" t="s">
        <v>385</v>
      </c>
    </row>
    <row r="81" spans="1:11" hidden="1" x14ac:dyDescent="0.2">
      <c r="A81" s="1" t="s">
        <v>126</v>
      </c>
      <c r="B81" s="3">
        <v>42672</v>
      </c>
      <c r="C81" s="1" t="s">
        <v>127</v>
      </c>
      <c r="D81" s="18" t="s">
        <v>128</v>
      </c>
      <c r="E81" s="1" t="s">
        <v>129</v>
      </c>
      <c r="F81" s="7">
        <v>800</v>
      </c>
      <c r="G81" s="7"/>
      <c r="H81" s="21">
        <f t="shared" si="1"/>
        <v>137725.85</v>
      </c>
    </row>
    <row r="82" spans="1:11" x14ac:dyDescent="0.2">
      <c r="A82" s="1" t="s">
        <v>804</v>
      </c>
      <c r="B82" s="3">
        <v>42913</v>
      </c>
      <c r="C82" s="1" t="s">
        <v>11</v>
      </c>
      <c r="D82" s="18">
        <v>40778</v>
      </c>
      <c r="E82" s="1" t="s">
        <v>855</v>
      </c>
      <c r="F82" s="7"/>
      <c r="G82" s="7">
        <v>6900</v>
      </c>
      <c r="H82" s="21">
        <f t="shared" si="1"/>
        <v>130825.85</v>
      </c>
    </row>
    <row r="83" spans="1:11" x14ac:dyDescent="0.2">
      <c r="A83" s="1" t="s">
        <v>805</v>
      </c>
      <c r="B83" s="3">
        <v>42916</v>
      </c>
      <c r="C83" s="1" t="s">
        <v>11</v>
      </c>
      <c r="D83" s="18">
        <v>40894</v>
      </c>
      <c r="E83" s="1" t="s">
        <v>855</v>
      </c>
      <c r="F83" s="7"/>
      <c r="G83" s="7">
        <v>492.3</v>
      </c>
      <c r="H83" s="21">
        <f t="shared" si="1"/>
        <v>130333.55</v>
      </c>
    </row>
    <row r="84" spans="1:11" x14ac:dyDescent="0.2">
      <c r="A84" s="1" t="s">
        <v>807</v>
      </c>
      <c r="B84" s="3">
        <v>42916</v>
      </c>
      <c r="C84" s="1" t="s">
        <v>11</v>
      </c>
      <c r="D84" s="18">
        <v>40896</v>
      </c>
      <c r="E84" s="1" t="s">
        <v>855</v>
      </c>
      <c r="F84" s="7"/>
      <c r="G84" s="7">
        <v>232</v>
      </c>
      <c r="H84" s="21">
        <f t="shared" si="1"/>
        <v>130101.55</v>
      </c>
    </row>
    <row r="85" spans="1:11" x14ac:dyDescent="0.2">
      <c r="A85" s="1" t="s">
        <v>910</v>
      </c>
      <c r="B85" s="3">
        <v>42928</v>
      </c>
      <c r="C85" s="1" t="s">
        <v>11</v>
      </c>
      <c r="D85" s="18">
        <v>41146</v>
      </c>
      <c r="E85" s="1" t="s">
        <v>952</v>
      </c>
      <c r="F85" s="21"/>
      <c r="G85" s="7">
        <v>2676.14</v>
      </c>
      <c r="H85" s="21">
        <f t="shared" si="1"/>
        <v>127425.41</v>
      </c>
    </row>
    <row r="86" spans="1:11" hidden="1" x14ac:dyDescent="0.2">
      <c r="A86" s="1" t="s">
        <v>132</v>
      </c>
      <c r="B86" s="3">
        <v>42681</v>
      </c>
      <c r="C86" s="1" t="s">
        <v>133</v>
      </c>
      <c r="D86" s="18" t="s">
        <v>134</v>
      </c>
      <c r="E86" s="1" t="s">
        <v>135</v>
      </c>
      <c r="F86" s="7"/>
      <c r="G86" s="7">
        <v>2700</v>
      </c>
      <c r="H86" s="21">
        <f t="shared" si="1"/>
        <v>124725.41</v>
      </c>
    </row>
    <row r="87" spans="1:11" hidden="1" x14ac:dyDescent="0.2">
      <c r="A87" s="1" t="s">
        <v>136</v>
      </c>
      <c r="B87" s="3">
        <v>42681</v>
      </c>
      <c r="C87" s="1" t="s">
        <v>137</v>
      </c>
      <c r="D87" s="18" t="s">
        <v>138</v>
      </c>
      <c r="E87" s="1" t="s">
        <v>135</v>
      </c>
      <c r="F87" s="7">
        <v>5368</v>
      </c>
      <c r="G87" s="7"/>
      <c r="H87" s="21">
        <f t="shared" si="1"/>
        <v>130093.41</v>
      </c>
    </row>
    <row r="88" spans="1:11" x14ac:dyDescent="0.2">
      <c r="A88" s="1" t="s">
        <v>911</v>
      </c>
      <c r="B88" s="3">
        <v>42935</v>
      </c>
      <c r="C88" s="1" t="s">
        <v>11</v>
      </c>
      <c r="D88" s="18">
        <v>41272</v>
      </c>
      <c r="E88" s="1" t="s">
        <v>953</v>
      </c>
      <c r="F88" s="21"/>
      <c r="G88" s="7">
        <v>696</v>
      </c>
      <c r="H88" s="21">
        <f t="shared" si="1"/>
        <v>129397.41</v>
      </c>
    </row>
    <row r="89" spans="1:11" hidden="1" x14ac:dyDescent="0.2">
      <c r="A89" s="1" t="s">
        <v>139</v>
      </c>
      <c r="B89" s="3">
        <v>42669</v>
      </c>
      <c r="C89" s="1" t="s">
        <v>140</v>
      </c>
      <c r="D89" s="18" t="s">
        <v>141</v>
      </c>
      <c r="E89" s="1" t="s">
        <v>142</v>
      </c>
      <c r="F89" s="7">
        <v>782.15</v>
      </c>
      <c r="G89" s="7"/>
      <c r="H89" s="21">
        <f t="shared" si="1"/>
        <v>130179.56</v>
      </c>
    </row>
    <row r="90" spans="1:11" x14ac:dyDescent="0.2">
      <c r="A90" s="1" t="s">
        <v>666</v>
      </c>
      <c r="B90" s="3">
        <v>42838</v>
      </c>
      <c r="C90" s="1" t="s">
        <v>11</v>
      </c>
      <c r="D90" s="18">
        <v>39349</v>
      </c>
      <c r="E90" s="1" t="s">
        <v>694</v>
      </c>
      <c r="F90" s="21"/>
      <c r="G90" s="7">
        <v>400</v>
      </c>
      <c r="H90" s="21">
        <f t="shared" si="1"/>
        <v>129779.56</v>
      </c>
    </row>
    <row r="91" spans="1:11" x14ac:dyDescent="0.2">
      <c r="A91" s="1" t="s">
        <v>811</v>
      </c>
      <c r="B91" s="3">
        <v>42915</v>
      </c>
      <c r="C91" s="1" t="s">
        <v>11</v>
      </c>
      <c r="D91" s="18">
        <v>40861</v>
      </c>
      <c r="E91" s="1" t="s">
        <v>858</v>
      </c>
      <c r="F91" s="7"/>
      <c r="G91" s="7">
        <v>100</v>
      </c>
      <c r="H91" s="21">
        <f t="shared" si="1"/>
        <v>129679.56</v>
      </c>
    </row>
    <row r="92" spans="1:11" hidden="1" x14ac:dyDescent="0.2">
      <c r="A92" s="19" t="s">
        <v>145</v>
      </c>
      <c r="B92" s="20">
        <v>42038</v>
      </c>
      <c r="C92" s="19" t="s">
        <v>11</v>
      </c>
      <c r="D92" s="17">
        <v>26088</v>
      </c>
      <c r="E92" s="22" t="s">
        <v>146</v>
      </c>
      <c r="F92" s="21"/>
      <c r="G92" s="21">
        <v>4.3</v>
      </c>
      <c r="H92" s="21">
        <f t="shared" si="1"/>
        <v>129675.26</v>
      </c>
      <c r="K92" s="57"/>
    </row>
    <row r="93" spans="1:11" hidden="1" x14ac:dyDescent="0.2">
      <c r="A93" s="1" t="s">
        <v>147</v>
      </c>
      <c r="B93" s="3">
        <v>42706</v>
      </c>
      <c r="C93" s="1" t="s">
        <v>11</v>
      </c>
      <c r="D93" s="18">
        <v>36476</v>
      </c>
      <c r="E93" s="1" t="s">
        <v>148</v>
      </c>
      <c r="F93" s="7"/>
      <c r="G93" s="7">
        <v>100</v>
      </c>
      <c r="H93" s="21">
        <f t="shared" si="1"/>
        <v>129575.26</v>
      </c>
      <c r="J93" s="59"/>
    </row>
    <row r="94" spans="1:11" x14ac:dyDescent="0.2">
      <c r="A94" s="1" t="s">
        <v>995</v>
      </c>
      <c r="B94" s="3">
        <v>42978</v>
      </c>
      <c r="C94" s="26" t="s">
        <v>11</v>
      </c>
      <c r="D94" s="27">
        <v>42075</v>
      </c>
      <c r="E94" s="26" t="s">
        <v>1038</v>
      </c>
      <c r="F94" s="21"/>
      <c r="G94" s="7">
        <v>3861.13</v>
      </c>
      <c r="H94" s="21">
        <f t="shared" si="1"/>
        <v>125714.12999999999</v>
      </c>
      <c r="I94" s="36" t="s">
        <v>386</v>
      </c>
      <c r="J94" s="59"/>
    </row>
    <row r="95" spans="1:11" x14ac:dyDescent="0.2">
      <c r="A95" s="1" t="s">
        <v>996</v>
      </c>
      <c r="B95" s="3">
        <v>42978</v>
      </c>
      <c r="C95" s="26" t="s">
        <v>11</v>
      </c>
      <c r="D95" s="27">
        <v>42077</v>
      </c>
      <c r="E95" s="26" t="s">
        <v>1039</v>
      </c>
      <c r="F95" s="21"/>
      <c r="G95" s="7">
        <v>1556.13</v>
      </c>
      <c r="H95" s="21">
        <f t="shared" si="1"/>
        <v>124157.99999999999</v>
      </c>
      <c r="I95" s="36" t="s">
        <v>387</v>
      </c>
    </row>
    <row r="96" spans="1:11" hidden="1" x14ac:dyDescent="0.2">
      <c r="A96" s="19" t="s">
        <v>149</v>
      </c>
      <c r="B96" s="20">
        <v>42368</v>
      </c>
      <c r="C96" s="19" t="s">
        <v>150</v>
      </c>
      <c r="D96" s="17" t="s">
        <v>151</v>
      </c>
      <c r="E96" s="19" t="s">
        <v>152</v>
      </c>
      <c r="F96" s="21">
        <v>3030.01</v>
      </c>
      <c r="G96" s="21"/>
      <c r="H96" s="21">
        <f t="shared" si="1"/>
        <v>127188.00999999998</v>
      </c>
    </row>
    <row r="97" spans="1:9" hidden="1" x14ac:dyDescent="0.2">
      <c r="A97" s="19" t="s">
        <v>153</v>
      </c>
      <c r="B97" s="20">
        <v>42144</v>
      </c>
      <c r="C97" s="19" t="s">
        <v>11</v>
      </c>
      <c r="D97" s="17">
        <v>27263</v>
      </c>
      <c r="E97" s="19" t="s">
        <v>154</v>
      </c>
      <c r="F97" s="21"/>
      <c r="G97" s="21">
        <v>774.08</v>
      </c>
      <c r="H97" s="21">
        <f t="shared" si="1"/>
        <v>126413.92999999998</v>
      </c>
    </row>
    <row r="98" spans="1:9" x14ac:dyDescent="0.2">
      <c r="A98" s="1" t="s">
        <v>175</v>
      </c>
      <c r="B98" s="3">
        <v>42958</v>
      </c>
      <c r="C98" s="26" t="s">
        <v>11</v>
      </c>
      <c r="D98" s="27">
        <v>41746</v>
      </c>
      <c r="E98" s="26" t="s">
        <v>1040</v>
      </c>
      <c r="F98" s="21"/>
      <c r="G98" s="7">
        <v>1363.08</v>
      </c>
      <c r="H98" s="21">
        <f t="shared" si="1"/>
        <v>125050.84999999998</v>
      </c>
      <c r="I98" s="36" t="s">
        <v>563</v>
      </c>
    </row>
    <row r="99" spans="1:9" x14ac:dyDescent="0.2">
      <c r="A99" s="1" t="s">
        <v>997</v>
      </c>
      <c r="B99" s="3">
        <v>42964</v>
      </c>
      <c r="C99" s="26" t="s">
        <v>11</v>
      </c>
      <c r="D99" s="27">
        <v>41843</v>
      </c>
      <c r="E99" s="26" t="s">
        <v>1040</v>
      </c>
      <c r="F99" s="21"/>
      <c r="G99" s="7">
        <v>2900</v>
      </c>
      <c r="H99" s="21">
        <f t="shared" si="1"/>
        <v>122150.84999999998</v>
      </c>
      <c r="I99" s="36" t="s">
        <v>563</v>
      </c>
    </row>
    <row r="100" spans="1:9" x14ac:dyDescent="0.2">
      <c r="A100" s="1" t="s">
        <v>913</v>
      </c>
      <c r="B100" s="3">
        <v>42933</v>
      </c>
      <c r="C100" s="1" t="s">
        <v>11</v>
      </c>
      <c r="D100" s="18">
        <v>41222</v>
      </c>
      <c r="E100" s="1" t="s">
        <v>954</v>
      </c>
      <c r="F100" s="21"/>
      <c r="G100" s="7">
        <v>130.47999999999999</v>
      </c>
      <c r="H100" s="21">
        <f t="shared" si="1"/>
        <v>122020.36999999998</v>
      </c>
    </row>
    <row r="101" spans="1:9" hidden="1" x14ac:dyDescent="0.2">
      <c r="A101" s="19" t="s">
        <v>157</v>
      </c>
      <c r="B101" s="23">
        <v>42508</v>
      </c>
      <c r="C101" s="19" t="s">
        <v>11</v>
      </c>
      <c r="D101" s="17">
        <v>32815</v>
      </c>
      <c r="E101" s="19" t="s">
        <v>158</v>
      </c>
      <c r="F101" s="21"/>
      <c r="G101" s="21">
        <v>200</v>
      </c>
      <c r="H101" s="21">
        <f t="shared" si="1"/>
        <v>121820.36999999998</v>
      </c>
    </row>
    <row r="102" spans="1:9" x14ac:dyDescent="0.2">
      <c r="A102" s="1" t="s">
        <v>582</v>
      </c>
      <c r="B102" s="3">
        <v>42795</v>
      </c>
      <c r="C102" s="1" t="s">
        <v>11</v>
      </c>
      <c r="D102" s="18">
        <v>38475</v>
      </c>
      <c r="E102" s="1" t="s">
        <v>624</v>
      </c>
      <c r="F102" s="7"/>
      <c r="G102" s="7">
        <v>255</v>
      </c>
      <c r="H102" s="21">
        <f t="shared" si="1"/>
        <v>121565.36999999998</v>
      </c>
    </row>
    <row r="103" spans="1:9" hidden="1" x14ac:dyDescent="0.2">
      <c r="A103" s="1" t="s">
        <v>159</v>
      </c>
      <c r="B103" s="3">
        <v>42607</v>
      </c>
      <c r="C103" s="1" t="s">
        <v>11</v>
      </c>
      <c r="D103" s="18">
        <v>34589</v>
      </c>
      <c r="E103" s="1" t="s">
        <v>160</v>
      </c>
      <c r="F103" s="7"/>
      <c r="G103" s="7">
        <v>305.01</v>
      </c>
      <c r="H103" s="21">
        <f t="shared" si="1"/>
        <v>121260.35999999999</v>
      </c>
    </row>
    <row r="104" spans="1:9" x14ac:dyDescent="0.2">
      <c r="A104" s="1" t="s">
        <v>416</v>
      </c>
      <c r="B104" s="3">
        <v>42748</v>
      </c>
      <c r="C104" s="1" t="s">
        <v>11</v>
      </c>
      <c r="D104" s="18">
        <v>37474</v>
      </c>
      <c r="E104" s="1" t="s">
        <v>450</v>
      </c>
      <c r="F104" s="7"/>
      <c r="G104" s="7">
        <v>950</v>
      </c>
      <c r="H104" s="21">
        <f t="shared" si="1"/>
        <v>120310.35999999999</v>
      </c>
    </row>
    <row r="105" spans="1:9" hidden="1" x14ac:dyDescent="0.2">
      <c r="A105" s="1" t="s">
        <v>163</v>
      </c>
      <c r="B105" s="3">
        <v>42612</v>
      </c>
      <c r="C105" s="1" t="s">
        <v>164</v>
      </c>
      <c r="D105" s="18" t="s">
        <v>165</v>
      </c>
      <c r="E105" s="1" t="s">
        <v>166</v>
      </c>
      <c r="F105" s="7">
        <v>746</v>
      </c>
      <c r="G105" s="7"/>
      <c r="H105" s="21">
        <f t="shared" si="1"/>
        <v>121056.35999999999</v>
      </c>
    </row>
    <row r="106" spans="1:9" x14ac:dyDescent="0.2">
      <c r="A106" s="1" t="s">
        <v>916</v>
      </c>
      <c r="B106" s="3">
        <v>42929</v>
      </c>
      <c r="C106" s="1" t="s">
        <v>11</v>
      </c>
      <c r="D106" s="18">
        <v>41174</v>
      </c>
      <c r="E106" s="1" t="s">
        <v>956</v>
      </c>
      <c r="F106" s="21"/>
      <c r="G106" s="7">
        <v>100.85</v>
      </c>
      <c r="H106" s="21">
        <f t="shared" si="1"/>
        <v>120955.50999999998</v>
      </c>
    </row>
    <row r="107" spans="1:9" hidden="1" x14ac:dyDescent="0.2">
      <c r="A107" s="19" t="s">
        <v>167</v>
      </c>
      <c r="B107" s="20">
        <v>42139</v>
      </c>
      <c r="C107" s="19" t="s">
        <v>11</v>
      </c>
      <c r="D107" s="17">
        <v>27210</v>
      </c>
      <c r="E107" s="19" t="s">
        <v>168</v>
      </c>
      <c r="F107" s="21"/>
      <c r="G107" s="21">
        <v>200</v>
      </c>
      <c r="H107" s="21">
        <f t="shared" si="1"/>
        <v>120755.50999999998</v>
      </c>
    </row>
    <row r="108" spans="1:9" hidden="1" x14ac:dyDescent="0.2">
      <c r="A108" s="1" t="s">
        <v>171</v>
      </c>
      <c r="B108" s="3">
        <v>42594</v>
      </c>
      <c r="C108" s="1" t="s">
        <v>11</v>
      </c>
      <c r="D108" s="18">
        <v>34374</v>
      </c>
      <c r="E108" s="1" t="s">
        <v>172</v>
      </c>
      <c r="F108" s="7"/>
      <c r="G108" s="7">
        <v>100</v>
      </c>
      <c r="H108" s="21">
        <f t="shared" si="1"/>
        <v>120655.50999999998</v>
      </c>
    </row>
    <row r="109" spans="1:9" x14ac:dyDescent="0.2">
      <c r="A109" s="1" t="s">
        <v>584</v>
      </c>
      <c r="B109" s="3">
        <v>42825</v>
      </c>
      <c r="C109" s="1" t="s">
        <v>11</v>
      </c>
      <c r="D109" s="18">
        <v>39094</v>
      </c>
      <c r="E109" s="1" t="s">
        <v>626</v>
      </c>
      <c r="F109" s="7"/>
      <c r="G109" s="7">
        <v>1644.26</v>
      </c>
      <c r="H109" s="21">
        <f t="shared" si="1"/>
        <v>119011.24999999999</v>
      </c>
    </row>
    <row r="110" spans="1:9" x14ac:dyDescent="0.2">
      <c r="A110" s="1" t="s">
        <v>667</v>
      </c>
      <c r="B110" s="3">
        <v>42854</v>
      </c>
      <c r="C110" s="1" t="s">
        <v>11</v>
      </c>
      <c r="D110" s="18">
        <v>39628</v>
      </c>
      <c r="E110" s="1" t="s">
        <v>695</v>
      </c>
      <c r="F110" s="21"/>
      <c r="G110" s="7">
        <v>600</v>
      </c>
      <c r="H110" s="21">
        <f t="shared" si="1"/>
        <v>118411.24999999999</v>
      </c>
    </row>
    <row r="111" spans="1:9" x14ac:dyDescent="0.2">
      <c r="A111" s="1" t="s">
        <v>998</v>
      </c>
      <c r="B111" s="3">
        <v>42978</v>
      </c>
      <c r="C111" s="26" t="s">
        <v>11</v>
      </c>
      <c r="D111" s="27">
        <v>42074</v>
      </c>
      <c r="E111" s="26" t="s">
        <v>1041</v>
      </c>
      <c r="F111" s="21"/>
      <c r="G111" s="7">
        <v>1642.01</v>
      </c>
      <c r="H111" s="21">
        <f t="shared" si="1"/>
        <v>116769.23999999999</v>
      </c>
      <c r="I111" s="36" t="s">
        <v>388</v>
      </c>
    </row>
    <row r="112" spans="1:9" x14ac:dyDescent="0.2">
      <c r="A112" s="1" t="s">
        <v>670</v>
      </c>
      <c r="B112" s="3">
        <v>42842</v>
      </c>
      <c r="C112" s="1" t="s">
        <v>11</v>
      </c>
      <c r="D112" s="18">
        <v>39388</v>
      </c>
      <c r="E112" s="1" t="s">
        <v>698</v>
      </c>
      <c r="F112" s="21"/>
      <c r="G112" s="7">
        <v>2900</v>
      </c>
      <c r="H112" s="21">
        <f t="shared" si="1"/>
        <v>113869.23999999999</v>
      </c>
    </row>
    <row r="113" spans="1:9" hidden="1" x14ac:dyDescent="0.2">
      <c r="A113" s="19" t="s">
        <v>177</v>
      </c>
      <c r="B113" s="20">
        <v>42047</v>
      </c>
      <c r="C113" s="19" t="s">
        <v>11</v>
      </c>
      <c r="D113" s="17">
        <v>26194</v>
      </c>
      <c r="E113" s="22" t="s">
        <v>178</v>
      </c>
      <c r="F113" s="21"/>
      <c r="G113" s="21">
        <v>1200</v>
      </c>
      <c r="H113" s="21">
        <f t="shared" si="1"/>
        <v>112669.23999999999</v>
      </c>
    </row>
    <row r="114" spans="1:9" hidden="1" x14ac:dyDescent="0.2">
      <c r="A114" s="19" t="s">
        <v>179</v>
      </c>
      <c r="B114" s="20">
        <v>42072</v>
      </c>
      <c r="C114" s="19" t="s">
        <v>11</v>
      </c>
      <c r="D114" s="17">
        <v>26489</v>
      </c>
      <c r="E114" s="19" t="s">
        <v>180</v>
      </c>
      <c r="F114" s="21"/>
      <c r="G114" s="21">
        <v>270</v>
      </c>
      <c r="H114" s="21">
        <f t="shared" si="1"/>
        <v>112399.23999999999</v>
      </c>
    </row>
    <row r="115" spans="1:9" x14ac:dyDescent="0.2">
      <c r="A115" s="1" t="s">
        <v>816</v>
      </c>
      <c r="B115" s="3">
        <v>42915</v>
      </c>
      <c r="C115" s="1" t="s">
        <v>11</v>
      </c>
      <c r="D115" s="18">
        <v>40869</v>
      </c>
      <c r="E115" s="1" t="s">
        <v>863</v>
      </c>
      <c r="F115" s="7"/>
      <c r="G115" s="7">
        <v>3827.92</v>
      </c>
      <c r="H115" s="21">
        <f t="shared" si="1"/>
        <v>108571.31999999999</v>
      </c>
    </row>
    <row r="116" spans="1:9" hidden="1" x14ac:dyDescent="0.2">
      <c r="A116" s="19" t="s">
        <v>181</v>
      </c>
      <c r="B116" s="23">
        <v>42427</v>
      </c>
      <c r="C116" s="19" t="s">
        <v>11</v>
      </c>
      <c r="D116" s="17">
        <v>31551</v>
      </c>
      <c r="E116" s="19" t="s">
        <v>182</v>
      </c>
      <c r="F116" s="21"/>
      <c r="G116" s="21">
        <v>2960.2</v>
      </c>
      <c r="H116" s="21">
        <f t="shared" si="1"/>
        <v>105611.12</v>
      </c>
    </row>
    <row r="117" spans="1:9" x14ac:dyDescent="0.2">
      <c r="A117" s="1" t="s">
        <v>664</v>
      </c>
      <c r="B117" s="3">
        <v>42905</v>
      </c>
      <c r="C117" s="1" t="s">
        <v>11</v>
      </c>
      <c r="D117" s="18">
        <v>40586</v>
      </c>
      <c r="E117" s="1" t="s">
        <v>628</v>
      </c>
      <c r="F117" s="7"/>
      <c r="G117" s="7">
        <v>232</v>
      </c>
      <c r="H117" s="21">
        <f t="shared" si="1"/>
        <v>105379.12</v>
      </c>
    </row>
    <row r="118" spans="1:9" hidden="1" x14ac:dyDescent="0.2">
      <c r="A118" s="19" t="s">
        <v>184</v>
      </c>
      <c r="B118" s="20">
        <v>42369</v>
      </c>
      <c r="C118" s="19" t="s">
        <v>185</v>
      </c>
      <c r="D118" s="17">
        <v>33110</v>
      </c>
      <c r="E118" s="19" t="s">
        <v>186</v>
      </c>
      <c r="F118" s="21"/>
      <c r="G118" s="21">
        <v>1601.36</v>
      </c>
      <c r="H118" s="21">
        <f t="shared" si="1"/>
        <v>103777.76</v>
      </c>
    </row>
    <row r="119" spans="1:9" x14ac:dyDescent="0.2">
      <c r="A119" s="1" t="s">
        <v>999</v>
      </c>
      <c r="B119" s="3">
        <v>42978</v>
      </c>
      <c r="C119" s="26" t="s">
        <v>11</v>
      </c>
      <c r="D119" s="27">
        <v>42078</v>
      </c>
      <c r="E119" s="26" t="s">
        <v>1042</v>
      </c>
      <c r="F119" s="21"/>
      <c r="G119" s="7">
        <v>917.47</v>
      </c>
      <c r="H119" s="21">
        <f t="shared" si="1"/>
        <v>102860.29</v>
      </c>
      <c r="I119" s="36" t="s">
        <v>389</v>
      </c>
    </row>
    <row r="120" spans="1:9" x14ac:dyDescent="0.2">
      <c r="A120" s="1" t="s">
        <v>673</v>
      </c>
      <c r="B120" s="3">
        <v>42836</v>
      </c>
      <c r="C120" s="1" t="s">
        <v>11</v>
      </c>
      <c r="D120" s="18">
        <v>39286</v>
      </c>
      <c r="E120" s="1" t="s">
        <v>701</v>
      </c>
      <c r="F120" s="21"/>
      <c r="G120" s="7">
        <v>1800</v>
      </c>
      <c r="H120" s="21">
        <f t="shared" si="1"/>
        <v>101060.29</v>
      </c>
    </row>
    <row r="121" spans="1:9" x14ac:dyDescent="0.2">
      <c r="A121" s="1" t="s">
        <v>779</v>
      </c>
      <c r="B121" s="3">
        <v>42916</v>
      </c>
      <c r="C121" s="1" t="s">
        <v>785</v>
      </c>
      <c r="D121" s="18" t="s">
        <v>782</v>
      </c>
      <c r="E121" s="58" t="s">
        <v>788</v>
      </c>
      <c r="F121" s="7">
        <v>8082.28</v>
      </c>
      <c r="G121" s="7"/>
      <c r="H121" s="21">
        <f t="shared" si="1"/>
        <v>109142.56999999999</v>
      </c>
    </row>
    <row r="122" spans="1:9" x14ac:dyDescent="0.2">
      <c r="A122" s="1" t="s">
        <v>820</v>
      </c>
      <c r="B122" s="3">
        <v>42914</v>
      </c>
      <c r="C122" s="1" t="s">
        <v>11</v>
      </c>
      <c r="D122" s="18">
        <v>40812</v>
      </c>
      <c r="E122" s="1" t="s">
        <v>788</v>
      </c>
      <c r="F122" s="7"/>
      <c r="G122" s="7">
        <v>2027.05</v>
      </c>
      <c r="H122" s="21">
        <f t="shared" si="1"/>
        <v>107115.51999999999</v>
      </c>
    </row>
    <row r="123" spans="1:9" x14ac:dyDescent="0.2">
      <c r="A123" s="1" t="s">
        <v>1000</v>
      </c>
      <c r="B123" s="3">
        <v>42976</v>
      </c>
      <c r="C123" s="26" t="s">
        <v>11</v>
      </c>
      <c r="D123" s="27">
        <v>42028</v>
      </c>
      <c r="E123" s="26" t="s">
        <v>1043</v>
      </c>
      <c r="F123" s="21"/>
      <c r="G123" s="7">
        <v>354.96</v>
      </c>
      <c r="H123" s="21">
        <f t="shared" si="1"/>
        <v>106760.55999999998</v>
      </c>
      <c r="I123" s="36" t="s">
        <v>390</v>
      </c>
    </row>
    <row r="124" spans="1:9" hidden="1" x14ac:dyDescent="0.2">
      <c r="A124" s="1" t="s">
        <v>189</v>
      </c>
      <c r="B124" s="3">
        <v>42713</v>
      </c>
      <c r="C124" s="1" t="s">
        <v>11</v>
      </c>
      <c r="D124" s="18">
        <v>36635</v>
      </c>
      <c r="E124" s="1" t="s">
        <v>190</v>
      </c>
      <c r="F124" s="7"/>
      <c r="G124" s="7">
        <v>674.11</v>
      </c>
      <c r="H124" s="21">
        <f t="shared" si="1"/>
        <v>106086.44999999998</v>
      </c>
    </row>
    <row r="125" spans="1:9" hidden="1" x14ac:dyDescent="0.2">
      <c r="A125" s="1" t="s">
        <v>191</v>
      </c>
      <c r="B125" s="3">
        <v>42537</v>
      </c>
      <c r="C125" s="1"/>
      <c r="D125" s="27">
        <v>33352</v>
      </c>
      <c r="E125" s="26" t="s">
        <v>192</v>
      </c>
      <c r="F125" s="21"/>
      <c r="G125" s="21">
        <v>30.4</v>
      </c>
      <c r="H125" s="21">
        <f t="shared" si="1"/>
        <v>106056.04999999999</v>
      </c>
    </row>
    <row r="126" spans="1:9" hidden="1" x14ac:dyDescent="0.2">
      <c r="A126" s="1" t="s">
        <v>193</v>
      </c>
      <c r="B126" s="3">
        <v>42674</v>
      </c>
      <c r="C126" s="1" t="s">
        <v>11</v>
      </c>
      <c r="D126" s="18">
        <v>35762</v>
      </c>
      <c r="E126" s="1" t="s">
        <v>194</v>
      </c>
      <c r="F126" s="7"/>
      <c r="G126" s="7">
        <v>2668</v>
      </c>
      <c r="H126" s="21">
        <f t="shared" si="1"/>
        <v>103388.04999999999</v>
      </c>
    </row>
    <row r="127" spans="1:9" x14ac:dyDescent="0.2">
      <c r="A127" s="1" t="s">
        <v>1001</v>
      </c>
      <c r="B127" s="3">
        <v>42971</v>
      </c>
      <c r="C127" s="26" t="s">
        <v>11</v>
      </c>
      <c r="D127" s="27">
        <v>41954</v>
      </c>
      <c r="E127" s="26" t="s">
        <v>1044</v>
      </c>
      <c r="F127" s="21"/>
      <c r="G127" s="7">
        <v>150</v>
      </c>
      <c r="H127" s="21">
        <f t="shared" si="1"/>
        <v>103238.04999999999</v>
      </c>
    </row>
    <row r="128" spans="1:9" x14ac:dyDescent="0.2">
      <c r="A128" s="1" t="s">
        <v>821</v>
      </c>
      <c r="B128" s="3">
        <v>42916</v>
      </c>
      <c r="C128" s="1" t="s">
        <v>11</v>
      </c>
      <c r="D128" s="18">
        <v>40914</v>
      </c>
      <c r="E128" s="1" t="s">
        <v>866</v>
      </c>
      <c r="F128" s="7"/>
      <c r="G128" s="7">
        <v>296.14999999999998</v>
      </c>
      <c r="H128" s="21">
        <f t="shared" si="1"/>
        <v>102941.9</v>
      </c>
    </row>
    <row r="129" spans="1:9" x14ac:dyDescent="0.2">
      <c r="A129" s="1" t="s">
        <v>1002</v>
      </c>
      <c r="B129" s="3">
        <v>42976</v>
      </c>
      <c r="C129" s="26" t="s">
        <v>11</v>
      </c>
      <c r="D129" s="27">
        <v>42020</v>
      </c>
      <c r="E129" s="26" t="s">
        <v>1045</v>
      </c>
      <c r="F129" s="21"/>
      <c r="G129" s="7">
        <v>159.69</v>
      </c>
      <c r="H129" s="21">
        <f t="shared" si="1"/>
        <v>102782.20999999999</v>
      </c>
      <c r="I129" s="36" t="s">
        <v>391</v>
      </c>
    </row>
    <row r="130" spans="1:9" x14ac:dyDescent="0.2">
      <c r="A130" s="1" t="s">
        <v>726</v>
      </c>
      <c r="B130" s="3">
        <v>42871</v>
      </c>
      <c r="C130" s="26" t="s">
        <v>11</v>
      </c>
      <c r="D130" s="27">
        <v>39980</v>
      </c>
      <c r="E130" s="26" t="s">
        <v>758</v>
      </c>
      <c r="F130" s="21"/>
      <c r="G130" s="7">
        <v>1169</v>
      </c>
      <c r="H130" s="21">
        <f t="shared" si="1"/>
        <v>101613.20999999999</v>
      </c>
    </row>
    <row r="131" spans="1:9" hidden="1" x14ac:dyDescent="0.2">
      <c r="A131" s="1" t="s">
        <v>199</v>
      </c>
      <c r="B131" s="3">
        <v>42663</v>
      </c>
      <c r="C131" s="1" t="s">
        <v>11</v>
      </c>
      <c r="D131" s="18">
        <v>35564</v>
      </c>
      <c r="E131" s="1" t="s">
        <v>200</v>
      </c>
      <c r="F131" s="7"/>
      <c r="G131" s="7">
        <v>128.76</v>
      </c>
      <c r="H131" s="21">
        <f t="shared" si="1"/>
        <v>101484.45</v>
      </c>
    </row>
    <row r="132" spans="1:9" x14ac:dyDescent="0.2">
      <c r="A132" s="1" t="s">
        <v>591</v>
      </c>
      <c r="B132" s="3">
        <v>42802</v>
      </c>
      <c r="C132" s="1" t="s">
        <v>11</v>
      </c>
      <c r="D132" s="18">
        <v>38613</v>
      </c>
      <c r="E132" s="1" t="s">
        <v>630</v>
      </c>
      <c r="F132" s="7"/>
      <c r="G132" s="7">
        <v>2900</v>
      </c>
      <c r="H132" s="21">
        <f t="shared" si="1"/>
        <v>98584.45</v>
      </c>
    </row>
    <row r="133" spans="1:9" hidden="1" x14ac:dyDescent="0.2">
      <c r="A133" s="19" t="s">
        <v>201</v>
      </c>
      <c r="B133" s="20">
        <v>42077</v>
      </c>
      <c r="C133" s="19" t="s">
        <v>11</v>
      </c>
      <c r="D133" s="17">
        <v>26544</v>
      </c>
      <c r="E133" s="19" t="s">
        <v>202</v>
      </c>
      <c r="F133" s="21"/>
      <c r="G133" s="21">
        <v>776.01</v>
      </c>
      <c r="H133" s="21">
        <f t="shared" si="1"/>
        <v>97808.44</v>
      </c>
    </row>
    <row r="134" spans="1:9" hidden="1" x14ac:dyDescent="0.2">
      <c r="A134" s="19" t="s">
        <v>203</v>
      </c>
      <c r="B134" s="23">
        <v>42396</v>
      </c>
      <c r="C134" s="19" t="s">
        <v>11</v>
      </c>
      <c r="D134" s="17">
        <v>31085</v>
      </c>
      <c r="E134" s="19" t="s">
        <v>204</v>
      </c>
      <c r="F134" s="21"/>
      <c r="G134" s="21">
        <v>282.77999999999997</v>
      </c>
      <c r="H134" s="21">
        <f t="shared" si="1"/>
        <v>97525.66</v>
      </c>
    </row>
    <row r="135" spans="1:9" x14ac:dyDescent="0.2">
      <c r="A135" s="1" t="s">
        <v>1003</v>
      </c>
      <c r="B135" s="3">
        <v>42976</v>
      </c>
      <c r="C135" s="26" t="s">
        <v>11</v>
      </c>
      <c r="D135" s="27">
        <v>42022</v>
      </c>
      <c r="E135" s="26" t="s">
        <v>1046</v>
      </c>
      <c r="F135" s="21"/>
      <c r="G135" s="7">
        <v>547.47</v>
      </c>
      <c r="H135" s="21">
        <f t="shared" ref="H135" si="2">+H134+F135-G135</f>
        <v>96978.19</v>
      </c>
      <c r="I135" s="36" t="s">
        <v>392</v>
      </c>
    </row>
    <row r="136" spans="1:9" hidden="1" x14ac:dyDescent="0.2">
      <c r="A136" s="1" t="s">
        <v>211</v>
      </c>
      <c r="B136" s="3">
        <v>42689</v>
      </c>
      <c r="C136" s="1" t="s">
        <v>212</v>
      </c>
      <c r="D136" s="18" t="s">
        <v>213</v>
      </c>
      <c r="E136" s="1" t="s">
        <v>214</v>
      </c>
      <c r="F136" s="7"/>
      <c r="G136" s="7">
        <v>1000</v>
      </c>
      <c r="H136" s="21">
        <f t="shared" ref="H135:H198" si="3">+H135+F136-G136</f>
        <v>95978.19</v>
      </c>
    </row>
    <row r="137" spans="1:9" hidden="1" x14ac:dyDescent="0.2">
      <c r="A137" s="19" t="s">
        <v>215</v>
      </c>
      <c r="B137" s="20">
        <v>42104</v>
      </c>
      <c r="C137" s="19" t="s">
        <v>216</v>
      </c>
      <c r="D137" s="17" t="s">
        <v>217</v>
      </c>
      <c r="E137" s="19" t="s">
        <v>218</v>
      </c>
      <c r="F137" s="21">
        <v>70.599999999999994</v>
      </c>
      <c r="G137" s="21"/>
      <c r="H137" s="21">
        <f t="shared" si="3"/>
        <v>96048.790000000008</v>
      </c>
    </row>
    <row r="138" spans="1:9" hidden="1" x14ac:dyDescent="0.2">
      <c r="A138" s="19" t="s">
        <v>219</v>
      </c>
      <c r="B138" s="20">
        <v>42209</v>
      </c>
      <c r="C138" s="10" t="s">
        <v>11</v>
      </c>
      <c r="D138" s="17">
        <v>28137</v>
      </c>
      <c r="E138" s="19" t="s">
        <v>218</v>
      </c>
      <c r="F138" s="21"/>
      <c r="G138" s="21">
        <v>8333.5</v>
      </c>
      <c r="H138" s="21">
        <f t="shared" si="3"/>
        <v>87715.290000000008</v>
      </c>
    </row>
    <row r="139" spans="1:9" hidden="1" x14ac:dyDescent="0.2">
      <c r="A139" s="19" t="s">
        <v>220</v>
      </c>
      <c r="B139" s="20">
        <v>42369</v>
      </c>
      <c r="C139" s="19" t="s">
        <v>221</v>
      </c>
      <c r="D139" s="17">
        <v>31160</v>
      </c>
      <c r="E139" s="19" t="s">
        <v>218</v>
      </c>
      <c r="F139" s="21"/>
      <c r="G139" s="21">
        <v>23675.33</v>
      </c>
      <c r="H139" s="21">
        <f t="shared" si="3"/>
        <v>64039.960000000006</v>
      </c>
    </row>
    <row r="140" spans="1:9" x14ac:dyDescent="0.2">
      <c r="A140" s="1" t="s">
        <v>592</v>
      </c>
      <c r="B140" s="3">
        <v>42807</v>
      </c>
      <c r="C140" s="1" t="s">
        <v>11</v>
      </c>
      <c r="D140" s="18">
        <v>38716</v>
      </c>
      <c r="E140" s="1" t="s">
        <v>631</v>
      </c>
      <c r="F140" s="7"/>
      <c r="G140" s="7">
        <v>300</v>
      </c>
      <c r="H140" s="21">
        <f t="shared" si="3"/>
        <v>63739.960000000006</v>
      </c>
    </row>
    <row r="141" spans="1:9" x14ac:dyDescent="0.2">
      <c r="A141" s="1" t="s">
        <v>1004</v>
      </c>
      <c r="B141" s="3">
        <v>42977</v>
      </c>
      <c r="C141" s="26" t="s">
        <v>11</v>
      </c>
      <c r="D141" s="27">
        <v>42068</v>
      </c>
      <c r="E141" s="26" t="s">
        <v>1047</v>
      </c>
      <c r="F141" s="21"/>
      <c r="G141" s="7">
        <v>171.48</v>
      </c>
      <c r="H141" s="21">
        <f t="shared" si="3"/>
        <v>63568.480000000003</v>
      </c>
      <c r="I141" s="36" t="s">
        <v>393</v>
      </c>
    </row>
    <row r="142" spans="1:9" hidden="1" x14ac:dyDescent="0.2">
      <c r="A142" s="19" t="s">
        <v>225</v>
      </c>
      <c r="B142" s="20">
        <v>42087</v>
      </c>
      <c r="C142" s="19" t="s">
        <v>11</v>
      </c>
      <c r="D142" s="17">
        <v>26640</v>
      </c>
      <c r="E142" s="19" t="s">
        <v>224</v>
      </c>
      <c r="F142" s="21"/>
      <c r="G142" s="21">
        <v>13.2</v>
      </c>
      <c r="H142" s="21">
        <f t="shared" si="3"/>
        <v>63555.280000000006</v>
      </c>
    </row>
    <row r="143" spans="1:9" x14ac:dyDescent="0.2">
      <c r="A143" s="1" t="s">
        <v>826</v>
      </c>
      <c r="B143" s="3">
        <v>42909</v>
      </c>
      <c r="C143" s="1" t="s">
        <v>11</v>
      </c>
      <c r="D143" s="18">
        <v>40698</v>
      </c>
      <c r="E143" s="1" t="s">
        <v>870</v>
      </c>
      <c r="F143" s="7"/>
      <c r="G143" s="7">
        <v>100</v>
      </c>
      <c r="H143" s="21">
        <f t="shared" si="3"/>
        <v>63455.280000000006</v>
      </c>
    </row>
    <row r="144" spans="1:9" x14ac:dyDescent="0.2">
      <c r="A144" s="1" t="s">
        <v>921</v>
      </c>
      <c r="B144" s="3">
        <v>42926</v>
      </c>
      <c r="C144" s="1" t="s">
        <v>11</v>
      </c>
      <c r="D144" s="18">
        <v>41088</v>
      </c>
      <c r="E144" s="1" t="s">
        <v>962</v>
      </c>
      <c r="F144" s="21"/>
      <c r="G144" s="7">
        <v>200</v>
      </c>
      <c r="H144" s="21">
        <f t="shared" si="3"/>
        <v>63255.280000000006</v>
      </c>
    </row>
    <row r="145" spans="1:10" x14ac:dyDescent="0.2">
      <c r="A145" s="1" t="s">
        <v>1005</v>
      </c>
      <c r="B145" s="3">
        <v>42977</v>
      </c>
      <c r="C145" s="26" t="s">
        <v>11</v>
      </c>
      <c r="D145" s="27">
        <v>42046</v>
      </c>
      <c r="E145" s="26" t="s">
        <v>1048</v>
      </c>
      <c r="F145" s="21"/>
      <c r="G145" s="7">
        <v>100</v>
      </c>
      <c r="H145" s="21">
        <f t="shared" si="3"/>
        <v>63155.280000000006</v>
      </c>
    </row>
    <row r="146" spans="1:10" hidden="1" x14ac:dyDescent="0.2">
      <c r="A146" s="19" t="s">
        <v>226</v>
      </c>
      <c r="B146" s="20">
        <v>42182</v>
      </c>
      <c r="C146" s="19" t="s">
        <v>11</v>
      </c>
      <c r="D146" s="17">
        <v>27703</v>
      </c>
      <c r="E146" s="19" t="s">
        <v>227</v>
      </c>
      <c r="F146" s="21"/>
      <c r="G146" s="21">
        <v>80</v>
      </c>
      <c r="H146" s="21">
        <f t="shared" si="3"/>
        <v>63075.280000000006</v>
      </c>
    </row>
    <row r="147" spans="1:10" hidden="1" x14ac:dyDescent="0.2">
      <c r="A147" s="19" t="s">
        <v>228</v>
      </c>
      <c r="B147" s="20">
        <v>42187</v>
      </c>
      <c r="C147" s="10" t="s">
        <v>11</v>
      </c>
      <c r="D147" s="17">
        <v>27885</v>
      </c>
      <c r="E147" s="19" t="s">
        <v>227</v>
      </c>
      <c r="F147" s="21"/>
      <c r="G147" s="21">
        <v>96.74</v>
      </c>
      <c r="H147" s="21">
        <f t="shared" si="3"/>
        <v>62978.540000000008</v>
      </c>
    </row>
    <row r="148" spans="1:10" hidden="1" x14ac:dyDescent="0.2">
      <c r="A148" s="19" t="s">
        <v>229</v>
      </c>
      <c r="B148" s="20">
        <v>42187</v>
      </c>
      <c r="C148" s="10" t="s">
        <v>11</v>
      </c>
      <c r="D148" s="17">
        <v>27902</v>
      </c>
      <c r="E148" s="19" t="s">
        <v>227</v>
      </c>
      <c r="F148" s="21"/>
      <c r="G148" s="21">
        <v>251.48</v>
      </c>
      <c r="H148" s="21">
        <f t="shared" si="3"/>
        <v>62727.060000000005</v>
      </c>
    </row>
    <row r="149" spans="1:10" hidden="1" x14ac:dyDescent="0.2">
      <c r="A149" s="19" t="s">
        <v>230</v>
      </c>
      <c r="B149" s="20">
        <v>42189</v>
      </c>
      <c r="C149" s="10" t="s">
        <v>11</v>
      </c>
      <c r="D149" s="17">
        <v>27943</v>
      </c>
      <c r="E149" s="19" t="s">
        <v>227</v>
      </c>
      <c r="F149" s="21"/>
      <c r="G149" s="21">
        <v>80.13</v>
      </c>
      <c r="H149" s="21">
        <f t="shared" si="3"/>
        <v>62646.930000000008</v>
      </c>
    </row>
    <row r="150" spans="1:10" hidden="1" x14ac:dyDescent="0.2">
      <c r="A150" s="19" t="s">
        <v>231</v>
      </c>
      <c r="B150" s="20">
        <v>42210</v>
      </c>
      <c r="C150" s="10" t="s">
        <v>11</v>
      </c>
      <c r="D150" s="17">
        <v>28171</v>
      </c>
      <c r="E150" s="19" t="s">
        <v>227</v>
      </c>
      <c r="F150" s="21"/>
      <c r="G150" s="21">
        <v>73</v>
      </c>
      <c r="H150" s="21">
        <f t="shared" si="3"/>
        <v>62573.930000000008</v>
      </c>
    </row>
    <row r="151" spans="1:10" hidden="1" x14ac:dyDescent="0.2">
      <c r="A151" s="19" t="s">
        <v>169</v>
      </c>
      <c r="B151" s="20">
        <v>42289</v>
      </c>
      <c r="C151" s="19" t="s">
        <v>11</v>
      </c>
      <c r="D151" s="17">
        <v>29349</v>
      </c>
      <c r="E151" s="19" t="s">
        <v>227</v>
      </c>
      <c r="F151" s="21"/>
      <c r="G151" s="21">
        <v>400</v>
      </c>
      <c r="H151" s="21">
        <f t="shared" si="3"/>
        <v>62173.930000000008</v>
      </c>
    </row>
    <row r="152" spans="1:10" hidden="1" x14ac:dyDescent="0.2">
      <c r="A152" s="19" t="s">
        <v>233</v>
      </c>
      <c r="B152" s="23">
        <v>42387</v>
      </c>
      <c r="C152" s="19" t="s">
        <v>11</v>
      </c>
      <c r="D152" s="17">
        <v>30925</v>
      </c>
      <c r="E152" s="19" t="s">
        <v>227</v>
      </c>
      <c r="F152" s="21"/>
      <c r="G152" s="21">
        <v>100</v>
      </c>
      <c r="H152" s="21">
        <f t="shared" si="3"/>
        <v>62073.930000000008</v>
      </c>
    </row>
    <row r="153" spans="1:10" hidden="1" x14ac:dyDescent="0.2">
      <c r="A153" s="19" t="s">
        <v>234</v>
      </c>
      <c r="B153" s="23">
        <v>42405</v>
      </c>
      <c r="C153" s="19" t="s">
        <v>11</v>
      </c>
      <c r="D153" s="17">
        <v>31226</v>
      </c>
      <c r="E153" s="19" t="s">
        <v>227</v>
      </c>
      <c r="F153" s="21"/>
      <c r="G153" s="21">
        <v>360</v>
      </c>
      <c r="H153" s="21">
        <f t="shared" si="3"/>
        <v>61713.930000000008</v>
      </c>
    </row>
    <row r="154" spans="1:10" hidden="1" x14ac:dyDescent="0.2">
      <c r="A154" s="19" t="s">
        <v>235</v>
      </c>
      <c r="B154" s="23">
        <v>42411</v>
      </c>
      <c r="C154" s="19" t="s">
        <v>11</v>
      </c>
      <c r="D154" s="17">
        <v>31302</v>
      </c>
      <c r="E154" s="19" t="s">
        <v>227</v>
      </c>
      <c r="F154" s="21"/>
      <c r="G154" s="21">
        <v>200</v>
      </c>
      <c r="H154" s="21">
        <f t="shared" si="3"/>
        <v>61513.930000000008</v>
      </c>
    </row>
    <row r="155" spans="1:10" hidden="1" x14ac:dyDescent="0.2">
      <c r="A155" s="19" t="s">
        <v>237</v>
      </c>
      <c r="B155" s="24">
        <v>42460</v>
      </c>
      <c r="C155" s="19" t="s">
        <v>11</v>
      </c>
      <c r="D155" s="17">
        <v>32063</v>
      </c>
      <c r="E155" s="19" t="s">
        <v>227</v>
      </c>
      <c r="F155" s="21"/>
      <c r="G155" s="21">
        <v>150</v>
      </c>
      <c r="H155" s="21">
        <f t="shared" si="3"/>
        <v>61363.930000000008</v>
      </c>
    </row>
    <row r="156" spans="1:10" hidden="1" x14ac:dyDescent="0.2">
      <c r="A156" s="19" t="s">
        <v>238</v>
      </c>
      <c r="B156" s="24">
        <v>42460</v>
      </c>
      <c r="C156" s="19" t="s">
        <v>11</v>
      </c>
      <c r="D156" s="17">
        <v>32072</v>
      </c>
      <c r="E156" s="19" t="s">
        <v>227</v>
      </c>
      <c r="F156" s="21"/>
      <c r="G156" s="21">
        <v>51.19</v>
      </c>
      <c r="H156" s="21">
        <f t="shared" si="3"/>
        <v>61312.740000000005</v>
      </c>
      <c r="J156" s="59"/>
    </row>
    <row r="157" spans="1:10" hidden="1" x14ac:dyDescent="0.2">
      <c r="A157" s="19" t="s">
        <v>239</v>
      </c>
      <c r="B157" s="23">
        <v>42475</v>
      </c>
      <c r="C157" s="19" t="s">
        <v>11</v>
      </c>
      <c r="D157" s="17">
        <v>32318</v>
      </c>
      <c r="E157" s="19" t="s">
        <v>227</v>
      </c>
      <c r="F157" s="21"/>
      <c r="G157" s="21">
        <v>1.6</v>
      </c>
      <c r="H157" s="21">
        <f t="shared" si="3"/>
        <v>61311.140000000007</v>
      </c>
    </row>
    <row r="158" spans="1:10" hidden="1" x14ac:dyDescent="0.2">
      <c r="A158" s="19" t="s">
        <v>240</v>
      </c>
      <c r="B158" s="23">
        <v>42478</v>
      </c>
      <c r="C158" s="19" t="s">
        <v>11</v>
      </c>
      <c r="D158" s="17">
        <v>32337</v>
      </c>
      <c r="E158" s="19" t="s">
        <v>227</v>
      </c>
      <c r="F158" s="21"/>
      <c r="G158" s="21">
        <v>1.75</v>
      </c>
      <c r="H158" s="21">
        <f t="shared" si="3"/>
        <v>61309.390000000007</v>
      </c>
    </row>
    <row r="159" spans="1:10" hidden="1" x14ac:dyDescent="0.2">
      <c r="A159" s="19" t="s">
        <v>241</v>
      </c>
      <c r="B159" s="23">
        <v>42497</v>
      </c>
      <c r="C159" s="19" t="s">
        <v>11</v>
      </c>
      <c r="D159" s="17">
        <v>32667</v>
      </c>
      <c r="E159" s="19" t="s">
        <v>227</v>
      </c>
      <c r="F159" s="21"/>
      <c r="G159" s="21">
        <v>200</v>
      </c>
      <c r="H159" s="21">
        <f t="shared" si="3"/>
        <v>61109.390000000007</v>
      </c>
    </row>
    <row r="160" spans="1:10" hidden="1" x14ac:dyDescent="0.2">
      <c r="A160" s="1" t="s">
        <v>243</v>
      </c>
      <c r="B160" s="3">
        <v>42542</v>
      </c>
      <c r="C160" s="1" t="s">
        <v>11</v>
      </c>
      <c r="D160" s="27">
        <v>33452</v>
      </c>
      <c r="E160" s="26" t="s">
        <v>227</v>
      </c>
      <c r="F160" s="21"/>
      <c r="G160" s="7">
        <v>300</v>
      </c>
      <c r="H160" s="21">
        <f t="shared" si="3"/>
        <v>60809.390000000007</v>
      </c>
    </row>
    <row r="161" spans="1:8" hidden="1" x14ac:dyDescent="0.2">
      <c r="A161" s="1" t="s">
        <v>244</v>
      </c>
      <c r="B161" s="3">
        <v>42587</v>
      </c>
      <c r="C161" s="1" t="s">
        <v>11</v>
      </c>
      <c r="D161" s="18">
        <v>34251</v>
      </c>
      <c r="E161" s="1" t="s">
        <v>227</v>
      </c>
      <c r="F161" s="7"/>
      <c r="G161" s="7">
        <v>200</v>
      </c>
      <c r="H161" s="21">
        <f t="shared" si="3"/>
        <v>60609.390000000007</v>
      </c>
    </row>
    <row r="162" spans="1:8" hidden="1" x14ac:dyDescent="0.2">
      <c r="A162" s="1" t="s">
        <v>246</v>
      </c>
      <c r="B162" s="3">
        <v>42593</v>
      </c>
      <c r="C162" s="1" t="s">
        <v>11</v>
      </c>
      <c r="D162" s="18">
        <v>34358</v>
      </c>
      <c r="E162" s="1" t="s">
        <v>227</v>
      </c>
      <c r="F162" s="7"/>
      <c r="G162" s="7">
        <v>2000</v>
      </c>
      <c r="H162" s="21">
        <f t="shared" si="3"/>
        <v>58609.390000000007</v>
      </c>
    </row>
    <row r="163" spans="1:8" hidden="1" x14ac:dyDescent="0.2">
      <c r="A163" s="1" t="s">
        <v>249</v>
      </c>
      <c r="B163" s="3">
        <v>42615</v>
      </c>
      <c r="C163" s="1" t="s">
        <v>11</v>
      </c>
      <c r="D163" s="18">
        <v>34775</v>
      </c>
      <c r="E163" s="1" t="s">
        <v>227</v>
      </c>
      <c r="F163" s="21"/>
      <c r="G163" s="7">
        <v>375</v>
      </c>
      <c r="H163" s="21">
        <f t="shared" si="3"/>
        <v>58234.390000000007</v>
      </c>
    </row>
    <row r="164" spans="1:8" hidden="1" x14ac:dyDescent="0.2">
      <c r="A164" s="1" t="s">
        <v>250</v>
      </c>
      <c r="B164" s="3">
        <v>42633</v>
      </c>
      <c r="C164" s="1" t="s">
        <v>11</v>
      </c>
      <c r="D164" s="18">
        <v>34977</v>
      </c>
      <c r="E164" s="1" t="s">
        <v>227</v>
      </c>
      <c r="F164" s="21"/>
      <c r="G164" s="7">
        <v>150</v>
      </c>
      <c r="H164" s="21">
        <f t="shared" si="3"/>
        <v>58084.390000000007</v>
      </c>
    </row>
    <row r="165" spans="1:8" hidden="1" x14ac:dyDescent="0.2">
      <c r="A165" s="1" t="s">
        <v>115</v>
      </c>
      <c r="B165" s="3">
        <v>42633</v>
      </c>
      <c r="C165" s="1" t="s">
        <v>11</v>
      </c>
      <c r="D165" s="18">
        <v>35000</v>
      </c>
      <c r="E165" s="1" t="s">
        <v>227</v>
      </c>
      <c r="F165" s="21"/>
      <c r="G165" s="7">
        <v>13.4</v>
      </c>
      <c r="H165" s="21">
        <f t="shared" si="3"/>
        <v>58070.990000000005</v>
      </c>
    </row>
    <row r="166" spans="1:8" hidden="1" x14ac:dyDescent="0.2">
      <c r="A166" s="1" t="s">
        <v>251</v>
      </c>
      <c r="B166" s="3">
        <v>42635</v>
      </c>
      <c r="C166" s="1" t="s">
        <v>11</v>
      </c>
      <c r="D166" s="18">
        <v>35024</v>
      </c>
      <c r="E166" s="1" t="s">
        <v>227</v>
      </c>
      <c r="F166" s="21"/>
      <c r="G166" s="7">
        <v>14.47</v>
      </c>
      <c r="H166" s="21">
        <f t="shared" si="3"/>
        <v>58056.520000000004</v>
      </c>
    </row>
    <row r="167" spans="1:8" hidden="1" x14ac:dyDescent="0.2">
      <c r="A167" s="1" t="s">
        <v>252</v>
      </c>
      <c r="B167" s="3">
        <v>42649</v>
      </c>
      <c r="C167" s="1" t="s">
        <v>11</v>
      </c>
      <c r="D167" s="18">
        <v>35318</v>
      </c>
      <c r="E167" s="1" t="s">
        <v>227</v>
      </c>
      <c r="F167" s="7"/>
      <c r="G167" s="7">
        <v>1000</v>
      </c>
      <c r="H167" s="21">
        <f t="shared" si="3"/>
        <v>57056.520000000004</v>
      </c>
    </row>
    <row r="168" spans="1:8" hidden="1" x14ac:dyDescent="0.2">
      <c r="A168" s="1" t="s">
        <v>253</v>
      </c>
      <c r="B168" s="3">
        <v>42658</v>
      </c>
      <c r="C168" s="1" t="s">
        <v>11</v>
      </c>
      <c r="D168" s="18">
        <v>35475</v>
      </c>
      <c r="E168" s="1" t="s">
        <v>227</v>
      </c>
      <c r="F168" s="7"/>
      <c r="G168" s="7">
        <v>292.38</v>
      </c>
      <c r="H168" s="21">
        <f t="shared" si="3"/>
        <v>56764.140000000007</v>
      </c>
    </row>
    <row r="169" spans="1:8" hidden="1" x14ac:dyDescent="0.2">
      <c r="A169" s="1" t="s">
        <v>254</v>
      </c>
      <c r="B169" s="3">
        <v>42660</v>
      </c>
      <c r="C169" s="1" t="s">
        <v>11</v>
      </c>
      <c r="D169" s="18">
        <v>35481</v>
      </c>
      <c r="E169" s="1" t="s">
        <v>227</v>
      </c>
      <c r="F169" s="7"/>
      <c r="G169" s="7">
        <v>49</v>
      </c>
      <c r="H169" s="21">
        <f t="shared" si="3"/>
        <v>56715.140000000007</v>
      </c>
    </row>
    <row r="170" spans="1:8" hidden="1" x14ac:dyDescent="0.2">
      <c r="A170" s="1" t="s">
        <v>255</v>
      </c>
      <c r="B170" s="3">
        <v>42660</v>
      </c>
      <c r="C170" s="1" t="s">
        <v>11</v>
      </c>
      <c r="D170" s="18">
        <v>35493</v>
      </c>
      <c r="E170" s="1" t="s">
        <v>227</v>
      </c>
      <c r="F170" s="7"/>
      <c r="G170" s="7">
        <v>18.100000000000001</v>
      </c>
      <c r="H170" s="21">
        <f t="shared" si="3"/>
        <v>56697.040000000008</v>
      </c>
    </row>
    <row r="171" spans="1:8" hidden="1" x14ac:dyDescent="0.2">
      <c r="A171" s="1" t="s">
        <v>258</v>
      </c>
      <c r="B171" s="3">
        <v>42671</v>
      </c>
      <c r="C171" s="1" t="s">
        <v>11</v>
      </c>
      <c r="D171" s="18">
        <v>35705</v>
      </c>
      <c r="E171" s="1" t="s">
        <v>227</v>
      </c>
      <c r="F171" s="21"/>
      <c r="G171" s="7">
        <v>200</v>
      </c>
      <c r="H171" s="21">
        <f t="shared" si="3"/>
        <v>56497.040000000008</v>
      </c>
    </row>
    <row r="172" spans="1:8" hidden="1" x14ac:dyDescent="0.2">
      <c r="A172" s="1" t="s">
        <v>260</v>
      </c>
      <c r="B172" s="3">
        <v>42727</v>
      </c>
      <c r="C172" s="1" t="s">
        <v>11</v>
      </c>
      <c r="D172" s="18">
        <v>36968</v>
      </c>
      <c r="E172" s="1" t="s">
        <v>227</v>
      </c>
      <c r="F172" s="7"/>
      <c r="G172" s="7">
        <v>50</v>
      </c>
      <c r="H172" s="21">
        <f t="shared" si="3"/>
        <v>56447.040000000008</v>
      </c>
    </row>
    <row r="173" spans="1:8" x14ac:dyDescent="0.2">
      <c r="A173" s="1" t="s">
        <v>1006</v>
      </c>
      <c r="B173" s="3">
        <v>42978</v>
      </c>
      <c r="C173" s="26" t="s">
        <v>1007</v>
      </c>
      <c r="D173" s="27">
        <v>42096</v>
      </c>
      <c r="E173" s="26" t="s">
        <v>227</v>
      </c>
      <c r="F173" s="21"/>
      <c r="G173" s="7">
        <v>464</v>
      </c>
      <c r="H173" s="21">
        <f t="shared" si="3"/>
        <v>55983.040000000008</v>
      </c>
    </row>
    <row r="174" spans="1:8" x14ac:dyDescent="0.2">
      <c r="A174" s="1" t="s">
        <v>1008</v>
      </c>
      <c r="B174" s="3">
        <v>42978</v>
      </c>
      <c r="C174" s="26" t="s">
        <v>1009</v>
      </c>
      <c r="D174" s="27">
        <v>42098</v>
      </c>
      <c r="E174" s="26" t="s">
        <v>227</v>
      </c>
      <c r="F174" s="21"/>
      <c r="G174" s="7">
        <v>2169</v>
      </c>
      <c r="H174" s="21">
        <f t="shared" si="3"/>
        <v>53814.040000000008</v>
      </c>
    </row>
    <row r="175" spans="1:8" hidden="1" x14ac:dyDescent="0.2">
      <c r="A175" s="1" t="s">
        <v>261</v>
      </c>
      <c r="B175" s="3">
        <v>42706</v>
      </c>
      <c r="C175" s="1" t="s">
        <v>11</v>
      </c>
      <c r="D175" s="18">
        <v>36467</v>
      </c>
      <c r="E175" s="1" t="s">
        <v>262</v>
      </c>
      <c r="F175" s="7"/>
      <c r="G175" s="7">
        <v>4763.5600000000004</v>
      </c>
      <c r="H175" s="21">
        <f t="shared" si="3"/>
        <v>49050.48000000001</v>
      </c>
    </row>
    <row r="176" spans="1:8" hidden="1" x14ac:dyDescent="0.2">
      <c r="A176" s="1" t="s">
        <v>263</v>
      </c>
      <c r="B176" s="3">
        <v>42718</v>
      </c>
      <c r="C176" s="1" t="s">
        <v>11</v>
      </c>
      <c r="D176" s="18">
        <v>36727</v>
      </c>
      <c r="E176" s="1" t="s">
        <v>262</v>
      </c>
      <c r="F176" s="7"/>
      <c r="G176" s="7">
        <v>5000</v>
      </c>
      <c r="H176" s="21">
        <f t="shared" si="3"/>
        <v>44050.48000000001</v>
      </c>
    </row>
    <row r="177" spans="1:9" hidden="1" x14ac:dyDescent="0.2">
      <c r="A177" s="1" t="s">
        <v>264</v>
      </c>
      <c r="B177" s="3">
        <v>42545</v>
      </c>
      <c r="C177" s="1" t="s">
        <v>11</v>
      </c>
      <c r="D177" s="27">
        <v>33506</v>
      </c>
      <c r="E177" s="26" t="s">
        <v>265</v>
      </c>
      <c r="F177" s="21"/>
      <c r="G177" s="7">
        <v>3016</v>
      </c>
      <c r="H177" s="21">
        <f t="shared" si="3"/>
        <v>41034.48000000001</v>
      </c>
    </row>
    <row r="178" spans="1:9" x14ac:dyDescent="0.2">
      <c r="A178" s="1" t="s">
        <v>731</v>
      </c>
      <c r="B178" s="3">
        <v>42884</v>
      </c>
      <c r="C178" s="26" t="s">
        <v>11</v>
      </c>
      <c r="D178" s="27">
        <v>40200</v>
      </c>
      <c r="E178" s="26" t="s">
        <v>763</v>
      </c>
      <c r="F178" s="21"/>
      <c r="G178" s="7">
        <v>1037.72</v>
      </c>
      <c r="H178" s="21">
        <f t="shared" si="3"/>
        <v>39996.760000000009</v>
      </c>
      <c r="I178" s="36" t="s">
        <v>394</v>
      </c>
    </row>
    <row r="179" spans="1:9" hidden="1" x14ac:dyDescent="0.2">
      <c r="A179" s="19" t="s">
        <v>268</v>
      </c>
      <c r="B179" s="20">
        <v>42368</v>
      </c>
      <c r="C179" s="19" t="s">
        <v>269</v>
      </c>
      <c r="D179" s="17" t="s">
        <v>270</v>
      </c>
      <c r="E179" s="19" t="s">
        <v>271</v>
      </c>
      <c r="F179" s="21">
        <v>67729.8</v>
      </c>
      <c r="G179" s="21"/>
      <c r="H179" s="21">
        <f t="shared" si="3"/>
        <v>107726.56000000001</v>
      </c>
    </row>
    <row r="180" spans="1:9" x14ac:dyDescent="0.2">
      <c r="A180" s="1" t="s">
        <v>925</v>
      </c>
      <c r="B180" s="3">
        <v>42917</v>
      </c>
      <c r="C180" s="1" t="s">
        <v>11</v>
      </c>
      <c r="D180" s="18">
        <v>40945</v>
      </c>
      <c r="E180" s="1" t="s">
        <v>966</v>
      </c>
      <c r="F180" s="21"/>
      <c r="G180" s="7">
        <v>100</v>
      </c>
      <c r="H180" s="21">
        <f t="shared" si="3"/>
        <v>107626.56000000001</v>
      </c>
    </row>
    <row r="181" spans="1:9" x14ac:dyDescent="0.2">
      <c r="A181" s="1" t="s">
        <v>926</v>
      </c>
      <c r="B181" s="3">
        <v>42945</v>
      </c>
      <c r="C181" s="1" t="s">
        <v>11</v>
      </c>
      <c r="D181" s="18">
        <v>41466</v>
      </c>
      <c r="E181" s="1" t="s">
        <v>966</v>
      </c>
      <c r="F181" s="21"/>
      <c r="G181" s="7">
        <v>9538.6</v>
      </c>
      <c r="H181" s="21">
        <f t="shared" si="3"/>
        <v>98087.96</v>
      </c>
      <c r="I181" s="36" t="s">
        <v>395</v>
      </c>
    </row>
    <row r="182" spans="1:9" x14ac:dyDescent="0.2">
      <c r="A182" s="1" t="s">
        <v>1010</v>
      </c>
      <c r="B182" s="3">
        <v>42958</v>
      </c>
      <c r="C182" s="26" t="s">
        <v>11</v>
      </c>
      <c r="D182" s="27">
        <v>41767</v>
      </c>
      <c r="E182" s="26" t="s">
        <v>966</v>
      </c>
      <c r="F182" s="21"/>
      <c r="G182" s="7">
        <v>1164</v>
      </c>
      <c r="H182" s="21">
        <f t="shared" si="3"/>
        <v>96923.96</v>
      </c>
      <c r="I182" s="36" t="s">
        <v>395</v>
      </c>
    </row>
    <row r="183" spans="1:9" x14ac:dyDescent="0.2">
      <c r="A183" s="1" t="s">
        <v>421</v>
      </c>
      <c r="B183" s="3">
        <v>42761</v>
      </c>
      <c r="C183" s="1" t="s">
        <v>11</v>
      </c>
      <c r="D183" s="18">
        <v>37762</v>
      </c>
      <c r="E183" s="1" t="s">
        <v>455</v>
      </c>
      <c r="F183" s="7"/>
      <c r="G183" s="7">
        <v>2000</v>
      </c>
      <c r="H183" s="21">
        <f t="shared" si="3"/>
        <v>94923.96</v>
      </c>
    </row>
    <row r="184" spans="1:9" hidden="1" x14ac:dyDescent="0.2">
      <c r="A184" s="19" t="s">
        <v>276</v>
      </c>
      <c r="B184" s="20">
        <v>42170</v>
      </c>
      <c r="C184" s="19" t="s">
        <v>11</v>
      </c>
      <c r="D184" s="17">
        <v>27567</v>
      </c>
      <c r="E184" s="19" t="s">
        <v>277</v>
      </c>
      <c r="F184" s="21"/>
      <c r="G184" s="21">
        <v>78.38</v>
      </c>
      <c r="H184" s="21">
        <f t="shared" si="3"/>
        <v>94845.58</v>
      </c>
    </row>
    <row r="185" spans="1:9" x14ac:dyDescent="0.2">
      <c r="A185" s="1" t="s">
        <v>596</v>
      </c>
      <c r="B185" s="3">
        <v>42812</v>
      </c>
      <c r="C185" s="1" t="s">
        <v>11</v>
      </c>
      <c r="D185" s="18">
        <v>38819</v>
      </c>
      <c r="E185" s="1" t="s">
        <v>635</v>
      </c>
      <c r="F185" s="7"/>
      <c r="G185" s="7">
        <v>2750.37</v>
      </c>
      <c r="H185" s="21">
        <f t="shared" si="3"/>
        <v>92095.21</v>
      </c>
    </row>
    <row r="186" spans="1:9" x14ac:dyDescent="0.2">
      <c r="A186" s="1" t="s">
        <v>1011</v>
      </c>
      <c r="B186" s="3">
        <v>42978</v>
      </c>
      <c r="C186" s="26" t="s">
        <v>11</v>
      </c>
      <c r="D186" s="27">
        <v>42083</v>
      </c>
      <c r="E186" s="26" t="s">
        <v>1049</v>
      </c>
      <c r="F186" s="21"/>
      <c r="G186" s="7">
        <v>1094.1500000000001</v>
      </c>
      <c r="H186" s="21">
        <f t="shared" si="3"/>
        <v>91001.060000000012</v>
      </c>
      <c r="I186" s="36" t="s">
        <v>396</v>
      </c>
    </row>
    <row r="187" spans="1:9" x14ac:dyDescent="0.2">
      <c r="A187" s="1" t="s">
        <v>929</v>
      </c>
      <c r="B187" s="3">
        <v>42938</v>
      </c>
      <c r="C187" s="1" t="s">
        <v>11</v>
      </c>
      <c r="D187" s="18">
        <v>41337</v>
      </c>
      <c r="E187" s="1" t="s">
        <v>969</v>
      </c>
      <c r="F187" s="21"/>
      <c r="G187" s="7">
        <v>928</v>
      </c>
      <c r="H187" s="21">
        <f t="shared" si="3"/>
        <v>90073.060000000012</v>
      </c>
    </row>
    <row r="188" spans="1:9" hidden="1" x14ac:dyDescent="0.2">
      <c r="A188" s="19" t="s">
        <v>278</v>
      </c>
      <c r="B188" s="23">
        <v>42397</v>
      </c>
      <c r="C188" s="19" t="s">
        <v>279</v>
      </c>
      <c r="D188" s="17">
        <v>28071</v>
      </c>
      <c r="E188" s="19" t="s">
        <v>280</v>
      </c>
      <c r="F188" s="21">
        <v>521.20000000000005</v>
      </c>
      <c r="G188" s="21"/>
      <c r="H188" s="21">
        <f t="shared" si="3"/>
        <v>90594.260000000009</v>
      </c>
    </row>
    <row r="189" spans="1:9" x14ac:dyDescent="0.2">
      <c r="A189" s="1" t="s">
        <v>1012</v>
      </c>
      <c r="B189" s="3">
        <v>42977</v>
      </c>
      <c r="C189" s="26" t="s">
        <v>11</v>
      </c>
      <c r="D189" s="27">
        <v>42066</v>
      </c>
      <c r="E189" s="26" t="s">
        <v>1050</v>
      </c>
      <c r="F189" s="21"/>
      <c r="G189" s="7">
        <v>7123.58</v>
      </c>
      <c r="H189" s="21">
        <f t="shared" si="3"/>
        <v>83470.680000000008</v>
      </c>
      <c r="I189" s="36" t="s">
        <v>397</v>
      </c>
    </row>
    <row r="190" spans="1:9" x14ac:dyDescent="0.2">
      <c r="A190" s="1" t="s">
        <v>666</v>
      </c>
      <c r="B190" s="3">
        <v>42870</v>
      </c>
      <c r="C190" s="26" t="s">
        <v>11</v>
      </c>
      <c r="D190" s="27">
        <v>39961</v>
      </c>
      <c r="E190" s="26" t="s">
        <v>766</v>
      </c>
      <c r="F190" s="21"/>
      <c r="G190" s="7">
        <v>464</v>
      </c>
      <c r="H190" s="21">
        <f t="shared" si="3"/>
        <v>83006.680000000008</v>
      </c>
    </row>
    <row r="191" spans="1:9" x14ac:dyDescent="0.2">
      <c r="A191" s="1" t="s">
        <v>832</v>
      </c>
      <c r="B191" s="3">
        <v>42898</v>
      </c>
      <c r="C191" s="1" t="s">
        <v>11</v>
      </c>
      <c r="D191" s="18">
        <v>40486</v>
      </c>
      <c r="E191" s="1" t="s">
        <v>876</v>
      </c>
      <c r="F191" s="7"/>
      <c r="G191" s="7">
        <v>270</v>
      </c>
      <c r="H191" s="21">
        <f t="shared" si="3"/>
        <v>82736.680000000008</v>
      </c>
    </row>
    <row r="192" spans="1:9" hidden="1" x14ac:dyDescent="0.2">
      <c r="A192" s="19" t="s">
        <v>281</v>
      </c>
      <c r="B192" s="20">
        <v>42027</v>
      </c>
      <c r="C192" s="10" t="s">
        <v>125</v>
      </c>
      <c r="D192" s="17" t="s">
        <v>282</v>
      </c>
      <c r="E192" s="19" t="s">
        <v>283</v>
      </c>
      <c r="F192" s="21"/>
      <c r="G192" s="21">
        <v>1600.01</v>
      </c>
      <c r="H192" s="21">
        <f t="shared" si="3"/>
        <v>81136.670000000013</v>
      </c>
    </row>
    <row r="193" spans="1:9" x14ac:dyDescent="0.2">
      <c r="A193" s="1" t="s">
        <v>1013</v>
      </c>
      <c r="B193" s="3">
        <v>42968</v>
      </c>
      <c r="C193" s="26" t="s">
        <v>11</v>
      </c>
      <c r="D193" s="27">
        <v>41887</v>
      </c>
      <c r="E193" s="26" t="s">
        <v>1051</v>
      </c>
      <c r="F193" s="21"/>
      <c r="G193" s="7">
        <v>464</v>
      </c>
      <c r="H193" s="21">
        <f t="shared" si="3"/>
        <v>80672.670000000013</v>
      </c>
      <c r="I193" s="36" t="s">
        <v>775</v>
      </c>
    </row>
    <row r="194" spans="1:9" x14ac:dyDescent="0.2">
      <c r="A194" s="1" t="s">
        <v>1014</v>
      </c>
      <c r="B194" s="3">
        <v>42966</v>
      </c>
      <c r="C194" s="26" t="s">
        <v>11</v>
      </c>
      <c r="D194" s="27">
        <v>41874</v>
      </c>
      <c r="E194" s="26" t="s">
        <v>1052</v>
      </c>
      <c r="F194" s="21"/>
      <c r="G194" s="7">
        <v>150</v>
      </c>
      <c r="H194" s="21">
        <f t="shared" si="3"/>
        <v>80522.670000000013</v>
      </c>
    </row>
    <row r="195" spans="1:9" x14ac:dyDescent="0.2">
      <c r="A195" s="1" t="s">
        <v>1015</v>
      </c>
      <c r="B195" s="3">
        <v>42970</v>
      </c>
      <c r="C195" s="26" t="s">
        <v>11</v>
      </c>
      <c r="D195" s="27">
        <v>41930</v>
      </c>
      <c r="E195" s="26" t="s">
        <v>1053</v>
      </c>
      <c r="F195" s="21"/>
      <c r="G195" s="7">
        <v>3809.1</v>
      </c>
      <c r="H195" s="21">
        <f t="shared" si="3"/>
        <v>76713.570000000007</v>
      </c>
      <c r="I195" s="36" t="s">
        <v>399</v>
      </c>
    </row>
    <row r="196" spans="1:9" x14ac:dyDescent="0.2">
      <c r="A196" s="1" t="s">
        <v>677</v>
      </c>
      <c r="B196" s="3">
        <v>42826</v>
      </c>
      <c r="C196" s="1" t="s">
        <v>11</v>
      </c>
      <c r="D196" s="18">
        <v>39146</v>
      </c>
      <c r="E196" s="1" t="s">
        <v>704</v>
      </c>
      <c r="F196" s="21"/>
      <c r="G196" s="7">
        <v>1016.1</v>
      </c>
      <c r="H196" s="21">
        <f t="shared" si="3"/>
        <v>75697.47</v>
      </c>
    </row>
    <row r="197" spans="1:9" hidden="1" x14ac:dyDescent="0.2">
      <c r="A197" s="19" t="s">
        <v>286</v>
      </c>
      <c r="B197" s="20">
        <v>42368</v>
      </c>
      <c r="C197" s="19" t="s">
        <v>287</v>
      </c>
      <c r="D197" s="17" t="s">
        <v>288</v>
      </c>
      <c r="E197" s="19" t="s">
        <v>289</v>
      </c>
      <c r="F197" s="21">
        <v>3030</v>
      </c>
      <c r="G197" s="21"/>
      <c r="H197" s="21">
        <f t="shared" si="3"/>
        <v>78727.47</v>
      </c>
    </row>
    <row r="198" spans="1:9" x14ac:dyDescent="0.2">
      <c r="A198" s="1" t="s">
        <v>513</v>
      </c>
      <c r="B198" s="3">
        <v>42793</v>
      </c>
      <c r="C198" s="1" t="s">
        <v>11</v>
      </c>
      <c r="D198" s="18">
        <v>38377</v>
      </c>
      <c r="E198" s="1" t="s">
        <v>550</v>
      </c>
      <c r="F198" s="7"/>
      <c r="G198" s="7">
        <v>100</v>
      </c>
      <c r="H198" s="21">
        <f t="shared" si="3"/>
        <v>78627.47</v>
      </c>
    </row>
    <row r="199" spans="1:9" x14ac:dyDescent="0.2">
      <c r="A199" s="1" t="s">
        <v>931</v>
      </c>
      <c r="B199" s="3">
        <v>42947</v>
      </c>
      <c r="C199" s="1" t="s">
        <v>11</v>
      </c>
      <c r="D199" s="18">
        <v>41498</v>
      </c>
      <c r="E199" s="1" t="s">
        <v>970</v>
      </c>
      <c r="F199" s="21"/>
      <c r="G199" s="7">
        <v>264.33</v>
      </c>
      <c r="H199" s="21">
        <f t="shared" ref="H199:H201" si="4">+H198+F199-G199</f>
        <v>78363.14</v>
      </c>
    </row>
    <row r="200" spans="1:9" x14ac:dyDescent="0.2">
      <c r="A200" s="1" t="s">
        <v>116</v>
      </c>
      <c r="B200" s="3">
        <v>42802</v>
      </c>
      <c r="C200" s="1" t="s">
        <v>11</v>
      </c>
      <c r="D200" s="18">
        <v>38614</v>
      </c>
      <c r="E200" s="1" t="s">
        <v>640</v>
      </c>
      <c r="F200" s="7"/>
      <c r="G200" s="7">
        <v>50</v>
      </c>
      <c r="H200" s="21">
        <f t="shared" si="4"/>
        <v>78313.14</v>
      </c>
    </row>
    <row r="201" spans="1:9" x14ac:dyDescent="0.2">
      <c r="A201" s="1" t="s">
        <v>1016</v>
      </c>
      <c r="B201" s="3">
        <v>42973</v>
      </c>
      <c r="C201" s="26" t="s">
        <v>11</v>
      </c>
      <c r="D201" s="27">
        <v>41991</v>
      </c>
      <c r="E201" s="26" t="s">
        <v>293</v>
      </c>
      <c r="F201" s="21"/>
      <c r="G201" s="7">
        <v>254.92</v>
      </c>
      <c r="H201" s="21">
        <f t="shared" si="4"/>
        <v>78058.22</v>
      </c>
    </row>
    <row r="202" spans="1:9" hidden="1" x14ac:dyDescent="0.2">
      <c r="A202" s="19" t="s">
        <v>296</v>
      </c>
      <c r="B202" s="20">
        <v>42135</v>
      </c>
      <c r="C202" s="19" t="s">
        <v>11</v>
      </c>
      <c r="D202" s="17">
        <v>27164</v>
      </c>
      <c r="E202" s="19" t="s">
        <v>297</v>
      </c>
      <c r="F202" s="21"/>
      <c r="G202" s="21">
        <v>3030</v>
      </c>
      <c r="H202" s="21">
        <f t="shared" ref="H199:H245" si="5">+H201+F202-G202</f>
        <v>75028.22</v>
      </c>
    </row>
    <row r="203" spans="1:9" x14ac:dyDescent="0.2">
      <c r="A203" s="1" t="s">
        <v>244</v>
      </c>
      <c r="B203" s="3">
        <v>42800</v>
      </c>
      <c r="C203" s="1" t="s">
        <v>608</v>
      </c>
      <c r="D203" s="18">
        <v>32298</v>
      </c>
      <c r="E203" s="1" t="s">
        <v>641</v>
      </c>
      <c r="F203" s="7"/>
      <c r="G203" s="7">
        <v>64378.720000000001</v>
      </c>
      <c r="H203" s="21">
        <f t="shared" si="5"/>
        <v>10649.5</v>
      </c>
    </row>
    <row r="204" spans="1:9" hidden="1" x14ac:dyDescent="0.2">
      <c r="A204" s="1" t="s">
        <v>298</v>
      </c>
      <c r="B204" s="3">
        <v>42586</v>
      </c>
      <c r="C204" s="1" t="s">
        <v>11</v>
      </c>
      <c r="D204" s="18">
        <v>34248</v>
      </c>
      <c r="E204" s="1" t="s">
        <v>299</v>
      </c>
      <c r="F204" s="7"/>
      <c r="G204" s="7">
        <v>314</v>
      </c>
      <c r="H204" s="21">
        <f t="shared" si="5"/>
        <v>10335.5</v>
      </c>
    </row>
    <row r="205" spans="1:9" hidden="1" x14ac:dyDescent="0.2">
      <c r="A205" s="19" t="s">
        <v>300</v>
      </c>
      <c r="B205" s="20">
        <v>42035</v>
      </c>
      <c r="C205" s="10" t="s">
        <v>11</v>
      </c>
      <c r="D205" s="17">
        <v>26042</v>
      </c>
      <c r="E205" s="19" t="s">
        <v>301</v>
      </c>
      <c r="F205" s="21"/>
      <c r="G205" s="21">
        <v>150</v>
      </c>
      <c r="H205" s="21">
        <f t="shared" si="5"/>
        <v>10185.5</v>
      </c>
    </row>
    <row r="206" spans="1:9" x14ac:dyDescent="0.2">
      <c r="A206" s="1" t="s">
        <v>1017</v>
      </c>
      <c r="B206" s="3">
        <v>42977</v>
      </c>
      <c r="C206" s="26" t="s">
        <v>11</v>
      </c>
      <c r="D206" s="27">
        <v>42052</v>
      </c>
      <c r="E206" s="26" t="s">
        <v>1054</v>
      </c>
      <c r="F206" s="21"/>
      <c r="G206" s="7">
        <v>1843.32</v>
      </c>
      <c r="H206" s="21">
        <f t="shared" si="5"/>
        <v>8342.18</v>
      </c>
      <c r="I206" s="36" t="s">
        <v>476</v>
      </c>
    </row>
    <row r="207" spans="1:9" x14ac:dyDescent="0.2">
      <c r="A207" s="1" t="s">
        <v>424</v>
      </c>
      <c r="B207" s="3">
        <v>42747</v>
      </c>
      <c r="C207" s="1" t="s">
        <v>11</v>
      </c>
      <c r="D207" s="18">
        <v>37463</v>
      </c>
      <c r="E207" s="1" t="s">
        <v>458</v>
      </c>
      <c r="F207" s="7"/>
      <c r="G207" s="7">
        <v>57.23</v>
      </c>
      <c r="H207" s="21">
        <f t="shared" si="5"/>
        <v>8284.9500000000007</v>
      </c>
    </row>
    <row r="208" spans="1:9" x14ac:dyDescent="0.2">
      <c r="A208" s="1" t="s">
        <v>1018</v>
      </c>
      <c r="B208" s="3">
        <v>42962</v>
      </c>
      <c r="C208" s="26" t="s">
        <v>11</v>
      </c>
      <c r="D208" s="27">
        <v>41809</v>
      </c>
      <c r="E208" s="26" t="s">
        <v>1055</v>
      </c>
      <c r="F208" s="21"/>
      <c r="G208" s="7">
        <v>3527.76</v>
      </c>
      <c r="H208" s="21">
        <f t="shared" si="5"/>
        <v>4757.1900000000005</v>
      </c>
      <c r="I208" s="36" t="s">
        <v>477</v>
      </c>
    </row>
    <row r="209" spans="1:9" hidden="1" x14ac:dyDescent="0.2">
      <c r="A209" s="19" t="s">
        <v>304</v>
      </c>
      <c r="B209" s="20">
        <v>42368</v>
      </c>
      <c r="C209" s="19" t="s">
        <v>305</v>
      </c>
      <c r="D209" s="17" t="s">
        <v>306</v>
      </c>
      <c r="E209" s="19" t="s">
        <v>307</v>
      </c>
      <c r="F209" s="21">
        <v>2226.1</v>
      </c>
      <c r="G209" s="21"/>
      <c r="H209" s="21">
        <f t="shared" si="5"/>
        <v>6983.2900000000009</v>
      </c>
    </row>
    <row r="210" spans="1:9" hidden="1" x14ac:dyDescent="0.2">
      <c r="A210" s="1" t="s">
        <v>310</v>
      </c>
      <c r="B210" s="3">
        <v>42677</v>
      </c>
      <c r="C210" s="1" t="s">
        <v>11</v>
      </c>
      <c r="D210" s="18">
        <v>35832</v>
      </c>
      <c r="E210" s="1" t="s">
        <v>311</v>
      </c>
      <c r="F210" s="7"/>
      <c r="G210" s="7">
        <v>1164.29</v>
      </c>
      <c r="H210" s="21">
        <f t="shared" si="5"/>
        <v>5819.0000000000009</v>
      </c>
    </row>
    <row r="211" spans="1:9" x14ac:dyDescent="0.2">
      <c r="A211" s="1" t="s">
        <v>1019</v>
      </c>
      <c r="B211" s="3">
        <v>42976</v>
      </c>
      <c r="C211" s="26" t="s">
        <v>11</v>
      </c>
      <c r="D211" s="27">
        <v>42033</v>
      </c>
      <c r="E211" s="26" t="s">
        <v>1056</v>
      </c>
      <c r="F211" s="21"/>
      <c r="G211" s="7">
        <v>16000</v>
      </c>
      <c r="H211" s="21">
        <f t="shared" si="5"/>
        <v>-10181</v>
      </c>
      <c r="I211" s="36" t="s">
        <v>400</v>
      </c>
    </row>
    <row r="212" spans="1:9" hidden="1" x14ac:dyDescent="0.2">
      <c r="A212" s="19" t="s">
        <v>316</v>
      </c>
      <c r="B212" s="20">
        <v>42124</v>
      </c>
      <c r="C212" s="19" t="s">
        <v>317</v>
      </c>
      <c r="D212" s="17" t="s">
        <v>318</v>
      </c>
      <c r="E212" s="19" t="s">
        <v>319</v>
      </c>
      <c r="F212" s="21">
        <v>52</v>
      </c>
      <c r="G212" s="21"/>
      <c r="H212" s="21">
        <f t="shared" si="5"/>
        <v>-10129</v>
      </c>
    </row>
    <row r="213" spans="1:9" x14ac:dyDescent="0.2">
      <c r="A213" s="1" t="s">
        <v>575</v>
      </c>
      <c r="B213" s="3">
        <v>42976</v>
      </c>
      <c r="C213" s="26" t="s">
        <v>11</v>
      </c>
      <c r="D213" s="27">
        <v>42029</v>
      </c>
      <c r="E213" s="26" t="s">
        <v>1057</v>
      </c>
      <c r="F213" s="21"/>
      <c r="G213" s="7">
        <v>94.45</v>
      </c>
      <c r="H213" s="21">
        <f t="shared" si="5"/>
        <v>-10223.450000000001</v>
      </c>
      <c r="I213" s="36" t="s">
        <v>401</v>
      </c>
    </row>
    <row r="214" spans="1:9" hidden="1" x14ac:dyDescent="0.2">
      <c r="A214" s="19" t="s">
        <v>324</v>
      </c>
      <c r="B214" s="20">
        <v>42143</v>
      </c>
      <c r="C214" s="19" t="s">
        <v>325</v>
      </c>
      <c r="D214" s="17">
        <v>230</v>
      </c>
      <c r="E214" s="19" t="s">
        <v>326</v>
      </c>
      <c r="F214" s="21">
        <v>2200</v>
      </c>
      <c r="G214" s="21"/>
      <c r="H214" s="21">
        <f t="shared" si="5"/>
        <v>-8023.4500000000007</v>
      </c>
    </row>
    <row r="215" spans="1:9" x14ac:dyDescent="0.2">
      <c r="A215" s="1" t="s">
        <v>1020</v>
      </c>
      <c r="B215" s="3">
        <v>42965</v>
      </c>
      <c r="C215" s="26" t="s">
        <v>11</v>
      </c>
      <c r="D215" s="27">
        <v>41871</v>
      </c>
      <c r="E215" s="26" t="s">
        <v>1058</v>
      </c>
      <c r="F215" s="21"/>
      <c r="G215" s="7">
        <v>2500</v>
      </c>
      <c r="H215" s="21">
        <f t="shared" si="5"/>
        <v>-10523.45</v>
      </c>
    </row>
    <row r="216" spans="1:9" x14ac:dyDescent="0.2">
      <c r="A216" s="1" t="s">
        <v>838</v>
      </c>
      <c r="B216" s="3">
        <v>42910</v>
      </c>
      <c r="C216" s="1" t="s">
        <v>11</v>
      </c>
      <c r="D216" s="18">
        <v>40730</v>
      </c>
      <c r="E216" s="1" t="s">
        <v>881</v>
      </c>
      <c r="F216" s="7"/>
      <c r="G216" s="7">
        <v>250</v>
      </c>
      <c r="H216" s="21">
        <f t="shared" si="5"/>
        <v>-10773.45</v>
      </c>
      <c r="I216" s="36" t="s">
        <v>564</v>
      </c>
    </row>
    <row r="217" spans="1:9" x14ac:dyDescent="0.2">
      <c r="A217" s="1" t="s">
        <v>428</v>
      </c>
      <c r="B217" s="3">
        <v>42740</v>
      </c>
      <c r="C217" s="1" t="s">
        <v>11</v>
      </c>
      <c r="D217" s="18">
        <v>37354</v>
      </c>
      <c r="E217" s="1" t="s">
        <v>462</v>
      </c>
      <c r="F217" s="7"/>
      <c r="G217" s="7">
        <v>60</v>
      </c>
      <c r="H217" s="21">
        <f t="shared" si="5"/>
        <v>-10833.45</v>
      </c>
    </row>
    <row r="218" spans="1:9" x14ac:dyDescent="0.2">
      <c r="A218" s="1" t="s">
        <v>739</v>
      </c>
      <c r="B218" s="3">
        <v>42866</v>
      </c>
      <c r="C218" s="26" t="s">
        <v>11</v>
      </c>
      <c r="D218" s="27">
        <v>39876</v>
      </c>
      <c r="E218" s="26" t="s">
        <v>768</v>
      </c>
      <c r="F218" s="21"/>
      <c r="G218" s="7">
        <v>1200</v>
      </c>
      <c r="H218" s="21">
        <f t="shared" si="5"/>
        <v>-12033.45</v>
      </c>
    </row>
    <row r="219" spans="1:9" hidden="1" x14ac:dyDescent="0.2">
      <c r="A219" s="19" t="s">
        <v>329</v>
      </c>
      <c r="B219" s="20">
        <v>42368</v>
      </c>
      <c r="C219" s="19" t="s">
        <v>330</v>
      </c>
      <c r="D219" s="17" t="s">
        <v>331</v>
      </c>
      <c r="E219" s="19" t="s">
        <v>332</v>
      </c>
      <c r="F219" s="21">
        <v>1959.75</v>
      </c>
      <c r="G219" s="21"/>
      <c r="H219" s="21">
        <f t="shared" si="5"/>
        <v>-10073.700000000001</v>
      </c>
    </row>
    <row r="220" spans="1:9" hidden="1" x14ac:dyDescent="0.2">
      <c r="A220" s="19" t="s">
        <v>333</v>
      </c>
      <c r="B220" s="20">
        <v>42193</v>
      </c>
      <c r="C220" s="10" t="s">
        <v>11</v>
      </c>
      <c r="D220" s="17">
        <v>27974</v>
      </c>
      <c r="E220" s="19" t="s">
        <v>334</v>
      </c>
      <c r="F220" s="21"/>
      <c r="G220" s="21">
        <v>901.74</v>
      </c>
      <c r="H220" s="21">
        <f t="shared" si="5"/>
        <v>-10975.44</v>
      </c>
    </row>
    <row r="221" spans="1:9" x14ac:dyDescent="0.2">
      <c r="A221" s="1" t="s">
        <v>603</v>
      </c>
      <c r="B221" s="3">
        <v>42803</v>
      </c>
      <c r="C221" s="1" t="s">
        <v>11</v>
      </c>
      <c r="D221" s="18">
        <v>38628</v>
      </c>
      <c r="E221" s="1" t="s">
        <v>644</v>
      </c>
      <c r="F221" s="7"/>
      <c r="G221" s="7">
        <v>100</v>
      </c>
      <c r="H221" s="21">
        <f t="shared" si="5"/>
        <v>-11075.44</v>
      </c>
    </row>
    <row r="222" spans="1:9" hidden="1" x14ac:dyDescent="0.2">
      <c r="A222" s="1" t="s">
        <v>337</v>
      </c>
      <c r="B222" s="3">
        <v>42598</v>
      </c>
      <c r="C222" s="1" t="s">
        <v>338</v>
      </c>
      <c r="D222" s="18" t="s">
        <v>339</v>
      </c>
      <c r="E222" s="1" t="s">
        <v>340</v>
      </c>
      <c r="F222" s="7">
        <v>2000</v>
      </c>
      <c r="G222" s="7"/>
      <c r="H222" s="21">
        <f t="shared" si="5"/>
        <v>-9075.44</v>
      </c>
    </row>
    <row r="223" spans="1:9" hidden="1" x14ac:dyDescent="0.2">
      <c r="A223" s="19" t="s">
        <v>341</v>
      </c>
      <c r="B223" s="23">
        <v>42471</v>
      </c>
      <c r="C223" s="19" t="s">
        <v>11</v>
      </c>
      <c r="D223" s="17">
        <v>32241</v>
      </c>
      <c r="E223" s="19" t="s">
        <v>342</v>
      </c>
      <c r="F223" s="21"/>
      <c r="G223" s="21">
        <v>840</v>
      </c>
      <c r="H223" s="21">
        <f t="shared" si="5"/>
        <v>-9915.44</v>
      </c>
    </row>
    <row r="224" spans="1:9" x14ac:dyDescent="0.2">
      <c r="A224" s="1" t="s">
        <v>605</v>
      </c>
      <c r="B224" s="3">
        <v>42810</v>
      </c>
      <c r="C224" s="1" t="s">
        <v>11</v>
      </c>
      <c r="D224" s="18">
        <v>38778</v>
      </c>
      <c r="E224" s="1" t="s">
        <v>645</v>
      </c>
      <c r="F224" s="7"/>
      <c r="G224" s="7">
        <v>443</v>
      </c>
      <c r="H224" s="21">
        <f t="shared" si="5"/>
        <v>-10358.44</v>
      </c>
    </row>
    <row r="225" spans="1:9" x14ac:dyDescent="0.2">
      <c r="A225" s="1" t="s">
        <v>322</v>
      </c>
      <c r="B225" s="3">
        <v>42977</v>
      </c>
      <c r="C225" s="26" t="s">
        <v>11</v>
      </c>
      <c r="D225" s="27">
        <v>42063</v>
      </c>
      <c r="E225" s="26" t="s">
        <v>1059</v>
      </c>
      <c r="F225" s="21"/>
      <c r="G225" s="7">
        <v>159.69</v>
      </c>
      <c r="H225" s="21">
        <f t="shared" si="5"/>
        <v>-10518.130000000001</v>
      </c>
      <c r="I225" s="36" t="s">
        <v>402</v>
      </c>
    </row>
    <row r="226" spans="1:9" x14ac:dyDescent="0.2">
      <c r="A226" s="1" t="s">
        <v>936</v>
      </c>
      <c r="B226" s="3">
        <v>42923</v>
      </c>
      <c r="C226" s="1" t="s">
        <v>11</v>
      </c>
      <c r="D226" s="18">
        <v>41055</v>
      </c>
      <c r="E226" s="1" t="s">
        <v>974</v>
      </c>
      <c r="F226" s="21"/>
      <c r="G226" s="7">
        <v>100</v>
      </c>
      <c r="H226" s="21">
        <f t="shared" si="5"/>
        <v>-10618.130000000001</v>
      </c>
    </row>
    <row r="227" spans="1:9" x14ac:dyDescent="0.2">
      <c r="A227" s="1" t="s">
        <v>1021</v>
      </c>
      <c r="B227" s="3">
        <v>42955</v>
      </c>
      <c r="C227" s="26" t="s">
        <v>11</v>
      </c>
      <c r="D227" s="27">
        <v>41668</v>
      </c>
      <c r="E227" s="26" t="s">
        <v>1060</v>
      </c>
      <c r="F227" s="21"/>
      <c r="G227" s="7">
        <v>100</v>
      </c>
      <c r="H227" s="21">
        <f t="shared" si="5"/>
        <v>-10718.130000000001</v>
      </c>
    </row>
    <row r="228" spans="1:9" x14ac:dyDescent="0.2">
      <c r="A228" s="1" t="s">
        <v>795</v>
      </c>
      <c r="B228" s="3">
        <v>42978</v>
      </c>
      <c r="C228" s="26" t="s">
        <v>11</v>
      </c>
      <c r="D228" s="27">
        <v>42079</v>
      </c>
      <c r="E228" s="26" t="s">
        <v>1061</v>
      </c>
      <c r="F228" s="21"/>
      <c r="G228" s="7">
        <v>1626.82</v>
      </c>
      <c r="H228" s="21">
        <f t="shared" si="5"/>
        <v>-12344.95</v>
      </c>
      <c r="I228" s="36" t="s">
        <v>481</v>
      </c>
    </row>
    <row r="229" spans="1:9" hidden="1" x14ac:dyDescent="0.2">
      <c r="A229" s="19" t="s">
        <v>345</v>
      </c>
      <c r="B229" s="20">
        <v>42179</v>
      </c>
      <c r="C229" s="19" t="s">
        <v>11</v>
      </c>
      <c r="D229" s="17">
        <v>27685</v>
      </c>
      <c r="E229" s="19" t="s">
        <v>346</v>
      </c>
      <c r="F229" s="21"/>
      <c r="G229" s="21">
        <v>25</v>
      </c>
      <c r="H229" s="21">
        <f t="shared" si="5"/>
        <v>-12369.95</v>
      </c>
    </row>
    <row r="230" spans="1:9" hidden="1" x14ac:dyDescent="0.2">
      <c r="A230" s="19" t="s">
        <v>347</v>
      </c>
      <c r="B230" s="20">
        <v>42126</v>
      </c>
      <c r="C230" s="19" t="s">
        <v>11</v>
      </c>
      <c r="D230" s="17">
        <v>27098</v>
      </c>
      <c r="E230" s="19" t="s">
        <v>348</v>
      </c>
      <c r="F230" s="21"/>
      <c r="G230" s="21">
        <v>400</v>
      </c>
      <c r="H230" s="21">
        <f t="shared" si="5"/>
        <v>-12769.95</v>
      </c>
    </row>
    <row r="231" spans="1:9" x14ac:dyDescent="0.2">
      <c r="A231" s="1" t="s">
        <v>473</v>
      </c>
      <c r="B231" s="3">
        <v>42744</v>
      </c>
      <c r="C231" s="1" t="s">
        <v>474</v>
      </c>
      <c r="D231" s="18" t="s">
        <v>475</v>
      </c>
      <c r="E231" s="1" t="s">
        <v>350</v>
      </c>
      <c r="F231" s="7">
        <v>200.01</v>
      </c>
      <c r="G231" s="7"/>
      <c r="H231" s="21">
        <f t="shared" si="5"/>
        <v>-12569.94</v>
      </c>
    </row>
    <row r="232" spans="1:9" hidden="1" x14ac:dyDescent="0.2">
      <c r="A232" s="19" t="s">
        <v>351</v>
      </c>
      <c r="B232" s="20">
        <v>42368</v>
      </c>
      <c r="C232" s="19" t="s">
        <v>352</v>
      </c>
      <c r="D232" s="17" t="s">
        <v>353</v>
      </c>
      <c r="E232" s="19" t="s">
        <v>354</v>
      </c>
      <c r="F232" s="21">
        <v>7550.83</v>
      </c>
      <c r="G232" s="21"/>
      <c r="H232" s="21">
        <f t="shared" si="5"/>
        <v>-5019.1100000000006</v>
      </c>
    </row>
    <row r="233" spans="1:9" x14ac:dyDescent="0.2">
      <c r="A233" s="1" t="s">
        <v>1022</v>
      </c>
      <c r="B233" s="3">
        <v>42978</v>
      </c>
      <c r="C233" s="26" t="s">
        <v>1023</v>
      </c>
      <c r="D233" s="27">
        <v>42094</v>
      </c>
      <c r="E233" s="26" t="s">
        <v>354</v>
      </c>
      <c r="F233" s="21"/>
      <c r="G233" s="7">
        <v>910.24</v>
      </c>
      <c r="H233" s="21">
        <f t="shared" si="5"/>
        <v>-5929.35</v>
      </c>
    </row>
    <row r="234" spans="1:9" x14ac:dyDescent="0.2">
      <c r="A234" s="1" t="s">
        <v>1024</v>
      </c>
      <c r="B234" s="3">
        <v>42977</v>
      </c>
      <c r="C234" s="26" t="s">
        <v>11</v>
      </c>
      <c r="D234" s="27">
        <v>42050</v>
      </c>
      <c r="E234" s="26" t="s">
        <v>1062</v>
      </c>
      <c r="F234" s="21"/>
      <c r="G234" s="7">
        <v>3353.29</v>
      </c>
      <c r="H234" s="21">
        <f t="shared" si="5"/>
        <v>-9282.64</v>
      </c>
      <c r="I234" s="36" t="s">
        <v>562</v>
      </c>
    </row>
    <row r="235" spans="1:9" x14ac:dyDescent="0.2">
      <c r="A235" s="1" t="s">
        <v>1025</v>
      </c>
      <c r="B235" s="3">
        <v>42978</v>
      </c>
      <c r="C235" s="26" t="s">
        <v>1026</v>
      </c>
      <c r="D235" s="27">
        <v>42095</v>
      </c>
      <c r="E235" s="26" t="s">
        <v>1063</v>
      </c>
      <c r="F235" s="21"/>
      <c r="G235" s="7">
        <v>5560.98</v>
      </c>
      <c r="H235" s="21">
        <f t="shared" si="5"/>
        <v>-14843.619999999999</v>
      </c>
    </row>
    <row r="236" spans="1:9" hidden="1" x14ac:dyDescent="0.2">
      <c r="A236" s="19" t="s">
        <v>359</v>
      </c>
      <c r="B236" s="20">
        <v>42368</v>
      </c>
      <c r="C236" s="19" t="s">
        <v>360</v>
      </c>
      <c r="D236" s="17" t="s">
        <v>361</v>
      </c>
      <c r="E236" s="19" t="s">
        <v>362</v>
      </c>
      <c r="F236" s="21">
        <v>1058.44</v>
      </c>
      <c r="G236" s="21"/>
      <c r="H236" s="21">
        <f t="shared" si="5"/>
        <v>-13785.179999999998</v>
      </c>
    </row>
    <row r="237" spans="1:9" x14ac:dyDescent="0.2">
      <c r="A237" s="1" t="s">
        <v>1027</v>
      </c>
      <c r="B237" s="3">
        <v>42978</v>
      </c>
      <c r="C237" s="26" t="s">
        <v>11</v>
      </c>
      <c r="D237" s="27">
        <v>42073</v>
      </c>
      <c r="E237" s="26" t="s">
        <v>1064</v>
      </c>
      <c r="F237" s="21"/>
      <c r="G237" s="7">
        <v>199.9</v>
      </c>
      <c r="H237" s="21">
        <f t="shared" si="5"/>
        <v>-13985.079999999998</v>
      </c>
      <c r="I237" s="36" t="s">
        <v>563</v>
      </c>
    </row>
    <row r="238" spans="1:9" hidden="1" x14ac:dyDescent="0.2">
      <c r="A238" s="1" t="s">
        <v>363</v>
      </c>
      <c r="B238" s="3">
        <v>42529</v>
      </c>
      <c r="C238" s="1" t="s">
        <v>11</v>
      </c>
      <c r="D238" s="27">
        <v>33220</v>
      </c>
      <c r="E238" s="26" t="s">
        <v>364</v>
      </c>
      <c r="F238" s="21"/>
      <c r="G238" s="7">
        <v>133.6</v>
      </c>
      <c r="H238" s="21">
        <f t="shared" si="5"/>
        <v>-14118.679999999998</v>
      </c>
    </row>
    <row r="239" spans="1:9" x14ac:dyDescent="0.2">
      <c r="A239" s="1" t="s">
        <v>1028</v>
      </c>
      <c r="B239" s="3">
        <v>42972</v>
      </c>
      <c r="C239" s="26" t="s">
        <v>11</v>
      </c>
      <c r="D239" s="27">
        <v>41965</v>
      </c>
      <c r="E239" s="26" t="s">
        <v>1065</v>
      </c>
      <c r="F239" s="21"/>
      <c r="G239" s="7">
        <v>150</v>
      </c>
      <c r="H239" s="21">
        <f t="shared" si="5"/>
        <v>-14268.679999999998</v>
      </c>
    </row>
    <row r="240" spans="1:9" hidden="1" x14ac:dyDescent="0.2">
      <c r="A240" s="19" t="s">
        <v>365</v>
      </c>
      <c r="B240" s="20">
        <v>42206</v>
      </c>
      <c r="C240" s="10" t="s">
        <v>11</v>
      </c>
      <c r="D240" s="17">
        <v>28101</v>
      </c>
      <c r="E240" s="19" t="s">
        <v>366</v>
      </c>
      <c r="F240" s="21"/>
      <c r="G240" s="21">
        <v>125</v>
      </c>
      <c r="H240" s="21">
        <f t="shared" si="5"/>
        <v>-14393.679999999998</v>
      </c>
    </row>
    <row r="241" spans="1:8" hidden="1" x14ac:dyDescent="0.2">
      <c r="A241" s="19" t="s">
        <v>368</v>
      </c>
      <c r="B241" s="20">
        <v>42273</v>
      </c>
      <c r="C241" s="10" t="s">
        <v>11</v>
      </c>
      <c r="D241" s="17">
        <v>29099</v>
      </c>
      <c r="E241" s="19" t="s">
        <v>367</v>
      </c>
      <c r="F241" s="21"/>
      <c r="G241" s="21">
        <v>580</v>
      </c>
      <c r="H241" s="21">
        <f t="shared" si="5"/>
        <v>-14973.679999999998</v>
      </c>
    </row>
    <row r="242" spans="1:8" hidden="1" x14ac:dyDescent="0.2">
      <c r="A242" s="19" t="s">
        <v>369</v>
      </c>
      <c r="B242" s="20">
        <v>42368</v>
      </c>
      <c r="C242" s="19" t="s">
        <v>370</v>
      </c>
      <c r="D242" s="17" t="s">
        <v>371</v>
      </c>
      <c r="E242" s="19" t="s">
        <v>367</v>
      </c>
      <c r="F242" s="21">
        <v>3300.36</v>
      </c>
      <c r="G242" s="21"/>
      <c r="H242" s="21">
        <f t="shared" si="5"/>
        <v>-11673.319999999998</v>
      </c>
    </row>
    <row r="243" spans="1:8" hidden="1" x14ac:dyDescent="0.2">
      <c r="A243" s="19" t="s">
        <v>276</v>
      </c>
      <c r="B243" s="20">
        <v>42290</v>
      </c>
      <c r="C243" s="19" t="s">
        <v>11</v>
      </c>
      <c r="D243" s="17">
        <v>29370</v>
      </c>
      <c r="E243" s="19" t="s">
        <v>372</v>
      </c>
      <c r="F243" s="21"/>
      <c r="G243" s="21">
        <v>25</v>
      </c>
      <c r="H243" s="21">
        <f t="shared" si="5"/>
        <v>-11698.319999999998</v>
      </c>
    </row>
    <row r="244" spans="1:8" hidden="1" x14ac:dyDescent="0.2">
      <c r="A244" s="1" t="s">
        <v>132</v>
      </c>
      <c r="B244" s="3">
        <v>42620</v>
      </c>
      <c r="C244" s="1" t="s">
        <v>11</v>
      </c>
      <c r="D244" s="18">
        <v>34837</v>
      </c>
      <c r="E244" s="1" t="s">
        <v>373</v>
      </c>
      <c r="F244" s="21"/>
      <c r="G244" s="7">
        <v>553.54999999999995</v>
      </c>
      <c r="H244" s="21">
        <f t="shared" si="5"/>
        <v>-12251.869999999997</v>
      </c>
    </row>
    <row r="245" spans="1:8" x14ac:dyDescent="0.2">
      <c r="A245" s="29" t="s">
        <v>1248</v>
      </c>
      <c r="B245" s="63">
        <v>42921</v>
      </c>
      <c r="C245" s="29" t="s">
        <v>11</v>
      </c>
      <c r="D245" s="35">
        <v>41000</v>
      </c>
      <c r="E245" s="29" t="s">
        <v>536</v>
      </c>
      <c r="F245" s="21"/>
      <c r="G245" s="64">
        <v>3200</v>
      </c>
      <c r="H245" s="21">
        <f t="shared" si="5"/>
        <v>-15451.869999999997</v>
      </c>
    </row>
    <row r="246" spans="1:8" x14ac:dyDescent="0.2">
      <c r="A246" s="1"/>
      <c r="B246" s="3"/>
      <c r="C246" s="1"/>
      <c r="D246" s="18"/>
      <c r="E246" s="1"/>
      <c r="F246" s="21"/>
      <c r="G246" s="7"/>
      <c r="H246" s="21"/>
    </row>
    <row r="247" spans="1:8" x14ac:dyDescent="0.2">
      <c r="B247" s="13"/>
      <c r="F247" s="15" t="s">
        <v>374</v>
      </c>
      <c r="H247" s="16">
        <f>+H245</f>
        <v>-15451.869999999997</v>
      </c>
    </row>
    <row r="248" spans="1:8" x14ac:dyDescent="0.2">
      <c r="B248" s="13"/>
      <c r="F248" s="15" t="s">
        <v>375</v>
      </c>
      <c r="H248" s="25">
        <v>-30070.369999999977</v>
      </c>
    </row>
    <row r="249" spans="1:8" x14ac:dyDescent="0.2">
      <c r="B249" s="13"/>
      <c r="F249" s="15" t="s">
        <v>376</v>
      </c>
      <c r="H249" s="8">
        <f>+H247-H248</f>
        <v>14618.49999999998</v>
      </c>
    </row>
    <row r="250" spans="1:8" x14ac:dyDescent="0.2">
      <c r="B250" s="13"/>
    </row>
    <row r="251" spans="1:8" x14ac:dyDescent="0.2">
      <c r="B251" s="13"/>
    </row>
    <row r="252" spans="1:8" x14ac:dyDescent="0.2">
      <c r="B252" s="13"/>
    </row>
    <row r="253" spans="1:8" x14ac:dyDescent="0.2">
      <c r="B253" s="13"/>
    </row>
    <row r="254" spans="1:8" x14ac:dyDescent="0.2">
      <c r="B254" s="13"/>
    </row>
    <row r="255" spans="1:8" x14ac:dyDescent="0.2">
      <c r="B255" s="13"/>
    </row>
    <row r="256" spans="1:8" x14ac:dyDescent="0.2">
      <c r="B256" s="13"/>
    </row>
    <row r="257" spans="2:2" x14ac:dyDescent="0.2">
      <c r="B257" s="13"/>
    </row>
    <row r="258" spans="2:2" x14ac:dyDescent="0.2">
      <c r="B258" s="13"/>
    </row>
    <row r="259" spans="2:2" x14ac:dyDescent="0.2">
      <c r="B259" s="13"/>
    </row>
    <row r="260" spans="2:2" x14ac:dyDescent="0.2">
      <c r="B260" s="13"/>
    </row>
    <row r="261" spans="2:2" x14ac:dyDescent="0.2">
      <c r="B261" s="13"/>
    </row>
    <row r="262" spans="2:2" x14ac:dyDescent="0.2">
      <c r="B262" s="13"/>
    </row>
    <row r="263" spans="2:2" x14ac:dyDescent="0.2">
      <c r="B263" s="13"/>
    </row>
    <row r="264" spans="2:2" x14ac:dyDescent="0.2">
      <c r="B264" s="13"/>
    </row>
    <row r="265" spans="2:2" x14ac:dyDescent="0.2">
      <c r="B265" s="13"/>
    </row>
    <row r="266" spans="2:2" x14ac:dyDescent="0.2">
      <c r="B266" s="13"/>
    </row>
    <row r="267" spans="2:2" x14ac:dyDescent="0.2">
      <c r="B267" s="13"/>
    </row>
    <row r="268" spans="2:2" x14ac:dyDescent="0.2">
      <c r="B268" s="13"/>
    </row>
    <row r="269" spans="2:2" x14ac:dyDescent="0.2">
      <c r="B269" s="13"/>
    </row>
    <row r="270" spans="2:2" x14ac:dyDescent="0.2">
      <c r="B270" s="13"/>
    </row>
    <row r="271" spans="2:2" x14ac:dyDescent="0.2">
      <c r="B271" s="13"/>
    </row>
    <row r="272" spans="2:2" x14ac:dyDescent="0.2">
      <c r="B272" s="13"/>
    </row>
    <row r="273" spans="2:2" x14ac:dyDescent="0.2">
      <c r="B273" s="13"/>
    </row>
    <row r="274" spans="2:2" x14ac:dyDescent="0.2">
      <c r="B274" s="13"/>
    </row>
    <row r="275" spans="2:2" x14ac:dyDescent="0.2">
      <c r="B275" s="13"/>
    </row>
    <row r="276" spans="2:2" x14ac:dyDescent="0.2">
      <c r="B276" s="13"/>
    </row>
    <row r="277" spans="2:2" x14ac:dyDescent="0.2">
      <c r="B277" s="13"/>
    </row>
    <row r="278" spans="2:2" x14ac:dyDescent="0.2">
      <c r="B278" s="13"/>
    </row>
    <row r="279" spans="2:2" x14ac:dyDescent="0.2">
      <c r="B279" s="13"/>
    </row>
    <row r="280" spans="2:2" x14ac:dyDescent="0.2">
      <c r="B280" s="13"/>
    </row>
    <row r="281" spans="2:2" x14ac:dyDescent="0.2">
      <c r="B281" s="13"/>
    </row>
    <row r="282" spans="2:2" x14ac:dyDescent="0.2">
      <c r="B282" s="13"/>
    </row>
    <row r="283" spans="2:2" x14ac:dyDescent="0.2">
      <c r="B283" s="13"/>
    </row>
    <row r="284" spans="2:2" x14ac:dyDescent="0.2">
      <c r="B284" s="13"/>
    </row>
    <row r="285" spans="2:2" x14ac:dyDescent="0.2">
      <c r="B285" s="13"/>
    </row>
    <row r="286" spans="2:2" x14ac:dyDescent="0.2">
      <c r="B286" s="13"/>
    </row>
    <row r="287" spans="2:2" x14ac:dyDescent="0.2">
      <c r="B287" s="13"/>
    </row>
    <row r="288" spans="2:2" x14ac:dyDescent="0.2">
      <c r="B288" s="13"/>
    </row>
    <row r="289" spans="2:2" x14ac:dyDescent="0.2">
      <c r="B289" s="13"/>
    </row>
    <row r="290" spans="2:2" x14ac:dyDescent="0.2">
      <c r="B290" s="13"/>
    </row>
    <row r="291" spans="2:2" x14ac:dyDescent="0.2">
      <c r="B291" s="13"/>
    </row>
    <row r="292" spans="2:2" x14ac:dyDescent="0.2">
      <c r="B292" s="13"/>
    </row>
    <row r="293" spans="2:2" x14ac:dyDescent="0.2">
      <c r="B293" s="13"/>
    </row>
    <row r="294" spans="2:2" x14ac:dyDescent="0.2">
      <c r="B294" s="13"/>
    </row>
    <row r="295" spans="2:2" x14ac:dyDescent="0.2">
      <c r="B295" s="13"/>
    </row>
    <row r="296" spans="2:2" x14ac:dyDescent="0.2">
      <c r="B296" s="13"/>
    </row>
    <row r="297" spans="2:2" x14ac:dyDescent="0.2">
      <c r="B297" s="13"/>
    </row>
    <row r="298" spans="2:2" x14ac:dyDescent="0.2">
      <c r="B298" s="13"/>
    </row>
    <row r="299" spans="2:2" x14ac:dyDescent="0.2">
      <c r="B299" s="13"/>
    </row>
    <row r="300" spans="2:2" x14ac:dyDescent="0.2">
      <c r="B300" s="13"/>
    </row>
    <row r="301" spans="2:2" x14ac:dyDescent="0.2">
      <c r="B301" s="13"/>
    </row>
    <row r="302" spans="2:2" x14ac:dyDescent="0.2">
      <c r="B302" s="13"/>
    </row>
    <row r="303" spans="2:2" x14ac:dyDescent="0.2">
      <c r="B303" s="13"/>
    </row>
    <row r="304" spans="2:2" x14ac:dyDescent="0.2">
      <c r="B304" s="13"/>
    </row>
    <row r="305" spans="2:2" x14ac:dyDescent="0.2">
      <c r="B305" s="13"/>
    </row>
    <row r="306" spans="2:2" x14ac:dyDescent="0.2">
      <c r="B306" s="13"/>
    </row>
    <row r="307" spans="2:2" x14ac:dyDescent="0.2">
      <c r="B307" s="13"/>
    </row>
    <row r="308" spans="2:2" x14ac:dyDescent="0.2">
      <c r="B308" s="13"/>
    </row>
    <row r="309" spans="2:2" x14ac:dyDescent="0.2">
      <c r="B309" s="13"/>
    </row>
    <row r="310" spans="2:2" x14ac:dyDescent="0.2">
      <c r="B310" s="13"/>
    </row>
    <row r="311" spans="2:2" x14ac:dyDescent="0.2">
      <c r="B311" s="13"/>
    </row>
    <row r="312" spans="2:2" x14ac:dyDescent="0.2">
      <c r="B312" s="13"/>
    </row>
    <row r="313" spans="2:2" x14ac:dyDescent="0.2">
      <c r="B313" s="13"/>
    </row>
    <row r="314" spans="2:2" x14ac:dyDescent="0.2">
      <c r="B314" s="13"/>
    </row>
    <row r="315" spans="2:2" x14ac:dyDescent="0.2">
      <c r="B315" s="13"/>
    </row>
    <row r="316" spans="2:2" x14ac:dyDescent="0.2">
      <c r="B316" s="13"/>
    </row>
    <row r="317" spans="2:2" x14ac:dyDescent="0.2">
      <c r="B317" s="13"/>
    </row>
    <row r="318" spans="2:2" x14ac:dyDescent="0.2">
      <c r="B318" s="13"/>
    </row>
    <row r="319" spans="2:2" x14ac:dyDescent="0.2">
      <c r="B319" s="13"/>
    </row>
    <row r="320" spans="2:2" x14ac:dyDescent="0.2">
      <c r="B320" s="13"/>
    </row>
    <row r="321" spans="2:2" x14ac:dyDescent="0.2">
      <c r="B321" s="13"/>
    </row>
    <row r="322" spans="2:2" x14ac:dyDescent="0.2">
      <c r="B322" s="13"/>
    </row>
    <row r="323" spans="2:2" x14ac:dyDescent="0.2">
      <c r="B323" s="13"/>
    </row>
    <row r="324" spans="2:2" x14ac:dyDescent="0.2">
      <c r="B324" s="13"/>
    </row>
    <row r="325" spans="2:2" x14ac:dyDescent="0.2">
      <c r="B325" s="13"/>
    </row>
    <row r="326" spans="2:2" x14ac:dyDescent="0.2">
      <c r="B326" s="13"/>
    </row>
    <row r="327" spans="2:2" x14ac:dyDescent="0.2">
      <c r="B327" s="13"/>
    </row>
    <row r="328" spans="2:2" x14ac:dyDescent="0.2">
      <c r="B328" s="13"/>
    </row>
    <row r="329" spans="2:2" x14ac:dyDescent="0.2">
      <c r="B329" s="13"/>
    </row>
    <row r="330" spans="2:2" x14ac:dyDescent="0.2">
      <c r="B330" s="13"/>
    </row>
    <row r="331" spans="2:2" x14ac:dyDescent="0.2">
      <c r="B331" s="13"/>
    </row>
    <row r="332" spans="2:2" x14ac:dyDescent="0.2">
      <c r="B332" s="13"/>
    </row>
    <row r="333" spans="2:2" x14ac:dyDescent="0.2">
      <c r="B333" s="13"/>
    </row>
    <row r="334" spans="2:2" x14ac:dyDescent="0.2">
      <c r="B334" s="13"/>
    </row>
    <row r="335" spans="2:2" x14ac:dyDescent="0.2">
      <c r="B335" s="13"/>
    </row>
    <row r="336" spans="2:2" x14ac:dyDescent="0.2">
      <c r="B336" s="13"/>
    </row>
    <row r="337" spans="2:2" x14ac:dyDescent="0.2">
      <c r="B337" s="13"/>
    </row>
    <row r="338" spans="2:2" x14ac:dyDescent="0.2">
      <c r="B338" s="13"/>
    </row>
    <row r="339" spans="2:2" x14ac:dyDescent="0.2">
      <c r="B339" s="13"/>
    </row>
    <row r="340" spans="2:2" x14ac:dyDescent="0.2">
      <c r="B340" s="13"/>
    </row>
    <row r="341" spans="2:2" x14ac:dyDescent="0.2">
      <c r="B341" s="13"/>
    </row>
    <row r="342" spans="2:2" x14ac:dyDescent="0.2">
      <c r="B342" s="13"/>
    </row>
    <row r="343" spans="2:2" x14ac:dyDescent="0.2">
      <c r="B343" s="13"/>
    </row>
    <row r="344" spans="2:2" x14ac:dyDescent="0.2">
      <c r="B344" s="13"/>
    </row>
    <row r="345" spans="2:2" x14ac:dyDescent="0.2">
      <c r="B345" s="13"/>
    </row>
    <row r="346" spans="2:2" x14ac:dyDescent="0.2">
      <c r="B346" s="13"/>
    </row>
    <row r="347" spans="2:2" x14ac:dyDescent="0.2">
      <c r="B347" s="13"/>
    </row>
    <row r="348" spans="2:2" x14ac:dyDescent="0.2">
      <c r="B348" s="13"/>
    </row>
    <row r="349" spans="2:2" x14ac:dyDescent="0.2">
      <c r="B349" s="13"/>
    </row>
    <row r="350" spans="2:2" x14ac:dyDescent="0.2">
      <c r="B350" s="13"/>
    </row>
    <row r="351" spans="2:2" x14ac:dyDescent="0.2">
      <c r="B351" s="13"/>
    </row>
    <row r="352" spans="2:2" x14ac:dyDescent="0.2">
      <c r="B352" s="13"/>
    </row>
    <row r="353" spans="2:2" x14ac:dyDescent="0.2">
      <c r="B353" s="13"/>
    </row>
    <row r="354" spans="2:2" x14ac:dyDescent="0.2">
      <c r="B354" s="13"/>
    </row>
    <row r="355" spans="2:2" x14ac:dyDescent="0.2">
      <c r="B355" s="13"/>
    </row>
    <row r="356" spans="2:2" x14ac:dyDescent="0.2">
      <c r="B356" s="13"/>
    </row>
    <row r="357" spans="2:2" x14ac:dyDescent="0.2">
      <c r="B357" s="13"/>
    </row>
    <row r="358" spans="2:2" x14ac:dyDescent="0.2">
      <c r="B358" s="13"/>
    </row>
    <row r="359" spans="2:2" x14ac:dyDescent="0.2">
      <c r="B359" s="13"/>
    </row>
    <row r="360" spans="2:2" x14ac:dyDescent="0.2">
      <c r="B360" s="13"/>
    </row>
    <row r="361" spans="2:2" x14ac:dyDescent="0.2">
      <c r="B361" s="13"/>
    </row>
    <row r="362" spans="2:2" x14ac:dyDescent="0.2">
      <c r="B362" s="13"/>
    </row>
    <row r="363" spans="2:2" x14ac:dyDescent="0.2">
      <c r="B363" s="13"/>
    </row>
    <row r="364" spans="2:2" x14ac:dyDescent="0.2">
      <c r="B364" s="13"/>
    </row>
    <row r="365" spans="2:2" x14ac:dyDescent="0.2">
      <c r="B365" s="13"/>
    </row>
    <row r="366" spans="2:2" x14ac:dyDescent="0.2">
      <c r="B366" s="13"/>
    </row>
    <row r="367" spans="2:2" x14ac:dyDescent="0.2">
      <c r="B367" s="13"/>
    </row>
    <row r="368" spans="2:2" x14ac:dyDescent="0.2">
      <c r="B368" s="13"/>
    </row>
    <row r="369" spans="2:2" x14ac:dyDescent="0.2">
      <c r="B369" s="13"/>
    </row>
    <row r="370" spans="2:2" x14ac:dyDescent="0.2">
      <c r="B370" s="13"/>
    </row>
    <row r="371" spans="2:2" x14ac:dyDescent="0.2">
      <c r="B371" s="13"/>
    </row>
    <row r="372" spans="2:2" x14ac:dyDescent="0.2">
      <c r="B372" s="13"/>
    </row>
    <row r="373" spans="2:2" x14ac:dyDescent="0.2">
      <c r="B373" s="13"/>
    </row>
    <row r="374" spans="2:2" x14ac:dyDescent="0.2">
      <c r="B374" s="13"/>
    </row>
    <row r="375" spans="2:2" x14ac:dyDescent="0.2">
      <c r="B375" s="13"/>
    </row>
    <row r="376" spans="2:2" x14ac:dyDescent="0.2">
      <c r="B376" s="13"/>
    </row>
    <row r="377" spans="2:2" x14ac:dyDescent="0.2">
      <c r="B377" s="13"/>
    </row>
    <row r="378" spans="2:2" x14ac:dyDescent="0.2">
      <c r="B378" s="13"/>
    </row>
    <row r="379" spans="2:2" x14ac:dyDescent="0.2">
      <c r="B379" s="13"/>
    </row>
    <row r="380" spans="2:2" x14ac:dyDescent="0.2">
      <c r="B380" s="13"/>
    </row>
    <row r="381" spans="2:2" x14ac:dyDescent="0.2">
      <c r="B381" s="13"/>
    </row>
  </sheetData>
  <autoFilter ref="A7:K244">
    <filterColumn colId="1">
      <filters>
        <dateGroupItem year="2017" dateTimeGrouping="year"/>
      </filters>
    </filterColumn>
  </autoFilter>
  <sortState ref="A8:G245">
    <sortCondition ref="E8:E245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2017-11-28T19:23:37Z</cp:lastPrinted>
  <dcterms:created xsi:type="dcterms:W3CDTF">2017-02-11T18:44:10Z</dcterms:created>
  <dcterms:modified xsi:type="dcterms:W3CDTF">2018-02-16T19:36:56Z</dcterms:modified>
</cp:coreProperties>
</file>