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755" activeTab="11"/>
  </bookViews>
  <sheets>
    <sheet name="ENE" sheetId="2" r:id="rId1"/>
    <sheet name="FEB" sheetId="4" r:id="rId2"/>
    <sheet name="MAR" sheetId="7" r:id="rId3"/>
    <sheet name="ABR" sheetId="8" r:id="rId4"/>
    <sheet name="MAY" sheetId="10" r:id="rId5"/>
    <sheet name="JUN" sheetId="12" r:id="rId6"/>
    <sheet name="JUL" sheetId="13" r:id="rId7"/>
    <sheet name="AGO" sheetId="14" r:id="rId8"/>
    <sheet name="SEP" sheetId="15" r:id="rId9"/>
    <sheet name="OCT" sheetId="16" r:id="rId10"/>
    <sheet name="NOV" sheetId="17" r:id="rId11"/>
    <sheet name="DIC" sheetId="18" r:id="rId12"/>
  </sheets>
  <externalReferences>
    <externalReference r:id="rId13"/>
  </externalReferences>
  <definedNames>
    <definedName name="_xlnm._FilterDatabase" localSheetId="3" hidden="1">ABR!$A$8:$G$116</definedName>
    <definedName name="_xlnm._FilterDatabase" localSheetId="7" hidden="1">AGO!$A$8:$G$136</definedName>
    <definedName name="_xlnm._FilterDatabase" localSheetId="11" hidden="1">DIC!$A$8:$G$165</definedName>
    <definedName name="_xlnm._FilterDatabase" localSheetId="0" hidden="1">ENE!$A$8:$G$129</definedName>
    <definedName name="_xlnm._FilterDatabase" localSheetId="1" hidden="1">FEB!$A$9:$G$115</definedName>
    <definedName name="_xlnm._FilterDatabase" localSheetId="6" hidden="1">JUL!$A$8:$G$115</definedName>
    <definedName name="_xlnm._FilterDatabase" localSheetId="5" hidden="1">JUN!$A$8:$G$124</definedName>
    <definedName name="_xlnm._FilterDatabase" localSheetId="2" hidden="1">MAR!$A$8:$G$112</definedName>
    <definedName name="_xlnm._FilterDatabase" localSheetId="4" hidden="1">MAY!$A$8:$G$113</definedName>
    <definedName name="_xlnm._FilterDatabase" localSheetId="10" hidden="1">NOV!$A$8:$G$150</definedName>
    <definedName name="_xlnm._FilterDatabase" localSheetId="9" hidden="1">OCT!$A$8:$G$144</definedName>
    <definedName name="_xlnm._FilterDatabase" localSheetId="8" hidden="1">SEP!$A$8:$G$140</definedName>
  </definedNames>
  <calcPr calcId="144525"/>
</workbook>
</file>

<file path=xl/calcChain.xml><?xml version="1.0" encoding="utf-8"?>
<calcChain xmlns="http://schemas.openxmlformats.org/spreadsheetml/2006/main">
  <c r="E167" i="18" l="1"/>
  <c r="E118" i="8"/>
  <c r="E153" i="17"/>
  <c r="E147" i="16"/>
  <c r="E143" i="15"/>
  <c r="E139" i="14"/>
  <c r="E129" i="13"/>
  <c r="E127" i="12"/>
  <c r="E116" i="10"/>
  <c r="E115" i="7"/>
  <c r="E118" i="4"/>
  <c r="E132" i="2"/>
  <c r="E119" i="8" l="1"/>
  <c r="E168" i="18" l="1"/>
  <c r="E152" i="17" l="1"/>
  <c r="E142" i="15" l="1"/>
  <c r="E146" i="16" l="1"/>
  <c r="E138" i="14"/>
  <c r="E128" i="13" l="1"/>
  <c r="E126" i="12"/>
  <c r="E115" i="10"/>
  <c r="E114" i="7"/>
  <c r="E117" i="4"/>
  <c r="E8" i="2"/>
  <c r="E131" i="2" s="1"/>
  <c r="E133" i="2" l="1"/>
  <c r="E120" i="8"/>
  <c r="E117" i="10"/>
  <c r="E128" i="12"/>
  <c r="E116" i="7"/>
  <c r="E140" i="14"/>
  <c r="E119" i="4"/>
  <c r="E121" i="8" l="1"/>
  <c r="E130" i="13"/>
  <c r="E144" i="15"/>
  <c r="E145" i="15" l="1"/>
  <c r="E148" i="16" l="1"/>
  <c r="E154" i="17" l="1"/>
  <c r="E169" i="18" l="1"/>
</calcChain>
</file>

<file path=xl/sharedStrings.xml><?xml version="1.0" encoding="utf-8"?>
<sst xmlns="http://schemas.openxmlformats.org/spreadsheetml/2006/main" count="4475" uniqueCount="572">
  <si>
    <t>AJUSTE DE AÑOS ANTERIORES</t>
  </si>
  <si>
    <t>I    680</t>
  </si>
  <si>
    <t>HERNANDEZ PUGA OSCAR</t>
  </si>
  <si>
    <t>Abono a Unidades</t>
  </si>
  <si>
    <t>I    799</t>
  </si>
  <si>
    <t>LOPEZ PEREZ JUAN CARLOS</t>
  </si>
  <si>
    <t>I    989</t>
  </si>
  <si>
    <t>LOPEZ CENTENO VICTOR JESUS</t>
  </si>
  <si>
    <t>I    374</t>
  </si>
  <si>
    <t>SANCHEZ MARTINEZ GRICELDA</t>
  </si>
  <si>
    <t>D  2,298</t>
  </si>
  <si>
    <t>RECLACIFICACION DE INVENTA</t>
  </si>
  <si>
    <t>Poliza Contable de D</t>
  </si>
  <si>
    <t>D-607</t>
  </si>
  <si>
    <t>TOMA UNIDAD USADA 0032-TCN16</t>
  </si>
  <si>
    <t>I    112</t>
  </si>
  <si>
    <t>SUSPENSION FRENOS Y MAS AU</t>
  </si>
  <si>
    <t>I    113</t>
  </si>
  <si>
    <t>I    689</t>
  </si>
  <si>
    <t>LJIMENEZ:PATIÑO ROSILLO LAURA</t>
  </si>
  <si>
    <t>I    744</t>
  </si>
  <si>
    <t>LJIMENEZ:ARRIAGA ROSAS GUILLERMO</t>
  </si>
  <si>
    <t>I    842</t>
  </si>
  <si>
    <t>CHAVOYA ALMANZA JOSE MIGUEL</t>
  </si>
  <si>
    <t>I    316</t>
  </si>
  <si>
    <t>HERNANDEZ ARRIOLA MARIA ELISA</t>
  </si>
  <si>
    <t>I    594</t>
  </si>
  <si>
    <t>AGUADO ROSAS EDUARDO</t>
  </si>
  <si>
    <t>I    874</t>
  </si>
  <si>
    <t>LERMA VALLEJO ZEFERINO</t>
  </si>
  <si>
    <t>I     73</t>
  </si>
  <si>
    <t>GUTIERREZ CANCINO VICTOR MANUEL</t>
  </si>
  <si>
    <t>I    145</t>
  </si>
  <si>
    <t>MENDEZ</t>
  </si>
  <si>
    <t>I    205</t>
  </si>
  <si>
    <t>ESCOBEDO LEON MARIA IGNACIA</t>
  </si>
  <si>
    <t>I    330</t>
  </si>
  <si>
    <t>LJIMENEZ:CORTES BAÑUELOS ERNESTO</t>
  </si>
  <si>
    <t>I    445</t>
  </si>
  <si>
    <t>ZEPEDA MUÑOZ SARA</t>
  </si>
  <si>
    <t>Abono a Unidades Usa</t>
  </si>
  <si>
    <t>I    179</t>
  </si>
  <si>
    <t>ESCAMILLA MORENO MARIA GUADALUPE</t>
  </si>
  <si>
    <t>I    387</t>
  </si>
  <si>
    <t>RAMIREZ PROCEL MARIA SUSANA HILARIA</t>
  </si>
  <si>
    <t>I  1,056</t>
  </si>
  <si>
    <t>AGROINDUSTRIAS FORZA, S.A. DE C.V.</t>
  </si>
  <si>
    <t>I    999</t>
  </si>
  <si>
    <t>ROMERO PALMA ALDO ULISES</t>
  </si>
  <si>
    <t>I  1,099</t>
  </si>
  <si>
    <t>VELAZQUEZ URIBE ZUELIMA ZUGEY</t>
  </si>
  <si>
    <t>I     19</t>
  </si>
  <si>
    <t>ACOSTA DOMINGUEZ MARIA DEL SOCORRO</t>
  </si>
  <si>
    <t>I    102</t>
  </si>
  <si>
    <t>MARTINEZ PITAYO MA GUADALUPE</t>
  </si>
  <si>
    <t>I    126</t>
  </si>
  <si>
    <t>TRANSPORTADORA EJECUTIVA Y EMPRESAR</t>
  </si>
  <si>
    <t>I    309</t>
  </si>
  <si>
    <t>RIVEREÑA METAL-MECANICA S.A DE C.V.</t>
  </si>
  <si>
    <t>I    310</t>
  </si>
  <si>
    <t>I    419</t>
  </si>
  <si>
    <t>MARTINEZ ARELLANO LAURA NIDIA</t>
  </si>
  <si>
    <t>I  1,050</t>
  </si>
  <si>
    <t>DURANGO AUTOMOTORES S. DE R.L. DE C</t>
  </si>
  <si>
    <t>I    133</t>
  </si>
  <si>
    <t>RUIZ SORIA EMMANUEL</t>
  </si>
  <si>
    <t>I    748</t>
  </si>
  <si>
    <t>RUIZ JUAREZ ARTURO</t>
  </si>
  <si>
    <t>I    831</t>
  </si>
  <si>
    <t>CID ACOSTA CANDELARIA</t>
  </si>
  <si>
    <t>I    987</t>
  </si>
  <si>
    <t>LJIMENEZ:MORA HERNANDEZ ALICIA</t>
  </si>
  <si>
    <t>I    371</t>
  </si>
  <si>
    <t>NIETO NAVARRETE MIGUEL</t>
  </si>
  <si>
    <t>I    956</t>
  </si>
  <si>
    <t>OVIEDO VARGAS RAFAEL</t>
  </si>
  <si>
    <t>I  1,118</t>
  </si>
  <si>
    <t>SAAVEDRA RAMOS JUAN</t>
  </si>
  <si>
    <t>I      7</t>
  </si>
  <si>
    <t>I    401</t>
  </si>
  <si>
    <t>HERNANDEZ BECERRA MARIA GUADALUPE M</t>
  </si>
  <si>
    <t>I    698</t>
  </si>
  <si>
    <t>SERMIB, SERVICIOS Y MANTENIMIENTOS</t>
  </si>
  <si>
    <t>I    934</t>
  </si>
  <si>
    <t>DESARROLLOS GGH SA DE CV</t>
  </si>
  <si>
    <t>I    995</t>
  </si>
  <si>
    <t>LJIMENEZ:HERNANDEZ VITAL JESUS</t>
  </si>
  <si>
    <t>I  1,035</t>
  </si>
  <si>
    <t>DURAN ROSAS ABEL</t>
  </si>
  <si>
    <t>I  1,232</t>
  </si>
  <si>
    <t>LJIMENEZ:PEREZ HINOJOSA JUAN CARLOS</t>
  </si>
  <si>
    <t>I    455</t>
  </si>
  <si>
    <t>PATIÑO LEON LUIS</t>
  </si>
  <si>
    <t>I    230</t>
  </si>
  <si>
    <t>ALBA GOMEZ LEOPOLDO</t>
  </si>
  <si>
    <t>I    322</t>
  </si>
  <si>
    <t>ALVAREZ ZUñIGA BULMARO</t>
  </si>
  <si>
    <t>I    552</t>
  </si>
  <si>
    <t>LULE ROSAS MONSERRAT</t>
  </si>
  <si>
    <t>I    882</t>
  </si>
  <si>
    <t>TIERRAFRIA TENIENTE MARIANO BERNARD</t>
  </si>
  <si>
    <t>I  1,053</t>
  </si>
  <si>
    <t>MARTINEZ CRUZ PEDRO CRUZ</t>
  </si>
  <si>
    <t>I  1,127</t>
  </si>
  <si>
    <t>HERNANDEZ CORTES FERNANDO</t>
  </si>
  <si>
    <t>I  1,182</t>
  </si>
  <si>
    <t>GARCIA ORDOÑEZ CESAR</t>
  </si>
  <si>
    <t>I  1,320</t>
  </si>
  <si>
    <t>I     80</t>
  </si>
  <si>
    <t>CAMPOS GUTIERREZ JOSE FELIPE</t>
  </si>
  <si>
    <t>I    263</t>
  </si>
  <si>
    <t>ESPINOZA RODRIGUEZ AGUSTIN</t>
  </si>
  <si>
    <t>I    431</t>
  </si>
  <si>
    <t>TOVAR HERNANDEZ SANDRO ANTONIO</t>
  </si>
  <si>
    <t>I    591</t>
  </si>
  <si>
    <t>NAVARRETE BOLAÑOS MARGARITA</t>
  </si>
  <si>
    <t>I  1,303</t>
  </si>
  <si>
    <t>SERVICIOS ADMINISTRATIVOS Y EJECUTI</t>
  </si>
  <si>
    <t>I    961</t>
  </si>
  <si>
    <t>HUERTA ALBARRAN LIZ MARGARITA</t>
  </si>
  <si>
    <t>I    141</t>
  </si>
  <si>
    <t>CONSTRUCCIONES ELECTROMECANICAS DIP</t>
  </si>
  <si>
    <t>I    147</t>
  </si>
  <si>
    <t>ALMANZA RODRIGUEZ PEDRO</t>
  </si>
  <si>
    <t>I    325</t>
  </si>
  <si>
    <t>RODRIGUEZ OCHOA J LEBI</t>
  </si>
  <si>
    <t>I    635</t>
  </si>
  <si>
    <t>ALMANZA FLORES BARBARA MAGDALENA</t>
  </si>
  <si>
    <t>I    672</t>
  </si>
  <si>
    <t>TRANSPORTES PROFESIONALES DEL BAJIO</t>
  </si>
  <si>
    <t>I    674</t>
  </si>
  <si>
    <t>TECNOLOGIA Y DESARROLLO DE HORTALIZ</t>
  </si>
  <si>
    <t>I    729</t>
  </si>
  <si>
    <t>MORALES MORENO BERNARDO</t>
  </si>
  <si>
    <t>I    766</t>
  </si>
  <si>
    <t>GONZALEZ CORTES GERARDO RAFAEL</t>
  </si>
  <si>
    <t>I    893</t>
  </si>
  <si>
    <t>I  1,217</t>
  </si>
  <si>
    <t>GRUPO INNOVADOR  LIDER SA DE CV</t>
  </si>
  <si>
    <t>I     41</t>
  </si>
  <si>
    <t>ORDUÑO MELENDEZ ALEJANDRA</t>
  </si>
  <si>
    <t>I    300</t>
  </si>
  <si>
    <t>GONZALEZ GONZALEZ MARITZA ESTELA</t>
  </si>
  <si>
    <t>I      6</t>
  </si>
  <si>
    <t>SERVICIOS INTEGRALES CORPORATIVOS D</t>
  </si>
  <si>
    <t>I     37</t>
  </si>
  <si>
    <t>LJIMENEZ:MUÑOZ ZAVALA JOSE DE JESUS</t>
  </si>
  <si>
    <t>LJIMENEZ:ORTIZ GUTIERREZ JORGE</t>
  </si>
  <si>
    <t>I    172</t>
  </si>
  <si>
    <t>SIETE REALES S.P.R DE R.L DE CV</t>
  </si>
  <si>
    <t>I    273</t>
  </si>
  <si>
    <t>VALDOVINOS HERNANDEZ JOSE ALFEDRO</t>
  </si>
  <si>
    <t>I    557</t>
  </si>
  <si>
    <t>LARA SALAZAR YUNUEN ITAHI</t>
  </si>
  <si>
    <t>I    912</t>
  </si>
  <si>
    <t>CONSORCIO CONSTRUCTOR ARMAE SA DE C</t>
  </si>
  <si>
    <t>I    916</t>
  </si>
  <si>
    <t>LOPEZ MEJIA LEONARDA</t>
  </si>
  <si>
    <t>I  1,108</t>
  </si>
  <si>
    <t>I  1,132</t>
  </si>
  <si>
    <t>GARFIAS ANAYA MARIO</t>
  </si>
  <si>
    <t>I  1,143</t>
  </si>
  <si>
    <t>INSUMOS QUIMICOS DEL CENTRO S.A. DE</t>
  </si>
  <si>
    <t>I  1,227</t>
  </si>
  <si>
    <t>ORTEGA SALDIVAR RUBEN OMAR</t>
  </si>
  <si>
    <t>I  1,310</t>
  </si>
  <si>
    <t>VENTURA ZAMORA CARLOS</t>
  </si>
  <si>
    <t>I     85</t>
  </si>
  <si>
    <t>CERVANTES VALLE VIRGINIA BERENICE</t>
  </si>
  <si>
    <t>I    119</t>
  </si>
  <si>
    <t>JIMENEZ GARCIA RICARDO</t>
  </si>
  <si>
    <t>I    252</t>
  </si>
  <si>
    <t>LJIMENEZ:GARCIA ROCHA FELIPE EUGENI</t>
  </si>
  <si>
    <t>I    350</t>
  </si>
  <si>
    <t>GUTIERREZ RIVERA PETRA</t>
  </si>
  <si>
    <t>I    394</t>
  </si>
  <si>
    <t>VARGAS HERNANDEZ MARIAZELL</t>
  </si>
  <si>
    <t>I    423</t>
  </si>
  <si>
    <t>JIMENEZ ORTEGA ALFONSO</t>
  </si>
  <si>
    <t>I    487</t>
  </si>
  <si>
    <t>SILVA SERRANO MARIA DEL ROCIO</t>
  </si>
  <si>
    <t>I    539</t>
  </si>
  <si>
    <t>BANDA JAUREGUI RAUL CELESTINO</t>
  </si>
  <si>
    <t>I    619</t>
  </si>
  <si>
    <t>GALINDO RODRIGUEZ ADELA</t>
  </si>
  <si>
    <t>I    657</t>
  </si>
  <si>
    <t>GARCIA LOPEZ LUZ MARIA</t>
  </si>
  <si>
    <t>I    727</t>
  </si>
  <si>
    <t>PEREZ RUIZ ARNULFO</t>
  </si>
  <si>
    <t>I    851</t>
  </si>
  <si>
    <t>CORNEJO ZUÑIGA NANCY</t>
  </si>
  <si>
    <t>I    897</t>
  </si>
  <si>
    <t>HERNANDEZ VELAZQUEZ PAULINA</t>
  </si>
  <si>
    <t>I    898</t>
  </si>
  <si>
    <t>I    984</t>
  </si>
  <si>
    <t>VENEGAS CAMPOS ALVARO</t>
  </si>
  <si>
    <t>I    986</t>
  </si>
  <si>
    <t>I  1,198</t>
  </si>
  <si>
    <t>CRUZ REGALADO JULIAN</t>
  </si>
  <si>
    <t>I  1,369</t>
  </si>
  <si>
    <t>I  1,419</t>
  </si>
  <si>
    <t>CARDONA MANZANO MARIA TERESA</t>
  </si>
  <si>
    <t>I  1,432</t>
  </si>
  <si>
    <t>TAMAYO VEGA VERONICA DEL SOCORRO</t>
  </si>
  <si>
    <t>I  1,494</t>
  </si>
  <si>
    <t>ENRIQUEZ RAMIREZ ANA MARIA</t>
  </si>
  <si>
    <t>I  1,585</t>
  </si>
  <si>
    <t>ARGUELLO GARCIA MIGUEL CRISTIANN</t>
  </si>
  <si>
    <t>I  1,595</t>
  </si>
  <si>
    <t>RAMIREZ IBARRA ARCELIA GETZABEL</t>
  </si>
  <si>
    <t>I    335</t>
  </si>
  <si>
    <t>RIVERA NIETO JUAN CARLOS</t>
  </si>
  <si>
    <t>GARCIA GAYOSSO JUANA</t>
  </si>
  <si>
    <t>I    437</t>
  </si>
  <si>
    <t>RIVERA MONTER ALEJANDRO</t>
  </si>
  <si>
    <t>I    485</t>
  </si>
  <si>
    <t>FERREL TAMAYO ROGELIO</t>
  </si>
  <si>
    <t>I    665</t>
  </si>
  <si>
    <t>CRUZ REYES HUMBERTO</t>
  </si>
  <si>
    <t>ALFARO CAMPOS DULCE CLARIVEL</t>
  </si>
  <si>
    <t>I    920</t>
  </si>
  <si>
    <t>PANTOJA MEDELLIN JUAN ARTURO</t>
  </si>
  <si>
    <t>I    965</t>
  </si>
  <si>
    <t>I    966</t>
  </si>
  <si>
    <t>I    981</t>
  </si>
  <si>
    <t>BARRERA YEMHA MARIO JONATHAN</t>
  </si>
  <si>
    <t>I  1,098</t>
  </si>
  <si>
    <t>CALATAYUD ESCALONA EDUARDO</t>
  </si>
  <si>
    <t>ALECSA CELAYA S DE RL DE CV</t>
  </si>
  <si>
    <t>CONCILIACION CTA 225-PENDIENTE</t>
  </si>
  <si>
    <t>ENERO</t>
  </si>
  <si>
    <t>BAUTISTA LUNA EDWIN MARCOS</t>
  </si>
  <si>
    <t>0403-TCN17</t>
  </si>
  <si>
    <t>SOLO 1000</t>
  </si>
  <si>
    <t>RICO HERRERA OFELIA AURORA</t>
  </si>
  <si>
    <t>ALVARADO VAZQUEZ JOSE HUMB</t>
  </si>
  <si>
    <t>I     79</t>
  </si>
  <si>
    <t>I    453</t>
  </si>
  <si>
    <t>I    583</t>
  </si>
  <si>
    <t>I    767</t>
  </si>
  <si>
    <t>I    792</t>
  </si>
  <si>
    <t>I    850</t>
  </si>
  <si>
    <t>I    923</t>
  </si>
  <si>
    <t>I    940</t>
  </si>
  <si>
    <t>I  1,017</t>
  </si>
  <si>
    <t>I  1,051</t>
  </si>
  <si>
    <t>I  1,101</t>
  </si>
  <si>
    <t>I  1,171</t>
  </si>
  <si>
    <t>I  1,235</t>
  </si>
  <si>
    <t>CASTELANO MANDUJANO RAUL</t>
  </si>
  <si>
    <t>ORTIZ MENDOZA MARIO</t>
  </si>
  <si>
    <t>HERNANDEZ FRAGOSO RUPERTO</t>
  </si>
  <si>
    <t>ACEVES BATTA MANUEL ADOLFO</t>
  </si>
  <si>
    <t>GARCIA JAQUELINE</t>
  </si>
  <si>
    <t>ROSIQUE MENDIETA ROSARIO</t>
  </si>
  <si>
    <t>ALECSA CELAYA, S. DE R.L. DE C.V.</t>
  </si>
  <si>
    <t>GARCIA DEL HORNO RAFAEL</t>
  </si>
  <si>
    <t>MORALES BARRON DANIEL</t>
  </si>
  <si>
    <t>HASEGAWA KUMI</t>
  </si>
  <si>
    <t>ALVARADO VERA MIGUEL ANGEL</t>
  </si>
  <si>
    <t>JIMENEZ MENDOZA VERONICA</t>
  </si>
  <si>
    <t>ARREDONDO SUAREZ JUAN CARLOS</t>
  </si>
  <si>
    <t>FEBRERO</t>
  </si>
  <si>
    <t>A</t>
  </si>
  <si>
    <t>E    217</t>
  </si>
  <si>
    <t>CH-18416</t>
  </si>
  <si>
    <t>BANCOMER 225</t>
  </si>
  <si>
    <t>SE LO ROBO PAUL Y SE DESCONTARIA DE FINIQUITO</t>
  </si>
  <si>
    <t>I     10</t>
  </si>
  <si>
    <t>I     77</t>
  </si>
  <si>
    <t>I    341</t>
  </si>
  <si>
    <t>I    492</t>
  </si>
  <si>
    <t>I    582</t>
  </si>
  <si>
    <t>I    585</t>
  </si>
  <si>
    <t>I    697</t>
  </si>
  <si>
    <t>I    795</t>
  </si>
  <si>
    <t>I    904</t>
  </si>
  <si>
    <t>I  1,270</t>
  </si>
  <si>
    <t>I  1,289</t>
  </si>
  <si>
    <t>I  1,414</t>
  </si>
  <si>
    <t>I  1,458</t>
  </si>
  <si>
    <t>GAMBOA ROBLES PATRICIA</t>
  </si>
  <si>
    <t>MARTINEZ BAILON JESUS ALEJANDRO</t>
  </si>
  <si>
    <t>SERVICIOS INTEGRALES DE TRANSPORTE</t>
  </si>
  <si>
    <t>MONTALVO PEREZ JOSE IVAN</t>
  </si>
  <si>
    <t>LAGUNAS MOZQUEDA GIBRAN ALBERTO</t>
  </si>
  <si>
    <t>SANCHEZ BERNAL JOSE</t>
  </si>
  <si>
    <t>ROMO DIAZ MARIA VICTORIA</t>
  </si>
  <si>
    <t>DURAN CALDERON MONICA DE LA LUZ</t>
  </si>
  <si>
    <t>ARROYO VEGA AURELIANO MARTIN</t>
  </si>
  <si>
    <t>ROSALES VELAZQUEZ JOSE GUADALUPE</t>
  </si>
  <si>
    <t>SANDOVAL RAMIREZ MA.LUISA</t>
  </si>
  <si>
    <t>RAMIREZ MARTINEZ JORGE LUIS</t>
  </si>
  <si>
    <t>ALVAREZ PLAZA ROSA NELLY</t>
  </si>
  <si>
    <t>ALVARADO MARTINEZ RODRIGO HALLEY</t>
  </si>
  <si>
    <t>MARZO</t>
  </si>
  <si>
    <t>I    197</t>
  </si>
  <si>
    <t>I    608</t>
  </si>
  <si>
    <t>I    703</t>
  </si>
  <si>
    <t>I    765</t>
  </si>
  <si>
    <t>I    866</t>
  </si>
  <si>
    <t>I  1,061</t>
  </si>
  <si>
    <t>I  1,077</t>
  </si>
  <si>
    <t>I  1,148</t>
  </si>
  <si>
    <t>I  1,311</t>
  </si>
  <si>
    <t>I  1,333</t>
  </si>
  <si>
    <t>I  1,334</t>
  </si>
  <si>
    <t>I  1,349</t>
  </si>
  <si>
    <t>LJIMENEZ:LAGUNAS Y MARTINEZ MARTHA</t>
  </si>
  <si>
    <t>HUITRON ROMERO TAURINO</t>
  </si>
  <si>
    <t>MARTINEZ MATA JOSE</t>
  </si>
  <si>
    <t>GRUPO EDUCATIVO IMA SC</t>
  </si>
  <si>
    <t>LOPEZ HERNANDEZ SILVIA</t>
  </si>
  <si>
    <t>DOMINGUEZ GOMEZ NOBEL MIZRAIM</t>
  </si>
  <si>
    <t>PERFORACIONES BONANZA, S.A. DE C.V.</t>
  </si>
  <si>
    <t>IMPAGTA S DE RL DE CV</t>
  </si>
  <si>
    <t>BLACKALLER SAUCEDO PATRICIA OTILA</t>
  </si>
  <si>
    <t>ARTEAGA HERNANDEZ DANIEL</t>
  </si>
  <si>
    <t>ABRIL</t>
  </si>
  <si>
    <t>SOLO POR 3000</t>
  </si>
  <si>
    <t>MAYO</t>
  </si>
  <si>
    <t>I    345</t>
  </si>
  <si>
    <t>I    415</t>
  </si>
  <si>
    <t>I    494</t>
  </si>
  <si>
    <t>I    556</t>
  </si>
  <si>
    <t>I    644</t>
  </si>
  <si>
    <t>I    849</t>
  </si>
  <si>
    <t>I  1,033</t>
  </si>
  <si>
    <t>I  1,360</t>
  </si>
  <si>
    <t>I  1,475</t>
  </si>
  <si>
    <t>TORRES RAMIREZ LILIANA</t>
  </si>
  <si>
    <t>ALMANZA VERA LEOPOLDO</t>
  </si>
  <si>
    <t>VEGA ZUÑIGA LUIS</t>
  </si>
  <si>
    <t>GONZALEZ SANCHEZ JORGE</t>
  </si>
  <si>
    <t>MEDINA FREYRE HECTOR</t>
  </si>
  <si>
    <t>MARTINEZ DIAZ AGUSTINA</t>
  </si>
  <si>
    <t>FRIAS VERA JESUS CLEMENTE</t>
  </si>
  <si>
    <t>VARGAS GOMEZ LIBIA</t>
  </si>
  <si>
    <t>RODRIGUEZ RUIZ ADRIANA</t>
  </si>
  <si>
    <t>ARRENDADORA COMERCIAL DE CELAYA S.A</t>
  </si>
  <si>
    <t>I    331</t>
  </si>
  <si>
    <t>I    339</t>
  </si>
  <si>
    <t>I    498</t>
  </si>
  <si>
    <t>I    511</t>
  </si>
  <si>
    <t>I    515</t>
  </si>
  <si>
    <t>I    529</t>
  </si>
  <si>
    <t>I    613</t>
  </si>
  <si>
    <t>I  1,113</t>
  </si>
  <si>
    <t>I  1,165</t>
  </si>
  <si>
    <t>I  1,181</t>
  </si>
  <si>
    <t>I  1,325</t>
  </si>
  <si>
    <t>I  1,427</t>
  </si>
  <si>
    <t>RAMIREZ ADRIAN FELIPE ALBERTO</t>
  </si>
  <si>
    <t>TOVAR CHAVEZ JOSE CARMEN</t>
  </si>
  <si>
    <t>SANCHEZ ORTIZ MARCO ANTONIO</t>
  </si>
  <si>
    <t>MARTINEZ MENDOZA ANDRES</t>
  </si>
  <si>
    <t>RENTERIA GOMEZ FELIX CLEMENTE</t>
  </si>
  <si>
    <t>ARROYO TORRES MOISES</t>
  </si>
  <si>
    <t>VALLE HERNANDEZ LUIS ALBERTO</t>
  </si>
  <si>
    <t>GUILLEN HERNANDEZ MARIA DEL PILAR</t>
  </si>
  <si>
    <t>GARCIA ARCE RAFAEL</t>
  </si>
  <si>
    <t>LOPEZ BLANCA OLIVER</t>
  </si>
  <si>
    <t>GONZALEZ GERVACIO ANTONINO</t>
  </si>
  <si>
    <t>CORONA CEPEDA ROBERTO</t>
  </si>
  <si>
    <t>HUERTA CAMPOS FLORENTINO</t>
  </si>
  <si>
    <t>GONZALEZ ORTIZ JAIME</t>
  </si>
  <si>
    <t>JUNIO</t>
  </si>
  <si>
    <t>JULIO</t>
  </si>
  <si>
    <t>I    198</t>
  </si>
  <si>
    <t>I    551</t>
  </si>
  <si>
    <t>I    579</t>
  </si>
  <si>
    <t>I    580</t>
  </si>
  <si>
    <t>I    684</t>
  </si>
  <si>
    <t>I  1,109</t>
  </si>
  <si>
    <t>I  1,142</t>
  </si>
  <si>
    <t>I  1,204</t>
  </si>
  <si>
    <t>I  1,307</t>
  </si>
  <si>
    <t>I  1,352</t>
  </si>
  <si>
    <t>I  1,390</t>
  </si>
  <si>
    <t>JIMENEZ HERNANDEZ SERGIO ARTURO</t>
  </si>
  <si>
    <t>REFACCIONES Y ACCESORIOS PARA LA IN</t>
  </si>
  <si>
    <t>VELASQUEZ AGUILAR ALFONSO</t>
  </si>
  <si>
    <t>BERRA GONZALEZ YIGAEL</t>
  </si>
  <si>
    <t>RODRIGUEZ GALVAN RICARDO</t>
  </si>
  <si>
    <t>AGUILERA PADILLA SANDRA</t>
  </si>
  <si>
    <t>MARTINEZ CORTES ENRIQUE</t>
  </si>
  <si>
    <t>LANDEROS MIRANDA RAFAEL</t>
  </si>
  <si>
    <t>OLVERA ALONSO JUAN PEDRO</t>
  </si>
  <si>
    <t>OLVERA AGUILAR JOSE MARTIN</t>
  </si>
  <si>
    <t>BELLO PALOMARES ALAN PHYLESR</t>
  </si>
  <si>
    <t>I     39</t>
  </si>
  <si>
    <t>I     55</t>
  </si>
  <si>
    <t>I     56</t>
  </si>
  <si>
    <t>I     71</t>
  </si>
  <si>
    <t>I    111</t>
  </si>
  <si>
    <t>I    223</t>
  </si>
  <si>
    <t>I    248</t>
  </si>
  <si>
    <t>I    249</t>
  </si>
  <si>
    <t>I    454</t>
  </si>
  <si>
    <t>I    477</t>
  </si>
  <si>
    <t>I    530</t>
  </si>
  <si>
    <t>I    693</t>
  </si>
  <si>
    <t>I    865</t>
  </si>
  <si>
    <t>I  1,007</t>
  </si>
  <si>
    <t>I  1,107</t>
  </si>
  <si>
    <t>I  1,164</t>
  </si>
  <si>
    <t>I  1,374</t>
  </si>
  <si>
    <t>I  1,418</t>
  </si>
  <si>
    <t>LOPEZ LEON BERTHA YOLANDA</t>
  </si>
  <si>
    <t>CHAVEZ OROZCO GIOVANA LILIANA</t>
  </si>
  <si>
    <t>ROSAS BARAJAS GABRIELA</t>
  </si>
  <si>
    <t>PUENTE CENDEJA VALERIA</t>
  </si>
  <si>
    <t>DE SANTIAGO CARDENAS ROCIO</t>
  </si>
  <si>
    <t>TOVAR BUTANDA ANA LILIA</t>
  </si>
  <si>
    <t>JIMENEZ PAREDES ANTONIO DE JESUS</t>
  </si>
  <si>
    <t>ANAYA SILVA MARGARITA</t>
  </si>
  <si>
    <t>TORRES REVILLA MARGARITA</t>
  </si>
  <si>
    <t>AUTOTRANSPORTES OBASA DEL CENTRO SA</t>
  </si>
  <si>
    <t>SANCHEZ MENDOZA MAURICIO</t>
  </si>
  <si>
    <t>VELAZQUEZ LAZCANO ROSA MARIA</t>
  </si>
  <si>
    <t>REYNOSO FIGUEROA ADAN</t>
  </si>
  <si>
    <t>PEREZ GUERRERO ANA HILDA</t>
  </si>
  <si>
    <t>JANG GAPSIK</t>
  </si>
  <si>
    <t>MONTOYA GUERRERO EVA ADRIANA</t>
  </si>
  <si>
    <t>MARTINEZ PANIAGUA ALEXIS</t>
  </si>
  <si>
    <t>DIAZ ROJAS ROCIO JANET</t>
  </si>
  <si>
    <t>AUTOBUSES DE OCCIDENTE, S.A. DE C.V</t>
  </si>
  <si>
    <t>AGOSTO</t>
  </si>
  <si>
    <t>SE QUITA EL 15/09 TRAS OP</t>
  </si>
  <si>
    <t>TRASPASO OP 15/09</t>
  </si>
  <si>
    <t>I 1419</t>
  </si>
  <si>
    <t>RF-42100</t>
  </si>
  <si>
    <t>I    347</t>
  </si>
  <si>
    <t>I    373</t>
  </si>
  <si>
    <t>I    403</t>
  </si>
  <si>
    <t>I    516</t>
  </si>
  <si>
    <t>I    538</t>
  </si>
  <si>
    <t>I    704</t>
  </si>
  <si>
    <t>I  1,044</t>
  </si>
  <si>
    <t>I  1,203</t>
  </si>
  <si>
    <t>SAUCEDO MEDINA MIRIAM DEL ROSARIO</t>
  </si>
  <si>
    <t>LJIMENEZ:SOLIS VALLE JORHUS HUGO</t>
  </si>
  <si>
    <t>SALINAS VERA SANDRA</t>
  </si>
  <si>
    <t>AUTOBUSES CELAYENSES S.A. DE C.V.</t>
  </si>
  <si>
    <t>HAN BOYEON</t>
  </si>
  <si>
    <t>PEREZ MARTINEZ RICARDO</t>
  </si>
  <si>
    <t>LOPEZ PUGA CRISTINA</t>
  </si>
  <si>
    <t>VILLAREAL TORRES ANGEL NICOLAS</t>
  </si>
  <si>
    <t>AZUARA MARTINEZ MARIANO</t>
  </si>
  <si>
    <t>VELAZQUEZ AGUILAR ALFONSO</t>
  </si>
  <si>
    <t>ROJAS VALENCIA JOSE</t>
  </si>
  <si>
    <t>Traspaso Operaciones</t>
  </si>
  <si>
    <t>SEPTIEMBRE</t>
  </si>
  <si>
    <t>I  1,163</t>
  </si>
  <si>
    <t>RAMIREZ VAEZQUEZ LUIS ANTONIO</t>
  </si>
  <si>
    <t>I-938</t>
  </si>
  <si>
    <t>RAMIREZ VAZQUEZ LUIS ANTONIO</t>
  </si>
  <si>
    <t>OCTUBRE</t>
  </si>
  <si>
    <t>I    109</t>
  </si>
  <si>
    <t>I    178</t>
  </si>
  <si>
    <t>I    244</t>
  </si>
  <si>
    <t>I    305</t>
  </si>
  <si>
    <t>I    501</t>
  </si>
  <si>
    <t>I    599</t>
  </si>
  <si>
    <t>I    651</t>
  </si>
  <si>
    <t>I    682</t>
  </si>
  <si>
    <t>I    760</t>
  </si>
  <si>
    <t>I    883</t>
  </si>
  <si>
    <t>I  1,208</t>
  </si>
  <si>
    <t>I  1,380</t>
  </si>
  <si>
    <t>I  1,381</t>
  </si>
  <si>
    <t>I  1,383</t>
  </si>
  <si>
    <t>GOMEZ TREJO JUAN ARMANDO</t>
  </si>
  <si>
    <t>VILLASEÑOR PAREDES JOSEFINA</t>
  </si>
  <si>
    <t>PRODUCTOS DE MAIZ DEL CAMPO, S.A DE</t>
  </si>
  <si>
    <t>RETES MANJARREZ VICTOR HUGO</t>
  </si>
  <si>
    <t>DAMIAN GONZALEZ CLAUDIA PATRICIA</t>
  </si>
  <si>
    <t>ROMERO HERNANDEZ MA DEL CARMEN</t>
  </si>
  <si>
    <t>GODINEZ RENTERIA ROBERTO</t>
  </si>
  <si>
    <t>RIOS GONZALEZ JOSE ALFREDO</t>
  </si>
  <si>
    <t>HERNANDEZ GUILLEN GISELA</t>
  </si>
  <si>
    <t>TOYOTA FINANCIAL SERVICES DE MEXICO</t>
  </si>
  <si>
    <t>DIAZ DE LEON RAMIREZ ALEJANDRA LORE</t>
  </si>
  <si>
    <t>TOYOTETSU SERVICIOS S A DE C V</t>
  </si>
  <si>
    <t>NOVIEMBRE</t>
  </si>
  <si>
    <t>I    174</t>
  </si>
  <si>
    <t>I    213</t>
  </si>
  <si>
    <t>I    312</t>
  </si>
  <si>
    <t>I    346</t>
  </si>
  <si>
    <t>I    506</t>
  </si>
  <si>
    <t>I    510</t>
  </si>
  <si>
    <t>I    800</t>
  </si>
  <si>
    <t>I    805</t>
  </si>
  <si>
    <t>I  1,065</t>
  </si>
  <si>
    <t>I  1,089</t>
  </si>
  <si>
    <t>I  1,091</t>
  </si>
  <si>
    <t>I  1,318</t>
  </si>
  <si>
    <t>I  1,327</t>
  </si>
  <si>
    <t>PINTURAS Y COMPLEMENTOS LOPEZ LEON</t>
  </si>
  <si>
    <t>DURAN AGUACALIENTE JOSE LUIS</t>
  </si>
  <si>
    <t>LJIMENEZ:CARRANCO MANCERA SERGIO</t>
  </si>
  <si>
    <t>RODRIGUEZ CORONA ROBERTO</t>
  </si>
  <si>
    <t>MORENO ARIAS JORGE ADRIAN</t>
  </si>
  <si>
    <t>PITAYO PEñA THELMA LIZBETH</t>
  </si>
  <si>
    <t>DE SANTIAGO CARDENAS RODOLFO</t>
  </si>
  <si>
    <t>OVIEDO VARGAS FRANCSICO</t>
  </si>
  <si>
    <t>HERNANDEZ MEJIA IVAN</t>
  </si>
  <si>
    <t>BUS DE VELAZQUEZ SA DE CV</t>
  </si>
  <si>
    <t>LUGO MARTINEZ MANUEL</t>
  </si>
  <si>
    <t>KARLSON CONTRA INCENDIOS SA DE CV</t>
  </si>
  <si>
    <t>TRAPOTEX</t>
  </si>
  <si>
    <t>ACEBEDO SANCHES GILBERTO</t>
  </si>
  <si>
    <t>I    838</t>
  </si>
  <si>
    <t>I-373</t>
  </si>
  <si>
    <t xml:space="preserve">OCHOA CASTILLO MARIA GUADALUPE </t>
  </si>
  <si>
    <t>I     78</t>
  </si>
  <si>
    <t>I    110</t>
  </si>
  <si>
    <t>I    188</t>
  </si>
  <si>
    <t>I    225</t>
  </si>
  <si>
    <t>I    465</t>
  </si>
  <si>
    <t>I    553</t>
  </si>
  <si>
    <t>I    634</t>
  </si>
  <si>
    <t>I    678</t>
  </si>
  <si>
    <t>I    753</t>
  </si>
  <si>
    <t>I    780</t>
  </si>
  <si>
    <t>I    791</t>
  </si>
  <si>
    <t>I    820</t>
  </si>
  <si>
    <t>I    834</t>
  </si>
  <si>
    <t>I    875</t>
  </si>
  <si>
    <t>I    876</t>
  </si>
  <si>
    <t>I    902</t>
  </si>
  <si>
    <t>I  1,004</t>
  </si>
  <si>
    <t>LJIMENEZ:MAGUEYAL MARTINEZ PEDRO</t>
  </si>
  <si>
    <t>GRUPO NACIONAL PROVINCIAL S.A.B.</t>
  </si>
  <si>
    <t>ROJAS MELGOZA MARIA ADRIANA</t>
  </si>
  <si>
    <t>DEANDA AGUADO ALEJANDRA</t>
  </si>
  <si>
    <t>BALLESTEROS ARREGUIN JOSE</t>
  </si>
  <si>
    <t>AGUADO ESPINOZA AMADEO</t>
  </si>
  <si>
    <t>GUZMAN GUERRERO AMADO CARLOS</t>
  </si>
  <si>
    <t>XOCHIHUA GOMEZ MOISES</t>
  </si>
  <si>
    <t>CASTRO GASCA Y ASOCIADOS SC</t>
  </si>
  <si>
    <t>COLORADO CERVANTES MA GUADALUPE ISA</t>
  </si>
  <si>
    <t>NAVARRO DIAZ ROBERTO ARTURO</t>
  </si>
  <si>
    <t>CARMONA BERNAL CRISTIAN JESUS</t>
  </si>
  <si>
    <t>PEREZ LOPEZ MARIO</t>
  </si>
  <si>
    <t>PONCE GARCIA MARLEN AIDETH</t>
  </si>
  <si>
    <t>RICO  MEDINA TONATIUH</t>
  </si>
  <si>
    <t>ANDRADE MUñIZ JUAN FRANCISCO</t>
  </si>
  <si>
    <t>VELAZQUEZ CAMPOS LUCIO</t>
  </si>
  <si>
    <t>TORRES SILVA PABLO NAZARIO</t>
  </si>
  <si>
    <t>SANCHEZ PALAFOX LUZ MARIA</t>
  </si>
  <si>
    <t>DICIEMBRE</t>
  </si>
  <si>
    <t>I  1,149</t>
  </si>
  <si>
    <t>COSECI AGRO S.C.</t>
  </si>
  <si>
    <t>I  1,173</t>
  </si>
  <si>
    <t>MEJIA DE LA TORRE SABINO</t>
  </si>
  <si>
    <t>I  1,180</t>
  </si>
  <si>
    <t>PATIÑO PATIÑO ARTEMIO</t>
  </si>
  <si>
    <t>I  1,196</t>
  </si>
  <si>
    <t>LARA GONZALEZ JOSE MARTIN</t>
  </si>
  <si>
    <t>I  1,241</t>
  </si>
  <si>
    <t>CERVERA CHAIRES JUAN MACARIO</t>
  </si>
  <si>
    <t>I  1,261</t>
  </si>
  <si>
    <t>RADIADORES PREN DE CELAYA S.A. DE C</t>
  </si>
  <si>
    <t>I  1,264</t>
  </si>
  <si>
    <t>I  1,265</t>
  </si>
  <si>
    <t>I  1,272</t>
  </si>
  <si>
    <t>RICO GOMEZ ALEJANDRO</t>
  </si>
  <si>
    <t>I    131</t>
  </si>
  <si>
    <t>GOOD WHEELS SA DE CV</t>
  </si>
  <si>
    <t>RODRIGUEZ GALVN RICARDO</t>
  </si>
  <si>
    <t>VILLAGRAN EN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</si>
</sst>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_-;\-* #,##0.00_-;_-* \-??_-;_-@_-"/>
    <numFmt numFmtId="165" formatCode="#,##0.00000000000"/>
    <numFmt numFmtId="166" formatCode="#,##0.0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ill="0" applyBorder="0" applyAlignment="0" applyProtection="0"/>
  </cellStyleXfs>
  <cellXfs count="52">
    <xf numFmtId="0" fontId="0" fillId="0" borderId="0" xfId="0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164" fontId="4" fillId="0" borderId="0" xfId="3" applyFont="1" applyFill="1" applyBorder="1" applyAlignment="1" applyProtection="1"/>
    <xf numFmtId="14" fontId="0" fillId="0" borderId="0" xfId="0" applyNumberFormat="1"/>
    <xf numFmtId="4" fontId="0" fillId="0" borderId="0" xfId="0" applyNumberFormat="1"/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  <xf numFmtId="0" fontId="3" fillId="0" borderId="0" xfId="0" applyFont="1" applyAlignment="1">
      <alignment horizontal="center"/>
    </xf>
    <xf numFmtId="43" fontId="0" fillId="0" borderId="0" xfId="1" applyFont="1"/>
    <xf numFmtId="43" fontId="0" fillId="0" borderId="0" xfId="1" applyFont="1" applyFill="1"/>
    <xf numFmtId="0" fontId="0" fillId="0" borderId="0" xfId="0" applyBorder="1"/>
    <xf numFmtId="0" fontId="0" fillId="0" borderId="0" xfId="0" applyFill="1" applyBorder="1"/>
    <xf numFmtId="14" fontId="0" fillId="0" borderId="0" xfId="0" applyNumberFormat="1" applyFill="1" applyBorder="1"/>
    <xf numFmtId="0" fontId="5" fillId="0" borderId="0" xfId="0" applyFont="1" applyFill="1" applyBorder="1" applyAlignment="1">
      <alignment horizontal="center"/>
    </xf>
    <xf numFmtId="43" fontId="0" fillId="0" borderId="0" xfId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3" fontId="6" fillId="0" borderId="0" xfId="1" applyFont="1" applyFill="1"/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0" fillId="2" borderId="0" xfId="0" applyFill="1"/>
    <xf numFmtId="4" fontId="2" fillId="0" borderId="0" xfId="0" applyNumberFormat="1" applyFont="1" applyFill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2" fillId="2" borderId="0" xfId="0" applyNumberFormat="1" applyFont="1" applyFill="1" applyBorder="1" applyAlignment="1"/>
    <xf numFmtId="1" fontId="8" fillId="2" borderId="0" xfId="2" applyNumberFormat="1" applyFont="1" applyFill="1" applyBorder="1" applyAlignment="1"/>
    <xf numFmtId="1" fontId="8" fillId="2" borderId="0" xfId="0" applyNumberFormat="1" applyFont="1" applyFill="1" applyBorder="1" applyAlignment="1"/>
    <xf numFmtId="0" fontId="2" fillId="2" borderId="0" xfId="0" applyFont="1" applyFill="1" applyAlignment="1"/>
    <xf numFmtId="43" fontId="0" fillId="0" borderId="0" xfId="0" applyNumberFormat="1"/>
    <xf numFmtId="0" fontId="2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17" fontId="9" fillId="0" borderId="0" xfId="0" applyNumberFormat="1" applyFont="1" applyAlignment="1">
      <alignment horizontal="center"/>
    </xf>
    <xf numFmtId="4" fontId="0" fillId="3" borderId="0" xfId="0" applyNumberFormat="1" applyFill="1"/>
    <xf numFmtId="0" fontId="0" fillId="3" borderId="0" xfId="0" applyFill="1"/>
    <xf numFmtId="0" fontId="2" fillId="2" borderId="0" xfId="0" applyFont="1" applyFill="1"/>
    <xf numFmtId="1" fontId="11" fillId="2" borderId="0" xfId="0" applyNumberFormat="1" applyFont="1" applyFill="1" applyBorder="1" applyAlignment="1">
      <alignment horizontal="center"/>
    </xf>
    <xf numFmtId="0" fontId="11" fillId="2" borderId="0" xfId="0" applyFont="1" applyFill="1"/>
    <xf numFmtId="0" fontId="10" fillId="0" borderId="0" xfId="0" applyFont="1"/>
    <xf numFmtId="0" fontId="3" fillId="2" borderId="0" xfId="0" applyFon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11" fillId="2" borderId="0" xfId="0" applyFont="1" applyFill="1" applyAlignment="1">
      <alignment horizontal="center"/>
    </xf>
    <xf numFmtId="165" fontId="0" fillId="0" borderId="0" xfId="0" applyNumberFormat="1"/>
    <xf numFmtId="166" fontId="0" fillId="0" borderId="0" xfId="0" applyNumberFormat="1"/>
    <xf numFmtId="4" fontId="0" fillId="0" borderId="0" xfId="0" applyNumberFormat="1" applyFont="1"/>
    <xf numFmtId="1" fontId="8" fillId="2" borderId="0" xfId="2" applyNumberFormat="1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illares" xfId="1" builtinId="3"/>
    <cellStyle name="Millares_225-CYA 12" xfId="3"/>
    <cellStyle name="Normal" xfId="0" builtinId="0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76200</xdr:rowOff>
    </xdr:from>
    <xdr:to>
      <xdr:col>2</xdr:col>
      <xdr:colOff>337050</xdr:colOff>
      <xdr:row>6</xdr:row>
      <xdr:rowOff>14920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66700"/>
          <a:ext cx="1584825" cy="8912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85725</xdr:rowOff>
    </xdr:from>
    <xdr:to>
      <xdr:col>2</xdr:col>
      <xdr:colOff>260850</xdr:colOff>
      <xdr:row>6</xdr:row>
      <xdr:rowOff>24445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76225"/>
          <a:ext cx="1584825" cy="8912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85725</xdr:rowOff>
    </xdr:from>
    <xdr:to>
      <xdr:col>2</xdr:col>
      <xdr:colOff>260850</xdr:colOff>
      <xdr:row>6</xdr:row>
      <xdr:rowOff>24445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76225"/>
          <a:ext cx="1584825" cy="8912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85725</xdr:rowOff>
    </xdr:from>
    <xdr:to>
      <xdr:col>2</xdr:col>
      <xdr:colOff>260850</xdr:colOff>
      <xdr:row>6</xdr:row>
      <xdr:rowOff>24445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76225"/>
          <a:ext cx="1584825" cy="891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85725</xdr:rowOff>
    </xdr:from>
    <xdr:to>
      <xdr:col>2</xdr:col>
      <xdr:colOff>260850</xdr:colOff>
      <xdr:row>6</xdr:row>
      <xdr:rowOff>24445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76225"/>
          <a:ext cx="1584825" cy="891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85725</xdr:rowOff>
    </xdr:from>
    <xdr:to>
      <xdr:col>2</xdr:col>
      <xdr:colOff>260850</xdr:colOff>
      <xdr:row>6</xdr:row>
      <xdr:rowOff>24445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76225"/>
          <a:ext cx="1584825" cy="8912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85725</xdr:rowOff>
    </xdr:from>
    <xdr:to>
      <xdr:col>2</xdr:col>
      <xdr:colOff>260850</xdr:colOff>
      <xdr:row>6</xdr:row>
      <xdr:rowOff>24445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76225"/>
          <a:ext cx="1584825" cy="8912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85725</xdr:rowOff>
    </xdr:from>
    <xdr:to>
      <xdr:col>2</xdr:col>
      <xdr:colOff>260850</xdr:colOff>
      <xdr:row>6</xdr:row>
      <xdr:rowOff>24445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76225"/>
          <a:ext cx="1584825" cy="8912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85725</xdr:rowOff>
    </xdr:from>
    <xdr:to>
      <xdr:col>2</xdr:col>
      <xdr:colOff>260850</xdr:colOff>
      <xdr:row>6</xdr:row>
      <xdr:rowOff>24445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76225"/>
          <a:ext cx="1584825" cy="8912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85725</xdr:rowOff>
    </xdr:from>
    <xdr:to>
      <xdr:col>2</xdr:col>
      <xdr:colOff>260850</xdr:colOff>
      <xdr:row>6</xdr:row>
      <xdr:rowOff>24445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76225"/>
          <a:ext cx="1584825" cy="8912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85725</xdr:rowOff>
    </xdr:from>
    <xdr:to>
      <xdr:col>2</xdr:col>
      <xdr:colOff>260850</xdr:colOff>
      <xdr:row>6</xdr:row>
      <xdr:rowOff>24445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76225"/>
          <a:ext cx="1584825" cy="8912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85725</xdr:rowOff>
    </xdr:from>
    <xdr:to>
      <xdr:col>2</xdr:col>
      <xdr:colOff>260850</xdr:colOff>
      <xdr:row>6</xdr:row>
      <xdr:rowOff>24445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76225"/>
          <a:ext cx="1584825" cy="8912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5-PENDIENTE%20AUXILIAR%20CYA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</sheetNames>
    <sheetDataSet>
      <sheetData sheetId="0">
        <row r="164">
          <cell r="M164">
            <v>-2373416.4500000002</v>
          </cell>
        </row>
      </sheetData>
      <sheetData sheetId="1">
        <row r="115">
          <cell r="N115">
            <v>-1809364.9000000001</v>
          </cell>
        </row>
      </sheetData>
      <sheetData sheetId="2">
        <row r="116">
          <cell r="N116">
            <v>-1142702.17</v>
          </cell>
        </row>
      </sheetData>
      <sheetData sheetId="3">
        <row r="82">
          <cell r="N82">
            <v>-662710.17000000016</v>
          </cell>
        </row>
      </sheetData>
      <sheetData sheetId="4">
        <row r="105">
          <cell r="N105">
            <v>-809418.90000000014</v>
          </cell>
        </row>
      </sheetData>
      <sheetData sheetId="5">
        <row r="115">
          <cell r="N115">
            <v>-1428088.86</v>
          </cell>
        </row>
      </sheetData>
      <sheetData sheetId="6">
        <row r="78">
          <cell r="N78">
            <v>-1422450.31</v>
          </cell>
        </row>
      </sheetData>
      <sheetData sheetId="7">
        <row r="89">
          <cell r="N89">
            <v>-1439842.85</v>
          </cell>
        </row>
      </sheetData>
      <sheetData sheetId="8">
        <row r="61">
          <cell r="N61">
            <v>-904562.60000000009</v>
          </cell>
        </row>
      </sheetData>
      <sheetData sheetId="9">
        <row r="94">
          <cell r="N94">
            <v>-879500.97</v>
          </cell>
        </row>
      </sheetData>
      <sheetData sheetId="10">
        <row r="85">
          <cell r="M85">
            <v>-924916.68</v>
          </cell>
        </row>
      </sheetData>
      <sheetData sheetId="11">
        <row r="105">
          <cell r="N105">
            <v>-1360807.5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"/>
  <sheetViews>
    <sheetView topLeftCell="A124" workbookViewId="0">
      <selection activeCell="E133" sqref="E133"/>
    </sheetView>
  </sheetViews>
  <sheetFormatPr baseColWidth="10" defaultRowHeight="15" x14ac:dyDescent="0.25"/>
  <cols>
    <col min="3" max="3" width="40.5703125" bestFit="1" customWidth="1"/>
    <col min="5" max="5" width="13.140625" bestFit="1" customWidth="1"/>
    <col min="6" max="6" width="3" bestFit="1" customWidth="1"/>
    <col min="7" max="7" width="13.140625" bestFit="1" customWidth="1"/>
  </cols>
  <sheetData>
    <row r="1" spans="1:7" s="4" customFormat="1" x14ac:dyDescent="0.25"/>
    <row r="2" spans="1:7" s="4" customFormat="1" x14ac:dyDescent="0.25">
      <c r="C2" s="34" t="s">
        <v>228</v>
      </c>
    </row>
    <row r="3" spans="1:7" s="4" customFormat="1" x14ac:dyDescent="0.25">
      <c r="C3" s="34" t="s">
        <v>229</v>
      </c>
    </row>
    <row r="4" spans="1:7" s="4" customFormat="1" x14ac:dyDescent="0.25">
      <c r="C4" s="35" t="s">
        <v>230</v>
      </c>
    </row>
    <row r="5" spans="1:7" s="4" customFormat="1" x14ac:dyDescent="0.25">
      <c r="A5" s="14"/>
      <c r="B5" s="14"/>
      <c r="C5" s="14"/>
      <c r="D5" s="14"/>
    </row>
    <row r="6" spans="1:7" s="4" customFormat="1" x14ac:dyDescent="0.25">
      <c r="A6" s="14"/>
      <c r="B6" s="14"/>
      <c r="C6" s="14"/>
      <c r="D6" s="14"/>
    </row>
    <row r="7" spans="1:7" s="4" customFormat="1" x14ac:dyDescent="0.25"/>
    <row r="8" spans="1:7" x14ac:dyDescent="0.25">
      <c r="A8" s="14"/>
      <c r="B8" s="14"/>
      <c r="C8" s="14" t="s">
        <v>0</v>
      </c>
      <c r="D8" s="14"/>
      <c r="E8" s="12">
        <f>-82224.51-121.92</f>
        <v>-82346.429999999993</v>
      </c>
      <c r="F8" s="28"/>
      <c r="G8" s="14"/>
    </row>
    <row r="9" spans="1:7" x14ac:dyDescent="0.25">
      <c r="A9" s="15" t="s">
        <v>1</v>
      </c>
      <c r="B9" s="16">
        <v>41995</v>
      </c>
      <c r="C9" s="15" t="s">
        <v>2</v>
      </c>
      <c r="D9" s="17">
        <v>25509</v>
      </c>
      <c r="E9" s="18">
        <v>944.19</v>
      </c>
      <c r="F9" s="29"/>
      <c r="G9" s="5" t="s">
        <v>3</v>
      </c>
    </row>
    <row r="10" spans="1:7" x14ac:dyDescent="0.25">
      <c r="A10" s="15" t="s">
        <v>4</v>
      </c>
      <c r="B10" s="16">
        <v>41996</v>
      </c>
      <c r="C10" s="15" t="s">
        <v>5</v>
      </c>
      <c r="D10" s="17">
        <v>25553</v>
      </c>
      <c r="E10" s="18">
        <v>5000</v>
      </c>
      <c r="F10" s="30"/>
      <c r="G10" s="5" t="s">
        <v>3</v>
      </c>
    </row>
    <row r="11" spans="1:7" x14ac:dyDescent="0.25">
      <c r="A11" s="15" t="s">
        <v>6</v>
      </c>
      <c r="B11" s="16">
        <v>42003</v>
      </c>
      <c r="C11" s="15" t="s">
        <v>7</v>
      </c>
      <c r="D11" s="17">
        <v>25638</v>
      </c>
      <c r="E11" s="18">
        <v>3000</v>
      </c>
      <c r="F11" s="30"/>
      <c r="G11" s="5" t="s">
        <v>3</v>
      </c>
    </row>
    <row r="12" spans="1:7" x14ac:dyDescent="0.25">
      <c r="A12" s="15" t="s">
        <v>8</v>
      </c>
      <c r="B12" s="16">
        <v>42049</v>
      </c>
      <c r="C12" s="15" t="s">
        <v>9</v>
      </c>
      <c r="D12" s="19">
        <v>26205</v>
      </c>
      <c r="E12" s="18">
        <v>2000</v>
      </c>
      <c r="F12" s="30"/>
      <c r="G12" s="15" t="s">
        <v>3</v>
      </c>
    </row>
    <row r="13" spans="1:7" x14ac:dyDescent="0.25">
      <c r="A13" s="4" t="s">
        <v>10</v>
      </c>
      <c r="B13" s="6">
        <v>42067</v>
      </c>
      <c r="C13" s="4" t="s">
        <v>11</v>
      </c>
      <c r="D13" s="11">
        <v>24202</v>
      </c>
      <c r="E13" s="12">
        <v>-3000</v>
      </c>
      <c r="F13" s="30"/>
      <c r="G13" s="4" t="s">
        <v>12</v>
      </c>
    </row>
    <row r="14" spans="1:7" x14ac:dyDescent="0.25">
      <c r="A14" s="8" t="s">
        <v>13</v>
      </c>
      <c r="B14" s="9">
        <v>42503</v>
      </c>
      <c r="C14" s="8" t="s">
        <v>14</v>
      </c>
      <c r="D14" s="20">
        <v>24519</v>
      </c>
      <c r="E14" s="13">
        <v>9777.61</v>
      </c>
      <c r="F14" s="30"/>
      <c r="G14" s="8" t="s">
        <v>3</v>
      </c>
    </row>
    <row r="15" spans="1:7" x14ac:dyDescent="0.25">
      <c r="A15" s="4" t="s">
        <v>15</v>
      </c>
      <c r="B15" s="6">
        <v>42159</v>
      </c>
      <c r="C15" s="4" t="s">
        <v>16</v>
      </c>
      <c r="D15" s="22">
        <v>27464</v>
      </c>
      <c r="E15" s="21">
        <v>2965.8</v>
      </c>
      <c r="F15" s="30"/>
      <c r="G15" s="4" t="s">
        <v>3</v>
      </c>
    </row>
    <row r="16" spans="1:7" x14ac:dyDescent="0.25">
      <c r="A16" s="4" t="s">
        <v>17</v>
      </c>
      <c r="B16" s="6">
        <v>42159</v>
      </c>
      <c r="C16" s="4" t="s">
        <v>16</v>
      </c>
      <c r="D16" s="22">
        <v>27465</v>
      </c>
      <c r="E16" s="21">
        <v>834.2</v>
      </c>
      <c r="F16" s="30"/>
      <c r="G16" s="4" t="s">
        <v>3</v>
      </c>
    </row>
    <row r="17" spans="1:7" x14ac:dyDescent="0.25">
      <c r="A17" s="4" t="s">
        <v>18</v>
      </c>
      <c r="B17" s="6">
        <v>42270</v>
      </c>
      <c r="C17" s="4" t="s">
        <v>19</v>
      </c>
      <c r="D17" s="11">
        <v>29044</v>
      </c>
      <c r="E17" s="10">
        <v>5800</v>
      </c>
      <c r="F17" s="31"/>
      <c r="G17" s="4" t="s">
        <v>3</v>
      </c>
    </row>
    <row r="18" spans="1:7" x14ac:dyDescent="0.25">
      <c r="A18" s="4" t="s">
        <v>20</v>
      </c>
      <c r="B18" s="6">
        <v>42271</v>
      </c>
      <c r="C18" s="4" t="s">
        <v>21</v>
      </c>
      <c r="D18" s="11">
        <v>29072</v>
      </c>
      <c r="E18" s="10">
        <v>8120</v>
      </c>
      <c r="F18" s="31"/>
      <c r="G18" s="4" t="s">
        <v>3</v>
      </c>
    </row>
    <row r="19" spans="1:7" x14ac:dyDescent="0.25">
      <c r="A19" s="4" t="s">
        <v>22</v>
      </c>
      <c r="B19" s="6">
        <v>42275</v>
      </c>
      <c r="C19" s="4" t="s">
        <v>23</v>
      </c>
      <c r="D19" s="11">
        <v>29105</v>
      </c>
      <c r="E19" s="4">
        <v>250</v>
      </c>
      <c r="F19" s="28"/>
      <c r="G19" s="4" t="s">
        <v>3</v>
      </c>
    </row>
    <row r="20" spans="1:7" x14ac:dyDescent="0.25">
      <c r="A20" s="4" t="s">
        <v>24</v>
      </c>
      <c r="B20" s="6">
        <v>42286</v>
      </c>
      <c r="C20" s="4" t="s">
        <v>25</v>
      </c>
      <c r="D20" s="11">
        <v>29336</v>
      </c>
      <c r="E20" s="10">
        <v>1000</v>
      </c>
      <c r="F20" s="28"/>
      <c r="G20" s="4" t="s">
        <v>3</v>
      </c>
    </row>
    <row r="21" spans="1:7" x14ac:dyDescent="0.25">
      <c r="A21" s="4" t="s">
        <v>26</v>
      </c>
      <c r="B21" s="6">
        <v>42296</v>
      </c>
      <c r="C21" s="4" t="s">
        <v>27</v>
      </c>
      <c r="D21" s="11">
        <v>29459</v>
      </c>
      <c r="E21" s="10">
        <v>4500</v>
      </c>
      <c r="F21" s="28"/>
      <c r="G21" s="4" t="s">
        <v>3</v>
      </c>
    </row>
    <row r="22" spans="1:7" x14ac:dyDescent="0.25">
      <c r="A22" s="4" t="s">
        <v>28</v>
      </c>
      <c r="B22" s="6">
        <v>42304</v>
      </c>
      <c r="C22" s="4" t="s">
        <v>29</v>
      </c>
      <c r="D22" s="11">
        <v>29580</v>
      </c>
      <c r="E22" s="10">
        <v>4000</v>
      </c>
      <c r="F22" s="28"/>
      <c r="G22" s="4" t="s">
        <v>3</v>
      </c>
    </row>
    <row r="23" spans="1:7" x14ac:dyDescent="0.25">
      <c r="A23" s="4" t="s">
        <v>30</v>
      </c>
      <c r="B23" s="6">
        <v>42312</v>
      </c>
      <c r="C23" s="4" t="s">
        <v>31</v>
      </c>
      <c r="D23" s="11">
        <v>29664</v>
      </c>
      <c r="E23" s="7">
        <v>10961</v>
      </c>
      <c r="F23" s="31"/>
      <c r="G23" s="4" t="s">
        <v>3</v>
      </c>
    </row>
    <row r="24" spans="1:7" x14ac:dyDescent="0.25">
      <c r="A24" s="8" t="s">
        <v>32</v>
      </c>
      <c r="B24" s="9">
        <v>42314</v>
      </c>
      <c r="C24" s="8" t="s">
        <v>33</v>
      </c>
      <c r="D24" s="20">
        <v>29692</v>
      </c>
      <c r="E24" s="8">
        <v>2000</v>
      </c>
      <c r="F24" s="31"/>
      <c r="G24" s="8" t="s">
        <v>3</v>
      </c>
    </row>
    <row r="25" spans="1:7" x14ac:dyDescent="0.25">
      <c r="A25" s="4" t="s">
        <v>34</v>
      </c>
      <c r="B25" s="6">
        <v>42315</v>
      </c>
      <c r="C25" s="4" t="s">
        <v>35</v>
      </c>
      <c r="D25" s="11">
        <v>29733</v>
      </c>
      <c r="E25" s="7">
        <v>1000</v>
      </c>
      <c r="F25" s="31"/>
      <c r="G25" s="4" t="s">
        <v>3</v>
      </c>
    </row>
    <row r="26" spans="1:7" x14ac:dyDescent="0.25">
      <c r="A26" s="4" t="s">
        <v>36</v>
      </c>
      <c r="B26" s="6">
        <v>42320</v>
      </c>
      <c r="C26" s="4" t="s">
        <v>37</v>
      </c>
      <c r="D26" s="11">
        <v>29792</v>
      </c>
      <c r="E26" s="7">
        <v>10961</v>
      </c>
      <c r="F26" s="31"/>
      <c r="G26" s="4" t="s">
        <v>3</v>
      </c>
    </row>
    <row r="27" spans="1:7" x14ac:dyDescent="0.25">
      <c r="A27" s="4" t="s">
        <v>38</v>
      </c>
      <c r="B27" s="6">
        <v>42324</v>
      </c>
      <c r="C27" s="4" t="s">
        <v>39</v>
      </c>
      <c r="D27" s="11">
        <v>29852</v>
      </c>
      <c r="E27" s="7">
        <v>2000</v>
      </c>
      <c r="F27" s="31"/>
      <c r="G27" s="4" t="s">
        <v>40</v>
      </c>
    </row>
    <row r="28" spans="1:7" x14ac:dyDescent="0.25">
      <c r="A28" s="4" t="s">
        <v>41</v>
      </c>
      <c r="B28" s="6">
        <v>42342</v>
      </c>
      <c r="C28" s="4" t="s">
        <v>42</v>
      </c>
      <c r="D28" s="11">
        <v>30198</v>
      </c>
      <c r="E28" s="7">
        <v>2000</v>
      </c>
      <c r="F28" s="31"/>
      <c r="G28" s="4" t="s">
        <v>3</v>
      </c>
    </row>
    <row r="29" spans="1:7" x14ac:dyDescent="0.25">
      <c r="A29" s="4" t="s">
        <v>43</v>
      </c>
      <c r="B29" s="6">
        <v>42348</v>
      </c>
      <c r="C29" s="4" t="s">
        <v>44</v>
      </c>
      <c r="D29" s="11">
        <v>30278</v>
      </c>
      <c r="E29" s="7">
        <v>2183.63</v>
      </c>
      <c r="F29" s="31"/>
      <c r="G29" s="4" t="s">
        <v>3</v>
      </c>
    </row>
    <row r="30" spans="1:7" x14ac:dyDescent="0.25">
      <c r="A30" s="4" t="s">
        <v>45</v>
      </c>
      <c r="B30" s="6">
        <v>42366</v>
      </c>
      <c r="C30" s="4" t="s">
        <v>46</v>
      </c>
      <c r="D30" s="11">
        <v>30585</v>
      </c>
      <c r="E30" s="7">
        <v>3030.01</v>
      </c>
      <c r="F30" s="23"/>
      <c r="G30" s="4" t="s">
        <v>3</v>
      </c>
    </row>
    <row r="31" spans="1:7" x14ac:dyDescent="0.25">
      <c r="A31" s="4" t="s">
        <v>47</v>
      </c>
      <c r="B31" s="6">
        <v>42397</v>
      </c>
      <c r="C31" s="4" t="s">
        <v>48</v>
      </c>
      <c r="D31" s="11">
        <v>31102</v>
      </c>
      <c r="E31" s="7">
        <v>5000</v>
      </c>
      <c r="F31" s="24"/>
      <c r="G31" s="4" t="s">
        <v>3</v>
      </c>
    </row>
    <row r="32" spans="1:7" x14ac:dyDescent="0.25">
      <c r="A32" s="4" t="s">
        <v>49</v>
      </c>
      <c r="B32" s="6">
        <v>42399</v>
      </c>
      <c r="C32" s="4" t="s">
        <v>50</v>
      </c>
      <c r="D32" s="11">
        <v>31134</v>
      </c>
      <c r="E32" s="7">
        <v>20000</v>
      </c>
      <c r="F32" s="24"/>
      <c r="G32" s="4" t="s">
        <v>3</v>
      </c>
    </row>
    <row r="33" spans="1:7" x14ac:dyDescent="0.25">
      <c r="A33" s="4" t="s">
        <v>51</v>
      </c>
      <c r="B33" s="6">
        <v>42402</v>
      </c>
      <c r="C33" s="4" t="s">
        <v>52</v>
      </c>
      <c r="D33" s="11">
        <v>31191</v>
      </c>
      <c r="E33" s="4">
        <v>8</v>
      </c>
      <c r="F33" s="24"/>
      <c r="G33" s="4" t="s">
        <v>40</v>
      </c>
    </row>
    <row r="34" spans="1:7" x14ac:dyDescent="0.25">
      <c r="A34" s="4" t="s">
        <v>53</v>
      </c>
      <c r="B34" s="6">
        <v>42404</v>
      </c>
      <c r="C34" s="4" t="s">
        <v>54</v>
      </c>
      <c r="D34" s="11">
        <v>31215</v>
      </c>
      <c r="E34" s="7">
        <v>5000</v>
      </c>
      <c r="F34" s="24"/>
      <c r="G34" s="4" t="s">
        <v>3</v>
      </c>
    </row>
    <row r="35" spans="1:7" x14ac:dyDescent="0.25">
      <c r="A35" s="4" t="s">
        <v>55</v>
      </c>
      <c r="B35" s="6">
        <v>42404</v>
      </c>
      <c r="C35" s="4" t="s">
        <v>56</v>
      </c>
      <c r="D35" s="11">
        <v>31225</v>
      </c>
      <c r="E35" s="7">
        <v>3000</v>
      </c>
      <c r="F35" s="24"/>
      <c r="G35" s="4" t="s">
        <v>3</v>
      </c>
    </row>
    <row r="36" spans="1:7" x14ac:dyDescent="0.25">
      <c r="A36" s="4" t="s">
        <v>57</v>
      </c>
      <c r="B36" s="6">
        <v>42410</v>
      </c>
      <c r="C36" s="4" t="s">
        <v>58</v>
      </c>
      <c r="D36" s="11">
        <v>31288</v>
      </c>
      <c r="E36" s="7">
        <v>200000</v>
      </c>
      <c r="F36" s="24"/>
      <c r="G36" s="4" t="s">
        <v>3</v>
      </c>
    </row>
    <row r="37" spans="1:7" x14ac:dyDescent="0.25">
      <c r="A37" s="4" t="s">
        <v>59</v>
      </c>
      <c r="B37" s="6">
        <v>42410</v>
      </c>
      <c r="C37" s="4" t="s">
        <v>58</v>
      </c>
      <c r="D37" s="11">
        <v>31289</v>
      </c>
      <c r="E37" s="7">
        <v>11000</v>
      </c>
      <c r="F37" s="24"/>
      <c r="G37" s="4" t="s">
        <v>3</v>
      </c>
    </row>
    <row r="38" spans="1:7" x14ac:dyDescent="0.25">
      <c r="A38" s="4" t="s">
        <v>60</v>
      </c>
      <c r="B38" s="6">
        <v>42412</v>
      </c>
      <c r="C38" s="4" t="s">
        <v>61</v>
      </c>
      <c r="D38" s="11">
        <v>31334</v>
      </c>
      <c r="E38" s="7">
        <v>10000</v>
      </c>
      <c r="F38" s="24"/>
      <c r="G38" s="4" t="s">
        <v>3</v>
      </c>
    </row>
    <row r="39" spans="1:7" x14ac:dyDescent="0.25">
      <c r="A39" s="4" t="s">
        <v>62</v>
      </c>
      <c r="B39" s="6">
        <v>42429</v>
      </c>
      <c r="C39" s="4" t="s">
        <v>63</v>
      </c>
      <c r="D39" s="11">
        <v>31598</v>
      </c>
      <c r="E39" s="7">
        <v>1000</v>
      </c>
      <c r="F39" s="24"/>
      <c r="G39" s="4" t="s">
        <v>3</v>
      </c>
    </row>
    <row r="40" spans="1:7" x14ac:dyDescent="0.25">
      <c r="A40" s="4" t="s">
        <v>64</v>
      </c>
      <c r="B40" s="6">
        <v>42433</v>
      </c>
      <c r="C40" s="4" t="s">
        <v>65</v>
      </c>
      <c r="D40" s="11">
        <v>31665</v>
      </c>
      <c r="E40" s="7">
        <v>15000</v>
      </c>
      <c r="F40" s="24">
        <v>25</v>
      </c>
      <c r="G40" s="4" t="s">
        <v>3</v>
      </c>
    </row>
    <row r="41" spans="1:7" x14ac:dyDescent="0.25">
      <c r="A41" s="4" t="s">
        <v>66</v>
      </c>
      <c r="B41" s="6">
        <v>42448</v>
      </c>
      <c r="C41" s="4" t="s">
        <v>67</v>
      </c>
      <c r="D41" s="11">
        <v>31909</v>
      </c>
      <c r="E41" s="7">
        <v>14000</v>
      </c>
      <c r="F41" s="24"/>
      <c r="G41" s="4" t="s">
        <v>3</v>
      </c>
    </row>
    <row r="42" spans="1:7" x14ac:dyDescent="0.25">
      <c r="A42" s="4" t="s">
        <v>68</v>
      </c>
      <c r="B42" s="6">
        <v>42452</v>
      </c>
      <c r="C42" s="4" t="s">
        <v>69</v>
      </c>
      <c r="D42" s="11">
        <v>31941</v>
      </c>
      <c r="E42" s="7">
        <v>1000</v>
      </c>
      <c r="F42" s="24"/>
      <c r="G42" s="4" t="s">
        <v>3</v>
      </c>
    </row>
    <row r="43" spans="1:7" x14ac:dyDescent="0.25">
      <c r="A43" s="4" t="s">
        <v>70</v>
      </c>
      <c r="B43" s="6">
        <v>42458</v>
      </c>
      <c r="C43" s="4" t="s">
        <v>71</v>
      </c>
      <c r="D43" s="11">
        <v>32016</v>
      </c>
      <c r="E43" s="7">
        <v>8537</v>
      </c>
      <c r="F43" s="24"/>
      <c r="G43" s="4" t="s">
        <v>3</v>
      </c>
    </row>
    <row r="44" spans="1:7" x14ac:dyDescent="0.25">
      <c r="A44" s="4" t="s">
        <v>72</v>
      </c>
      <c r="B44" s="6">
        <v>42472</v>
      </c>
      <c r="C44" s="4" t="s">
        <v>73</v>
      </c>
      <c r="D44" s="11">
        <v>32261</v>
      </c>
      <c r="E44" s="7">
        <v>8537</v>
      </c>
      <c r="F44" s="24"/>
      <c r="G44" s="4" t="s">
        <v>3</v>
      </c>
    </row>
    <row r="45" spans="1:7" x14ac:dyDescent="0.25">
      <c r="A45" s="4" t="s">
        <v>74</v>
      </c>
      <c r="B45" s="6">
        <v>42488</v>
      </c>
      <c r="C45" s="4" t="s">
        <v>75</v>
      </c>
      <c r="D45" s="11">
        <v>32477</v>
      </c>
      <c r="E45" s="4">
        <v>500</v>
      </c>
      <c r="F45" s="24"/>
      <c r="G45" s="4" t="s">
        <v>3</v>
      </c>
    </row>
    <row r="46" spans="1:7" x14ac:dyDescent="0.25">
      <c r="A46" s="4" t="s">
        <v>76</v>
      </c>
      <c r="B46" s="6">
        <v>42490</v>
      </c>
      <c r="C46" s="4" t="s">
        <v>77</v>
      </c>
      <c r="D46" s="11">
        <v>32539</v>
      </c>
      <c r="E46" s="7">
        <v>20000</v>
      </c>
      <c r="F46" s="24"/>
      <c r="G46" s="4" t="s">
        <v>3</v>
      </c>
    </row>
    <row r="47" spans="1:7" x14ac:dyDescent="0.25">
      <c r="A47" s="4" t="s">
        <v>78</v>
      </c>
      <c r="B47" s="6">
        <v>42492</v>
      </c>
      <c r="C47" s="4" t="s">
        <v>75</v>
      </c>
      <c r="D47" s="11">
        <v>32578</v>
      </c>
      <c r="E47" s="7">
        <v>4500</v>
      </c>
      <c r="F47" s="24"/>
      <c r="G47" s="4" t="s">
        <v>3</v>
      </c>
    </row>
    <row r="48" spans="1:7" x14ac:dyDescent="0.25">
      <c r="A48" s="4" t="s">
        <v>79</v>
      </c>
      <c r="B48" s="6">
        <v>42502</v>
      </c>
      <c r="C48" s="4" t="s">
        <v>80</v>
      </c>
      <c r="D48" s="11">
        <v>32724</v>
      </c>
      <c r="E48" s="4">
        <v>500</v>
      </c>
      <c r="F48" s="24"/>
      <c r="G48" s="4" t="s">
        <v>3</v>
      </c>
    </row>
    <row r="49" spans="1:7" x14ac:dyDescent="0.25">
      <c r="A49" s="4" t="s">
        <v>222</v>
      </c>
      <c r="B49" s="6">
        <v>42427</v>
      </c>
      <c r="C49" s="4" t="s">
        <v>231</v>
      </c>
      <c r="D49" s="11">
        <v>31553</v>
      </c>
      <c r="E49" s="7">
        <v>20000</v>
      </c>
      <c r="F49" s="24">
        <v>20</v>
      </c>
      <c r="G49" s="4" t="s">
        <v>3</v>
      </c>
    </row>
    <row r="50" spans="1:7" x14ac:dyDescent="0.25">
      <c r="A50" s="4" t="s">
        <v>81</v>
      </c>
      <c r="B50" s="6">
        <v>42509</v>
      </c>
      <c r="C50" s="4" t="s">
        <v>82</v>
      </c>
      <c r="D50" s="11">
        <v>32828</v>
      </c>
      <c r="E50" s="7">
        <v>20000</v>
      </c>
      <c r="F50" s="24">
        <v>22</v>
      </c>
      <c r="G50" s="4" t="s">
        <v>3</v>
      </c>
    </row>
    <row r="51" spans="1:7" x14ac:dyDescent="0.25">
      <c r="A51" s="4" t="s">
        <v>83</v>
      </c>
      <c r="B51" s="6">
        <v>42515</v>
      </c>
      <c r="C51" s="4" t="s">
        <v>84</v>
      </c>
      <c r="D51" s="11">
        <v>32960</v>
      </c>
      <c r="E51" s="7">
        <v>1547</v>
      </c>
      <c r="F51" s="24"/>
      <c r="G51" s="4" t="s">
        <v>40</v>
      </c>
    </row>
    <row r="52" spans="1:7" x14ac:dyDescent="0.25">
      <c r="A52" s="4" t="s">
        <v>85</v>
      </c>
      <c r="B52" s="6">
        <v>42516</v>
      </c>
      <c r="C52" s="4" t="s">
        <v>86</v>
      </c>
      <c r="D52" s="11">
        <v>32974</v>
      </c>
      <c r="E52" s="7">
        <v>1500</v>
      </c>
      <c r="F52" s="24"/>
      <c r="G52" s="4" t="s">
        <v>3</v>
      </c>
    </row>
    <row r="53" spans="1:7" x14ac:dyDescent="0.25">
      <c r="A53" s="4" t="s">
        <v>87</v>
      </c>
      <c r="B53" s="6">
        <v>42517</v>
      </c>
      <c r="C53" s="4" t="s">
        <v>88</v>
      </c>
      <c r="D53" s="11">
        <v>32992</v>
      </c>
      <c r="E53" s="7">
        <v>20000</v>
      </c>
      <c r="F53" s="24"/>
      <c r="G53" s="4" t="s">
        <v>3</v>
      </c>
    </row>
    <row r="54" spans="1:7" x14ac:dyDescent="0.25">
      <c r="A54" s="4" t="s">
        <v>89</v>
      </c>
      <c r="B54" s="6">
        <v>42521</v>
      </c>
      <c r="C54" s="4" t="s">
        <v>90</v>
      </c>
      <c r="D54" s="11">
        <v>33073</v>
      </c>
      <c r="E54" s="7">
        <v>5000</v>
      </c>
      <c r="F54" s="24"/>
      <c r="G54" s="4" t="s">
        <v>3</v>
      </c>
    </row>
    <row r="55" spans="1:7" x14ac:dyDescent="0.25">
      <c r="A55" s="4" t="s">
        <v>91</v>
      </c>
      <c r="B55" s="6">
        <v>42533</v>
      </c>
      <c r="C55" s="4" t="s">
        <v>92</v>
      </c>
      <c r="D55" s="11">
        <v>33270</v>
      </c>
      <c r="E55" s="7">
        <v>1000</v>
      </c>
      <c r="F55" s="27"/>
      <c r="G55" s="4" t="s">
        <v>3</v>
      </c>
    </row>
    <row r="56" spans="1:7" x14ac:dyDescent="0.25">
      <c r="A56" s="4" t="s">
        <v>93</v>
      </c>
      <c r="B56" s="6">
        <v>42558</v>
      </c>
      <c r="C56" s="4" t="s">
        <v>94</v>
      </c>
      <c r="D56" s="11">
        <v>33741</v>
      </c>
      <c r="E56" s="7">
        <v>230000</v>
      </c>
      <c r="F56" s="27"/>
      <c r="G56" s="4" t="s">
        <v>3</v>
      </c>
    </row>
    <row r="57" spans="1:7" x14ac:dyDescent="0.25">
      <c r="A57" s="4" t="s">
        <v>95</v>
      </c>
      <c r="B57" s="6">
        <v>42560</v>
      </c>
      <c r="C57" s="4" t="s">
        <v>96</v>
      </c>
      <c r="D57" s="11">
        <v>33770</v>
      </c>
      <c r="E57" s="7">
        <v>3000</v>
      </c>
      <c r="F57" s="27">
        <v>6</v>
      </c>
      <c r="G57" s="4" t="s">
        <v>3</v>
      </c>
    </row>
    <row r="58" spans="1:7" x14ac:dyDescent="0.25">
      <c r="A58" s="4" t="s">
        <v>97</v>
      </c>
      <c r="B58" s="6">
        <v>42566</v>
      </c>
      <c r="C58" s="4" t="s">
        <v>98</v>
      </c>
      <c r="D58" s="11">
        <v>33860</v>
      </c>
      <c r="E58" s="7">
        <v>5000</v>
      </c>
      <c r="F58" s="24"/>
      <c r="G58" s="4" t="s">
        <v>3</v>
      </c>
    </row>
    <row r="59" spans="1:7" x14ac:dyDescent="0.25">
      <c r="A59" s="4" t="s">
        <v>99</v>
      </c>
      <c r="B59" s="6">
        <v>42573</v>
      </c>
      <c r="C59" s="4" t="s">
        <v>100</v>
      </c>
      <c r="D59" s="11">
        <v>33974</v>
      </c>
      <c r="E59" s="7">
        <v>5000</v>
      </c>
      <c r="F59" s="24"/>
      <c r="G59" s="4" t="s">
        <v>40</v>
      </c>
    </row>
    <row r="60" spans="1:7" x14ac:dyDescent="0.25">
      <c r="A60" s="4" t="s">
        <v>101</v>
      </c>
      <c r="B60" s="6">
        <v>42577</v>
      </c>
      <c r="C60" s="4" t="s">
        <v>102</v>
      </c>
      <c r="D60" s="11">
        <v>34030</v>
      </c>
      <c r="E60" s="7">
        <v>1000</v>
      </c>
      <c r="F60" s="24"/>
      <c r="G60" s="4" t="s">
        <v>3</v>
      </c>
    </row>
    <row r="61" spans="1:7" x14ac:dyDescent="0.25">
      <c r="A61" s="4" t="s">
        <v>103</v>
      </c>
      <c r="B61" s="6">
        <v>42578</v>
      </c>
      <c r="C61" s="4" t="s">
        <v>104</v>
      </c>
      <c r="D61" s="11">
        <v>34065</v>
      </c>
      <c r="E61" s="4">
        <v>175</v>
      </c>
      <c r="F61" s="24"/>
      <c r="G61" s="4" t="s">
        <v>3</v>
      </c>
    </row>
    <row r="62" spans="1:7" x14ac:dyDescent="0.25">
      <c r="A62" s="4" t="s">
        <v>105</v>
      </c>
      <c r="B62" s="6">
        <v>42580</v>
      </c>
      <c r="C62" s="4" t="s">
        <v>106</v>
      </c>
      <c r="D62" s="11">
        <v>34090</v>
      </c>
      <c r="E62" s="7">
        <v>1000</v>
      </c>
      <c r="F62" s="24"/>
      <c r="G62" s="4" t="s">
        <v>3</v>
      </c>
    </row>
    <row r="63" spans="1:7" x14ac:dyDescent="0.25">
      <c r="A63" s="4" t="s">
        <v>107</v>
      </c>
      <c r="B63" s="6">
        <v>42582</v>
      </c>
      <c r="C63" s="4" t="s">
        <v>94</v>
      </c>
      <c r="D63" s="11">
        <v>34138</v>
      </c>
      <c r="E63" s="7">
        <v>100000</v>
      </c>
      <c r="F63" s="24"/>
      <c r="G63" s="4" t="s">
        <v>3</v>
      </c>
    </row>
    <row r="64" spans="1:7" x14ac:dyDescent="0.25">
      <c r="A64" s="4" t="s">
        <v>108</v>
      </c>
      <c r="B64" s="6">
        <v>42584</v>
      </c>
      <c r="C64" s="4" t="s">
        <v>109</v>
      </c>
      <c r="D64" s="11">
        <v>34200</v>
      </c>
      <c r="E64" s="7">
        <v>10000</v>
      </c>
      <c r="F64" s="24"/>
      <c r="G64" s="4" t="s">
        <v>3</v>
      </c>
    </row>
    <row r="65" spans="1:9" x14ac:dyDescent="0.25">
      <c r="A65" s="4" t="s">
        <v>110</v>
      </c>
      <c r="B65" s="6">
        <v>42587</v>
      </c>
      <c r="C65" s="4" t="s">
        <v>111</v>
      </c>
      <c r="D65" s="11">
        <v>34270</v>
      </c>
      <c r="E65" s="7">
        <v>2000</v>
      </c>
      <c r="F65" s="24"/>
      <c r="G65" s="4" t="s">
        <v>3</v>
      </c>
    </row>
    <row r="66" spans="1:9" x14ac:dyDescent="0.25">
      <c r="A66" s="4" t="s">
        <v>112</v>
      </c>
      <c r="B66" s="6">
        <v>42592</v>
      </c>
      <c r="C66" s="4" t="s">
        <v>113</v>
      </c>
      <c r="D66" s="11">
        <v>34330</v>
      </c>
      <c r="E66" s="7">
        <v>7000</v>
      </c>
      <c r="F66" s="24"/>
      <c r="G66" s="4" t="s">
        <v>3</v>
      </c>
    </row>
    <row r="67" spans="1:9" x14ac:dyDescent="0.25">
      <c r="A67" s="4" t="s">
        <v>114</v>
      </c>
      <c r="B67" s="6">
        <v>42595</v>
      </c>
      <c r="C67" s="4" t="s">
        <v>115</v>
      </c>
      <c r="D67" s="11">
        <v>34386</v>
      </c>
      <c r="E67" s="7">
        <v>200000</v>
      </c>
      <c r="F67" s="24"/>
      <c r="G67" s="4" t="s">
        <v>3</v>
      </c>
    </row>
    <row r="68" spans="1:9" x14ac:dyDescent="0.25">
      <c r="A68" s="4" t="s">
        <v>116</v>
      </c>
      <c r="B68" s="6">
        <v>42612</v>
      </c>
      <c r="C68" s="4" t="s">
        <v>117</v>
      </c>
      <c r="D68" s="11">
        <v>34685</v>
      </c>
      <c r="E68" s="7">
        <v>20000</v>
      </c>
      <c r="F68" s="24"/>
      <c r="G68" s="4" t="s">
        <v>3</v>
      </c>
    </row>
    <row r="69" spans="1:9" x14ac:dyDescent="0.25">
      <c r="A69" s="4" t="s">
        <v>118</v>
      </c>
      <c r="B69" s="6">
        <v>42245</v>
      </c>
      <c r="C69" s="4" t="s">
        <v>119</v>
      </c>
      <c r="D69" s="11">
        <v>28679</v>
      </c>
      <c r="E69" s="7">
        <v>1952.0200000000004</v>
      </c>
      <c r="F69" s="24"/>
      <c r="G69" s="4" t="s">
        <v>3</v>
      </c>
    </row>
    <row r="70" spans="1:9" x14ac:dyDescent="0.25">
      <c r="A70" s="4" t="s">
        <v>120</v>
      </c>
      <c r="B70" s="6">
        <v>42618</v>
      </c>
      <c r="C70" s="4" t="s">
        <v>121</v>
      </c>
      <c r="D70" s="11">
        <v>34799</v>
      </c>
      <c r="E70" s="36">
        <v>5000</v>
      </c>
      <c r="F70" s="24">
        <v>19</v>
      </c>
      <c r="G70" s="4" t="s">
        <v>3</v>
      </c>
      <c r="I70" s="37" t="s">
        <v>232</v>
      </c>
    </row>
    <row r="71" spans="1:9" x14ac:dyDescent="0.25">
      <c r="A71" s="4" t="s">
        <v>122</v>
      </c>
      <c r="B71" s="6">
        <v>42618</v>
      </c>
      <c r="C71" s="4" t="s">
        <v>123</v>
      </c>
      <c r="D71" s="11">
        <v>34804</v>
      </c>
      <c r="E71" s="7">
        <v>5000</v>
      </c>
      <c r="F71" s="24"/>
      <c r="G71" s="4" t="s">
        <v>3</v>
      </c>
    </row>
    <row r="72" spans="1:9" x14ac:dyDescent="0.25">
      <c r="A72" s="4" t="s">
        <v>124</v>
      </c>
      <c r="B72" s="6">
        <v>42622</v>
      </c>
      <c r="C72" s="4" t="s">
        <v>125</v>
      </c>
      <c r="D72" s="11">
        <v>34879</v>
      </c>
      <c r="E72" s="7">
        <v>5000</v>
      </c>
      <c r="F72" s="24">
        <v>21</v>
      </c>
      <c r="G72" s="4" t="s">
        <v>3</v>
      </c>
    </row>
    <row r="73" spans="1:9" x14ac:dyDescent="0.25">
      <c r="A73" s="4" t="s">
        <v>126</v>
      </c>
      <c r="B73" s="6">
        <v>42632</v>
      </c>
      <c r="C73" s="4" t="s">
        <v>127</v>
      </c>
      <c r="D73" s="11">
        <v>34966</v>
      </c>
      <c r="E73" s="7">
        <v>1000</v>
      </c>
      <c r="F73" s="24"/>
      <c r="G73" s="4" t="s">
        <v>3</v>
      </c>
    </row>
    <row r="74" spans="1:9" x14ac:dyDescent="0.25">
      <c r="A74" s="4" t="s">
        <v>128</v>
      </c>
      <c r="B74" s="6">
        <v>42633</v>
      </c>
      <c r="C74" s="4" t="s">
        <v>129</v>
      </c>
      <c r="D74" s="11">
        <v>34982</v>
      </c>
      <c r="E74" s="7">
        <v>10000</v>
      </c>
      <c r="F74" s="24"/>
      <c r="G74" s="4" t="s">
        <v>3</v>
      </c>
    </row>
    <row r="75" spans="1:9" x14ac:dyDescent="0.25">
      <c r="A75" s="4" t="s">
        <v>130</v>
      </c>
      <c r="B75" s="6">
        <v>42633</v>
      </c>
      <c r="C75" s="4" t="s">
        <v>131</v>
      </c>
      <c r="D75" s="11">
        <v>34985</v>
      </c>
      <c r="E75" s="7">
        <v>1000</v>
      </c>
      <c r="F75" s="24"/>
      <c r="G75" s="4" t="s">
        <v>3</v>
      </c>
    </row>
    <row r="76" spans="1:9" x14ac:dyDescent="0.25">
      <c r="A76" s="4" t="s">
        <v>132</v>
      </c>
      <c r="B76" s="6">
        <v>42634</v>
      </c>
      <c r="C76" s="4" t="s">
        <v>133</v>
      </c>
      <c r="D76" s="11">
        <v>35006</v>
      </c>
      <c r="E76" s="4">
        <v>7</v>
      </c>
      <c r="F76" s="24"/>
      <c r="G76" s="4" t="s">
        <v>3</v>
      </c>
    </row>
    <row r="77" spans="1:9" x14ac:dyDescent="0.25">
      <c r="A77" s="4" t="s">
        <v>134</v>
      </c>
      <c r="B77" s="6">
        <v>42634</v>
      </c>
      <c r="C77" s="4" t="s">
        <v>135</v>
      </c>
      <c r="D77" s="11">
        <v>35020</v>
      </c>
      <c r="E77" s="7">
        <v>1000</v>
      </c>
      <c r="F77" s="24"/>
      <c r="G77" s="4" t="s">
        <v>3</v>
      </c>
    </row>
    <row r="78" spans="1:9" x14ac:dyDescent="0.25">
      <c r="A78" s="4" t="s">
        <v>136</v>
      </c>
      <c r="B78" s="6">
        <v>42637</v>
      </c>
      <c r="C78" s="4" t="s">
        <v>115</v>
      </c>
      <c r="D78" s="11">
        <v>35070</v>
      </c>
      <c r="E78" s="7">
        <v>34000</v>
      </c>
      <c r="F78" s="24"/>
      <c r="G78" s="4" t="s">
        <v>3</v>
      </c>
    </row>
    <row r="79" spans="1:9" x14ac:dyDescent="0.25">
      <c r="A79" s="4" t="s">
        <v>137</v>
      </c>
      <c r="B79" s="6">
        <v>42643</v>
      </c>
      <c r="C79" s="4" t="s">
        <v>138</v>
      </c>
      <c r="D79" s="11">
        <v>35209</v>
      </c>
      <c r="E79" s="7">
        <v>50000</v>
      </c>
      <c r="F79" s="27"/>
      <c r="G79" s="4" t="s">
        <v>3</v>
      </c>
    </row>
    <row r="80" spans="1:9" x14ac:dyDescent="0.25">
      <c r="A80" s="4" t="s">
        <v>139</v>
      </c>
      <c r="B80" s="6">
        <v>42646</v>
      </c>
      <c r="C80" s="4" t="s">
        <v>140</v>
      </c>
      <c r="D80" s="11">
        <v>35255</v>
      </c>
      <c r="E80" s="7">
        <v>5000</v>
      </c>
      <c r="F80" s="24"/>
      <c r="G80" s="4" t="s">
        <v>3</v>
      </c>
    </row>
    <row r="81" spans="1:7" x14ac:dyDescent="0.25">
      <c r="A81" s="4" t="s">
        <v>141</v>
      </c>
      <c r="B81" s="6">
        <v>42650</v>
      </c>
      <c r="C81" s="4" t="s">
        <v>142</v>
      </c>
      <c r="D81" s="11">
        <v>35354</v>
      </c>
      <c r="E81" s="7">
        <v>2000</v>
      </c>
      <c r="F81" s="24">
        <v>4</v>
      </c>
      <c r="G81" s="4" t="s">
        <v>3</v>
      </c>
    </row>
    <row r="82" spans="1:7" x14ac:dyDescent="0.25">
      <c r="A82" s="4" t="s">
        <v>143</v>
      </c>
      <c r="B82" s="6">
        <v>42675</v>
      </c>
      <c r="C82" s="4" t="s">
        <v>144</v>
      </c>
      <c r="D82" s="11">
        <v>35802</v>
      </c>
      <c r="E82" s="7">
        <v>50000</v>
      </c>
      <c r="F82" s="25"/>
      <c r="G82" s="4" t="s">
        <v>3</v>
      </c>
    </row>
    <row r="83" spans="1:7" x14ac:dyDescent="0.25">
      <c r="A83" s="4" t="s">
        <v>145</v>
      </c>
      <c r="B83" s="6">
        <v>42675</v>
      </c>
      <c r="C83" s="4" t="s">
        <v>146</v>
      </c>
      <c r="D83" s="11">
        <v>35812</v>
      </c>
      <c r="E83" s="7">
        <v>29600</v>
      </c>
      <c r="F83" s="25"/>
      <c r="G83" s="4" t="s">
        <v>3</v>
      </c>
    </row>
    <row r="84" spans="1:7" x14ac:dyDescent="0.25">
      <c r="A84" s="4" t="s">
        <v>15</v>
      </c>
      <c r="B84" s="6">
        <v>42677</v>
      </c>
      <c r="C84" s="4" t="s">
        <v>147</v>
      </c>
      <c r="D84" s="11">
        <v>35839</v>
      </c>
      <c r="E84" s="7">
        <v>10000</v>
      </c>
      <c r="F84" s="25"/>
      <c r="G84" s="4" t="s">
        <v>40</v>
      </c>
    </row>
    <row r="85" spans="1:7" x14ac:dyDescent="0.25">
      <c r="A85" s="4" t="s">
        <v>148</v>
      </c>
      <c r="B85" s="6">
        <v>42679</v>
      </c>
      <c r="C85" s="4" t="s">
        <v>149</v>
      </c>
      <c r="D85" s="11">
        <v>35875</v>
      </c>
      <c r="E85" s="7">
        <v>20000</v>
      </c>
      <c r="F85" s="23"/>
      <c r="G85" s="4" t="s">
        <v>3</v>
      </c>
    </row>
    <row r="86" spans="1:7" x14ac:dyDescent="0.25">
      <c r="A86" s="4" t="s">
        <v>150</v>
      </c>
      <c r="B86" s="6">
        <v>42682</v>
      </c>
      <c r="C86" s="4" t="s">
        <v>151</v>
      </c>
      <c r="D86" s="11">
        <v>35911</v>
      </c>
      <c r="E86" s="7">
        <v>182000</v>
      </c>
      <c r="F86" s="23"/>
      <c r="G86" s="4" t="s">
        <v>3</v>
      </c>
    </row>
    <row r="87" spans="1:7" x14ac:dyDescent="0.25">
      <c r="A87" s="4" t="s">
        <v>152</v>
      </c>
      <c r="B87" s="6">
        <v>42689</v>
      </c>
      <c r="C87" s="4" t="s">
        <v>153</v>
      </c>
      <c r="D87" s="11">
        <v>36051</v>
      </c>
      <c r="E87" s="7">
        <v>1000</v>
      </c>
      <c r="F87" s="23"/>
      <c r="G87" s="4" t="s">
        <v>3</v>
      </c>
    </row>
    <row r="88" spans="1:7" x14ac:dyDescent="0.25">
      <c r="A88" s="4" t="s">
        <v>66</v>
      </c>
      <c r="B88" s="6">
        <v>42692</v>
      </c>
      <c r="C88" s="4" t="s">
        <v>235</v>
      </c>
      <c r="D88" s="11">
        <v>35482</v>
      </c>
      <c r="E88" s="7">
        <v>5000</v>
      </c>
      <c r="F88" s="23">
        <v>28</v>
      </c>
      <c r="G88" s="4" t="s">
        <v>40</v>
      </c>
    </row>
    <row r="89" spans="1:7" x14ac:dyDescent="0.25">
      <c r="A89" s="4" t="s">
        <v>154</v>
      </c>
      <c r="B89" s="6">
        <v>42697</v>
      </c>
      <c r="C89" s="4" t="s">
        <v>155</v>
      </c>
      <c r="D89" s="11">
        <v>36215</v>
      </c>
      <c r="E89" s="7">
        <v>90000</v>
      </c>
      <c r="F89" s="23">
        <v>24</v>
      </c>
      <c r="G89" s="4" t="s">
        <v>3</v>
      </c>
    </row>
    <row r="90" spans="1:7" x14ac:dyDescent="0.25">
      <c r="A90" s="4" t="s">
        <v>156</v>
      </c>
      <c r="B90" s="6">
        <v>42697</v>
      </c>
      <c r="C90" s="4" t="s">
        <v>157</v>
      </c>
      <c r="D90" s="11">
        <v>36217</v>
      </c>
      <c r="E90" s="7">
        <v>1000</v>
      </c>
      <c r="F90" s="23"/>
      <c r="G90" s="4" t="s">
        <v>3</v>
      </c>
    </row>
    <row r="91" spans="1:7" x14ac:dyDescent="0.25">
      <c r="A91" s="4" t="s">
        <v>158</v>
      </c>
      <c r="B91" s="6">
        <v>42700</v>
      </c>
      <c r="C91" s="4" t="s">
        <v>234</v>
      </c>
      <c r="D91" s="11">
        <v>3631</v>
      </c>
      <c r="E91" s="7">
        <v>20000</v>
      </c>
      <c r="F91" s="23">
        <v>26</v>
      </c>
      <c r="G91" s="4" t="s">
        <v>3</v>
      </c>
    </row>
    <row r="92" spans="1:7" x14ac:dyDescent="0.25">
      <c r="A92" s="4" t="s">
        <v>159</v>
      </c>
      <c r="B92" s="6">
        <v>42700</v>
      </c>
      <c r="C92" s="4" t="s">
        <v>160</v>
      </c>
      <c r="D92" s="11">
        <v>36313</v>
      </c>
      <c r="E92" s="7">
        <v>2000</v>
      </c>
      <c r="F92" s="23"/>
      <c r="G92" s="4" t="s">
        <v>3</v>
      </c>
    </row>
    <row r="93" spans="1:7" x14ac:dyDescent="0.25">
      <c r="A93" s="4" t="s">
        <v>161</v>
      </c>
      <c r="B93" s="6">
        <v>42702</v>
      </c>
      <c r="C93" s="4" t="s">
        <v>162</v>
      </c>
      <c r="D93" s="11">
        <v>36322</v>
      </c>
      <c r="E93" s="7">
        <v>5000</v>
      </c>
      <c r="F93" s="23">
        <v>8</v>
      </c>
      <c r="G93" s="4" t="s">
        <v>3</v>
      </c>
    </row>
    <row r="94" spans="1:7" x14ac:dyDescent="0.25">
      <c r="A94" s="4" t="s">
        <v>163</v>
      </c>
      <c r="B94" s="6">
        <v>42703</v>
      </c>
      <c r="C94" s="4" t="s">
        <v>164</v>
      </c>
      <c r="D94" s="11">
        <v>36365</v>
      </c>
      <c r="E94" s="7">
        <v>10000</v>
      </c>
      <c r="F94" s="23">
        <v>5</v>
      </c>
      <c r="G94" s="4" t="s">
        <v>3</v>
      </c>
    </row>
    <row r="95" spans="1:7" x14ac:dyDescent="0.25">
      <c r="A95" s="4" t="s">
        <v>165</v>
      </c>
      <c r="B95" s="6">
        <v>42704</v>
      </c>
      <c r="C95" s="4" t="s">
        <v>166</v>
      </c>
      <c r="D95" s="11">
        <v>36406</v>
      </c>
      <c r="E95" s="7">
        <v>50000</v>
      </c>
      <c r="F95" s="23"/>
      <c r="G95" s="4" t="s">
        <v>3</v>
      </c>
    </row>
    <row r="96" spans="1:7" x14ac:dyDescent="0.25">
      <c r="A96" s="4" t="s">
        <v>167</v>
      </c>
      <c r="B96" s="6">
        <v>42706</v>
      </c>
      <c r="C96" s="4" t="s">
        <v>168</v>
      </c>
      <c r="D96" s="11">
        <v>36481</v>
      </c>
      <c r="E96" s="7">
        <v>10000</v>
      </c>
      <c r="F96" s="23"/>
      <c r="G96" s="4" t="s">
        <v>3</v>
      </c>
    </row>
    <row r="97" spans="1:10" x14ac:dyDescent="0.25">
      <c r="A97" s="4" t="s">
        <v>169</v>
      </c>
      <c r="B97" s="6">
        <v>42707</v>
      </c>
      <c r="C97" s="4" t="s">
        <v>170</v>
      </c>
      <c r="D97" s="11">
        <v>36498</v>
      </c>
      <c r="E97" s="7">
        <v>1000</v>
      </c>
      <c r="F97" s="23"/>
      <c r="G97" s="4" t="s">
        <v>3</v>
      </c>
    </row>
    <row r="98" spans="1:10" x14ac:dyDescent="0.25">
      <c r="A98" s="4" t="s">
        <v>171</v>
      </c>
      <c r="B98" s="6">
        <v>42710</v>
      </c>
      <c r="C98" s="4" t="s">
        <v>172</v>
      </c>
      <c r="D98" s="11">
        <v>36562</v>
      </c>
      <c r="E98" s="7">
        <v>5000</v>
      </c>
      <c r="F98" s="33" t="s">
        <v>263</v>
      </c>
      <c r="G98" s="4" t="s">
        <v>40</v>
      </c>
    </row>
    <row r="99" spans="1:10" x14ac:dyDescent="0.25">
      <c r="A99" s="4" t="s">
        <v>173</v>
      </c>
      <c r="B99" s="6">
        <v>42712</v>
      </c>
      <c r="C99" s="4" t="s">
        <v>174</v>
      </c>
      <c r="D99" s="11">
        <v>36608</v>
      </c>
      <c r="E99" s="7">
        <v>5000</v>
      </c>
      <c r="F99" s="23"/>
      <c r="G99" s="4" t="s">
        <v>40</v>
      </c>
    </row>
    <row r="100" spans="1:10" x14ac:dyDescent="0.25">
      <c r="A100" s="4" t="s">
        <v>175</v>
      </c>
      <c r="B100" s="6">
        <v>42713</v>
      </c>
      <c r="C100" s="4" t="s">
        <v>176</v>
      </c>
      <c r="D100" s="11">
        <v>36632</v>
      </c>
      <c r="E100" s="7">
        <v>1000</v>
      </c>
      <c r="F100" s="33"/>
      <c r="G100" s="4" t="s">
        <v>3</v>
      </c>
    </row>
    <row r="101" spans="1:10" x14ac:dyDescent="0.25">
      <c r="A101" s="4" t="s">
        <v>177</v>
      </c>
      <c r="B101" s="6">
        <v>42713</v>
      </c>
      <c r="C101" s="4" t="s">
        <v>178</v>
      </c>
      <c r="D101" s="11">
        <v>36651</v>
      </c>
      <c r="E101" s="7">
        <v>2000</v>
      </c>
      <c r="F101" s="33"/>
      <c r="G101" s="4" t="s">
        <v>3</v>
      </c>
    </row>
    <row r="102" spans="1:10" x14ac:dyDescent="0.25">
      <c r="A102" s="4" t="s">
        <v>179</v>
      </c>
      <c r="B102" s="6">
        <v>42714</v>
      </c>
      <c r="C102" s="4" t="s">
        <v>180</v>
      </c>
      <c r="D102" s="11">
        <v>36676</v>
      </c>
      <c r="E102" s="7">
        <v>5000</v>
      </c>
      <c r="F102" s="33"/>
      <c r="G102" s="4" t="s">
        <v>3</v>
      </c>
    </row>
    <row r="103" spans="1:10" x14ac:dyDescent="0.25">
      <c r="A103" s="4" t="s">
        <v>181</v>
      </c>
      <c r="B103" s="6">
        <v>42717</v>
      </c>
      <c r="C103" s="4" t="s">
        <v>182</v>
      </c>
      <c r="D103" s="11">
        <v>36704</v>
      </c>
      <c r="E103" s="7">
        <v>1000</v>
      </c>
      <c r="F103" s="33">
        <v>15</v>
      </c>
      <c r="G103" s="4" t="s">
        <v>3</v>
      </c>
    </row>
    <row r="104" spans="1:10" x14ac:dyDescent="0.25">
      <c r="A104" s="4" t="s">
        <v>183</v>
      </c>
      <c r="B104" s="6">
        <v>42718</v>
      </c>
      <c r="C104" s="4" t="s">
        <v>184</v>
      </c>
      <c r="D104" s="11">
        <v>36746</v>
      </c>
      <c r="E104" s="7">
        <v>3000</v>
      </c>
      <c r="F104" s="33"/>
      <c r="G104" s="4" t="s">
        <v>3</v>
      </c>
      <c r="J104" s="8"/>
    </row>
    <row r="105" spans="1:10" x14ac:dyDescent="0.25">
      <c r="A105" s="4" t="s">
        <v>185</v>
      </c>
      <c r="B105" s="6">
        <v>42719</v>
      </c>
      <c r="C105" s="4" t="s">
        <v>186</v>
      </c>
      <c r="D105" s="11">
        <v>36760</v>
      </c>
      <c r="E105" s="7">
        <v>13200</v>
      </c>
      <c r="F105" s="33">
        <v>18</v>
      </c>
      <c r="G105" s="4" t="s">
        <v>3</v>
      </c>
      <c r="J105" s="8"/>
    </row>
    <row r="106" spans="1:10" x14ac:dyDescent="0.25">
      <c r="A106" s="4" t="s">
        <v>187</v>
      </c>
      <c r="B106" s="6">
        <v>42719</v>
      </c>
      <c r="C106" s="4" t="s">
        <v>188</v>
      </c>
      <c r="D106" s="11">
        <v>36783</v>
      </c>
      <c r="E106" s="4">
        <v>121.92</v>
      </c>
      <c r="F106" s="33"/>
      <c r="G106" s="4" t="s">
        <v>3</v>
      </c>
      <c r="J106" s="8"/>
    </row>
    <row r="107" spans="1:10" x14ac:dyDescent="0.25">
      <c r="A107" s="4" t="s">
        <v>189</v>
      </c>
      <c r="B107" s="6">
        <v>42722</v>
      </c>
      <c r="C107" s="4" t="s">
        <v>190</v>
      </c>
      <c r="D107" s="11">
        <v>36830</v>
      </c>
      <c r="E107" s="7">
        <v>20000</v>
      </c>
      <c r="F107" s="33">
        <v>27</v>
      </c>
      <c r="G107" s="4" t="s">
        <v>3</v>
      </c>
      <c r="J107" s="8"/>
    </row>
    <row r="108" spans="1:10" x14ac:dyDescent="0.25">
      <c r="A108" s="4" t="s">
        <v>191</v>
      </c>
      <c r="B108" s="6">
        <v>42723</v>
      </c>
      <c r="C108" s="4" t="s">
        <v>192</v>
      </c>
      <c r="D108" s="11">
        <v>36855</v>
      </c>
      <c r="E108" s="7">
        <v>20000</v>
      </c>
      <c r="F108" s="33"/>
      <c r="G108" s="4" t="s">
        <v>3</v>
      </c>
      <c r="J108" s="8"/>
    </row>
    <row r="109" spans="1:10" x14ac:dyDescent="0.25">
      <c r="A109" s="4" t="s">
        <v>193</v>
      </c>
      <c r="B109" s="6">
        <v>42723</v>
      </c>
      <c r="C109" s="4" t="s">
        <v>192</v>
      </c>
      <c r="D109" s="11">
        <v>36856</v>
      </c>
      <c r="E109" s="7">
        <v>20000</v>
      </c>
      <c r="F109" s="33"/>
      <c r="G109" s="4" t="s">
        <v>3</v>
      </c>
      <c r="J109" s="8"/>
    </row>
    <row r="110" spans="1:10" x14ac:dyDescent="0.25">
      <c r="A110" s="4" t="s">
        <v>194</v>
      </c>
      <c r="B110" s="6">
        <v>42725</v>
      </c>
      <c r="C110" s="4" t="s">
        <v>195</v>
      </c>
      <c r="D110" s="11">
        <v>36895</v>
      </c>
      <c r="E110" s="7">
        <v>10000</v>
      </c>
      <c r="F110" s="33">
        <v>1</v>
      </c>
      <c r="G110" s="4" t="s">
        <v>3</v>
      </c>
      <c r="J110" s="8"/>
    </row>
    <row r="111" spans="1:10" x14ac:dyDescent="0.25">
      <c r="A111" s="4" t="s">
        <v>196</v>
      </c>
      <c r="B111" s="6">
        <v>42725</v>
      </c>
      <c r="C111" s="4" t="s">
        <v>195</v>
      </c>
      <c r="D111" s="11">
        <v>36896</v>
      </c>
      <c r="E111" s="7">
        <v>10000</v>
      </c>
      <c r="F111" s="33">
        <v>1</v>
      </c>
      <c r="G111" s="4" t="s">
        <v>3</v>
      </c>
      <c r="J111" s="8"/>
    </row>
    <row r="112" spans="1:10" x14ac:dyDescent="0.25">
      <c r="A112" s="4" t="s">
        <v>70</v>
      </c>
      <c r="B112" s="6">
        <v>42725</v>
      </c>
      <c r="C112" s="4" t="s">
        <v>195</v>
      </c>
      <c r="D112" s="11">
        <v>36897</v>
      </c>
      <c r="E112" s="7">
        <v>10000</v>
      </c>
      <c r="F112" s="33">
        <v>1</v>
      </c>
      <c r="G112" s="4" t="s">
        <v>3</v>
      </c>
      <c r="J112" s="8"/>
    </row>
    <row r="113" spans="1:13" x14ac:dyDescent="0.25">
      <c r="A113" s="4" t="s">
        <v>197</v>
      </c>
      <c r="B113" s="6">
        <v>42727</v>
      </c>
      <c r="C113" s="4" t="s">
        <v>198</v>
      </c>
      <c r="D113" s="11">
        <v>36998</v>
      </c>
      <c r="E113" s="7">
        <v>5000</v>
      </c>
      <c r="F113" s="33">
        <v>12</v>
      </c>
      <c r="G113" s="4" t="s">
        <v>3</v>
      </c>
      <c r="J113" s="8"/>
    </row>
    <row r="114" spans="1:13" x14ac:dyDescent="0.25">
      <c r="A114" s="4" t="s">
        <v>199</v>
      </c>
      <c r="B114" s="6">
        <v>42731</v>
      </c>
      <c r="C114" s="4" t="s">
        <v>115</v>
      </c>
      <c r="D114" s="11">
        <v>37079</v>
      </c>
      <c r="E114" s="7">
        <v>300000</v>
      </c>
      <c r="F114" s="33"/>
      <c r="G114" s="4" t="s">
        <v>3</v>
      </c>
      <c r="J114" s="8"/>
    </row>
    <row r="115" spans="1:13" x14ac:dyDescent="0.25">
      <c r="A115" s="4" t="s">
        <v>200</v>
      </c>
      <c r="B115" s="6">
        <v>42732</v>
      </c>
      <c r="C115" s="4" t="s">
        <v>201</v>
      </c>
      <c r="D115" s="11">
        <v>37103</v>
      </c>
      <c r="E115" s="7">
        <v>250000</v>
      </c>
      <c r="F115" s="33">
        <v>23</v>
      </c>
      <c r="G115" s="4" t="s">
        <v>3</v>
      </c>
      <c r="I115" s="4"/>
      <c r="J115" s="6"/>
      <c r="K115" s="4"/>
      <c r="L115" s="11"/>
      <c r="M115" s="8"/>
    </row>
    <row r="116" spans="1:13" x14ac:dyDescent="0.25">
      <c r="A116" s="4" t="s">
        <v>202</v>
      </c>
      <c r="B116" s="6">
        <v>42732</v>
      </c>
      <c r="C116" s="4" t="s">
        <v>203</v>
      </c>
      <c r="D116" s="11">
        <v>37113</v>
      </c>
      <c r="E116" s="10">
        <v>20000</v>
      </c>
      <c r="F116" s="33">
        <v>9</v>
      </c>
      <c r="G116" s="4" t="s">
        <v>3</v>
      </c>
      <c r="I116" s="4"/>
      <c r="J116" s="6"/>
      <c r="K116" s="4"/>
      <c r="L116" s="11"/>
      <c r="M116" s="12"/>
    </row>
    <row r="117" spans="1:13" x14ac:dyDescent="0.25">
      <c r="A117" s="4" t="s">
        <v>204</v>
      </c>
      <c r="B117" s="6">
        <v>42733</v>
      </c>
      <c r="C117" s="4" t="s">
        <v>205</v>
      </c>
      <c r="D117" s="11">
        <v>37135</v>
      </c>
      <c r="E117" s="10">
        <v>13000</v>
      </c>
      <c r="F117" s="33">
        <v>14</v>
      </c>
      <c r="G117" s="4" t="s">
        <v>3</v>
      </c>
      <c r="I117" s="4"/>
      <c r="J117" s="6"/>
      <c r="K117" s="4"/>
      <c r="L117" s="11"/>
      <c r="M117" s="13"/>
    </row>
    <row r="118" spans="1:13" x14ac:dyDescent="0.25">
      <c r="A118" s="4" t="s">
        <v>206</v>
      </c>
      <c r="B118" s="6">
        <v>42734</v>
      </c>
      <c r="C118" s="4" t="s">
        <v>207</v>
      </c>
      <c r="D118" s="11">
        <v>37172</v>
      </c>
      <c r="E118" s="7">
        <v>50000</v>
      </c>
      <c r="F118" s="33">
        <v>17</v>
      </c>
      <c r="G118" s="4" t="s">
        <v>3</v>
      </c>
      <c r="H118" s="4"/>
      <c r="I118" s="4"/>
      <c r="J118" s="6"/>
      <c r="K118" s="4"/>
      <c r="L118" s="11"/>
      <c r="M118" s="13"/>
    </row>
    <row r="119" spans="1:13" x14ac:dyDescent="0.25">
      <c r="A119" s="4" t="s">
        <v>208</v>
      </c>
      <c r="B119" s="6">
        <v>42734</v>
      </c>
      <c r="C119" s="4" t="s">
        <v>207</v>
      </c>
      <c r="D119" s="11">
        <v>37176</v>
      </c>
      <c r="E119" s="7">
        <v>30000</v>
      </c>
      <c r="F119" s="33">
        <v>17</v>
      </c>
      <c r="G119" s="4" t="s">
        <v>3</v>
      </c>
      <c r="H119" s="4"/>
      <c r="J119" s="8"/>
    </row>
    <row r="120" spans="1:13" x14ac:dyDescent="0.25">
      <c r="A120" s="1" t="s">
        <v>145</v>
      </c>
      <c r="B120" s="3">
        <v>42737</v>
      </c>
      <c r="C120" s="1" t="s">
        <v>209</v>
      </c>
      <c r="D120" s="11">
        <v>37273</v>
      </c>
      <c r="E120" s="2">
        <v>10000</v>
      </c>
      <c r="F120" s="38"/>
      <c r="G120" s="1" t="s">
        <v>3</v>
      </c>
      <c r="H120" s="1"/>
      <c r="I120" s="1"/>
      <c r="J120" s="26"/>
      <c r="K120" s="2"/>
    </row>
    <row r="121" spans="1:13" x14ac:dyDescent="0.25">
      <c r="A121" s="1" t="s">
        <v>210</v>
      </c>
      <c r="B121" s="3">
        <v>42742</v>
      </c>
      <c r="C121" s="1" t="s">
        <v>211</v>
      </c>
      <c r="D121" s="11">
        <v>37388</v>
      </c>
      <c r="E121" s="2">
        <v>1000</v>
      </c>
      <c r="F121" s="38">
        <v>7</v>
      </c>
      <c r="G121" s="1" t="s">
        <v>3</v>
      </c>
      <c r="H121" s="1"/>
      <c r="I121" s="1"/>
      <c r="J121" s="26"/>
      <c r="K121" s="2"/>
    </row>
    <row r="122" spans="1:13" x14ac:dyDescent="0.25">
      <c r="A122" s="1" t="s">
        <v>60</v>
      </c>
      <c r="B122" s="3">
        <v>42745</v>
      </c>
      <c r="C122" s="1" t="s">
        <v>212</v>
      </c>
      <c r="D122" s="11">
        <v>37410</v>
      </c>
      <c r="E122" s="2">
        <v>1000</v>
      </c>
      <c r="F122" s="38"/>
      <c r="G122" s="1" t="s">
        <v>3</v>
      </c>
      <c r="H122" s="1"/>
      <c r="I122" s="1"/>
      <c r="J122" s="26"/>
      <c r="K122" s="2"/>
    </row>
    <row r="123" spans="1:13" x14ac:dyDescent="0.25">
      <c r="A123" s="1" t="s">
        <v>213</v>
      </c>
      <c r="B123" s="3">
        <v>42745</v>
      </c>
      <c r="C123" s="1" t="s">
        <v>214</v>
      </c>
      <c r="D123" s="11">
        <v>37418</v>
      </c>
      <c r="E123" s="1">
        <v>813.26</v>
      </c>
      <c r="F123" s="38"/>
      <c r="G123" s="1" t="s">
        <v>3</v>
      </c>
      <c r="H123" s="1"/>
      <c r="I123" s="1"/>
      <c r="J123" s="8"/>
      <c r="K123" s="1"/>
    </row>
    <row r="124" spans="1:13" x14ac:dyDescent="0.25">
      <c r="A124" s="1" t="s">
        <v>215</v>
      </c>
      <c r="B124" s="3">
        <v>42746</v>
      </c>
      <c r="C124" s="1" t="s">
        <v>216</v>
      </c>
      <c r="D124" s="11">
        <v>37440</v>
      </c>
      <c r="E124" s="2">
        <v>20000</v>
      </c>
      <c r="F124" s="38"/>
      <c r="G124" s="1" t="s">
        <v>3</v>
      </c>
      <c r="H124" s="1"/>
      <c r="I124" s="1"/>
      <c r="J124" s="26"/>
      <c r="K124" s="2"/>
    </row>
    <row r="125" spans="1:13" x14ac:dyDescent="0.25">
      <c r="A125" s="1" t="s">
        <v>217</v>
      </c>
      <c r="B125" s="3">
        <v>42751</v>
      </c>
      <c r="C125" s="1" t="s">
        <v>218</v>
      </c>
      <c r="D125" s="11">
        <v>37522</v>
      </c>
      <c r="E125" s="2">
        <v>5000</v>
      </c>
      <c r="F125" s="38">
        <v>13</v>
      </c>
      <c r="G125" s="1" t="s">
        <v>3</v>
      </c>
      <c r="H125" s="1"/>
      <c r="I125" s="1"/>
      <c r="J125" s="26"/>
      <c r="K125" s="2"/>
    </row>
    <row r="126" spans="1:13" x14ac:dyDescent="0.25">
      <c r="A126" s="1" t="s">
        <v>136</v>
      </c>
      <c r="B126" s="3">
        <v>42754</v>
      </c>
      <c r="C126" s="1" t="s">
        <v>219</v>
      </c>
      <c r="D126" s="11">
        <v>37615</v>
      </c>
      <c r="E126" s="2">
        <v>5000</v>
      </c>
      <c r="F126" s="38">
        <v>10</v>
      </c>
      <c r="G126" s="1" t="s">
        <v>3</v>
      </c>
      <c r="H126" s="1"/>
      <c r="I126" s="1"/>
      <c r="J126" s="26"/>
      <c r="K126" s="2"/>
    </row>
    <row r="127" spans="1:13" x14ac:dyDescent="0.25">
      <c r="A127" s="1" t="s">
        <v>220</v>
      </c>
      <c r="B127" s="3">
        <v>42755</v>
      </c>
      <c r="C127" s="1" t="s">
        <v>221</v>
      </c>
      <c r="D127" s="11">
        <v>37623</v>
      </c>
      <c r="E127" s="2">
        <v>1000</v>
      </c>
      <c r="F127" s="38">
        <v>2</v>
      </c>
      <c r="G127" s="1" t="s">
        <v>3</v>
      </c>
      <c r="H127" s="1"/>
      <c r="I127" s="1"/>
      <c r="J127" s="26"/>
      <c r="K127" s="2"/>
    </row>
    <row r="128" spans="1:13" x14ac:dyDescent="0.25">
      <c r="A128" s="1" t="s">
        <v>224</v>
      </c>
      <c r="B128" s="3">
        <v>42756</v>
      </c>
      <c r="C128" s="1" t="s">
        <v>225</v>
      </c>
      <c r="D128" s="11">
        <v>37649</v>
      </c>
      <c r="E128" s="2">
        <v>5000</v>
      </c>
      <c r="F128" s="38">
        <v>3</v>
      </c>
      <c r="G128" s="1" t="s">
        <v>3</v>
      </c>
      <c r="H128" s="1"/>
      <c r="I128" s="4" t="s">
        <v>233</v>
      </c>
      <c r="J128" s="26"/>
      <c r="K128" s="2"/>
    </row>
    <row r="129" spans="1:11" x14ac:dyDescent="0.25">
      <c r="A129" s="1" t="s">
        <v>226</v>
      </c>
      <c r="B129" s="3">
        <v>42759</v>
      </c>
      <c r="C129" s="1" t="s">
        <v>227</v>
      </c>
      <c r="D129" s="11">
        <v>37705</v>
      </c>
      <c r="E129" s="2">
        <v>5000</v>
      </c>
      <c r="F129" s="38">
        <v>11</v>
      </c>
      <c r="G129" s="1" t="s">
        <v>3</v>
      </c>
      <c r="H129" s="1"/>
      <c r="I129" s="1"/>
      <c r="J129" s="26"/>
      <c r="K129" s="2"/>
    </row>
    <row r="130" spans="1:11" x14ac:dyDescent="0.25">
      <c r="J130" s="8"/>
    </row>
    <row r="131" spans="1:11" x14ac:dyDescent="0.25">
      <c r="E131" s="32">
        <f>+SUM(E8:E129)</f>
        <v>2432479.21</v>
      </c>
      <c r="G131" s="32"/>
    </row>
    <row r="132" spans="1:11" x14ac:dyDescent="0.25">
      <c r="E132" s="7">
        <f>+[1]ENE!$M$164</f>
        <v>-2373416.4500000002</v>
      </c>
    </row>
    <row r="133" spans="1:11" x14ac:dyDescent="0.25">
      <c r="E133" s="2">
        <f>+E131+E132</f>
        <v>59062.759999999776</v>
      </c>
    </row>
    <row r="134" spans="1:11" x14ac:dyDescent="0.25">
      <c r="E134" s="7"/>
    </row>
  </sheetData>
  <autoFilter ref="A8:G129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0"/>
  <sheetViews>
    <sheetView topLeftCell="A130" workbookViewId="0">
      <selection activeCell="G149" sqref="G149"/>
    </sheetView>
  </sheetViews>
  <sheetFormatPr baseColWidth="10" defaultRowHeight="15" x14ac:dyDescent="0.25"/>
  <cols>
    <col min="1" max="2" width="11.42578125" style="4"/>
    <col min="3" max="3" width="40.5703125" style="4" bestFit="1" customWidth="1"/>
    <col min="4" max="4" width="11.42578125" style="4"/>
    <col min="5" max="5" width="17.28515625" style="4" bestFit="1" customWidth="1"/>
    <col min="6" max="6" width="4.5703125" style="4" customWidth="1"/>
    <col min="7" max="7" width="20.7109375" style="4" bestFit="1" customWidth="1"/>
    <col min="8" max="16384" width="11.42578125" style="4"/>
  </cols>
  <sheetData>
    <row r="2" spans="1:10" x14ac:dyDescent="0.25">
      <c r="C2" s="34" t="s">
        <v>228</v>
      </c>
    </row>
    <row r="3" spans="1:10" x14ac:dyDescent="0.25">
      <c r="C3" s="34" t="s">
        <v>229</v>
      </c>
    </row>
    <row r="4" spans="1:10" x14ac:dyDescent="0.25">
      <c r="C4" s="35" t="s">
        <v>457</v>
      </c>
    </row>
    <row r="5" spans="1:10" x14ac:dyDescent="0.25">
      <c r="A5" s="14"/>
      <c r="B5" s="14"/>
      <c r="C5" s="14"/>
      <c r="D5" s="14"/>
    </row>
    <row r="6" spans="1:10" x14ac:dyDescent="0.25">
      <c r="A6" s="14"/>
      <c r="B6" s="14"/>
      <c r="C6" s="14"/>
      <c r="D6" s="14"/>
    </row>
    <row r="8" spans="1:10" x14ac:dyDescent="0.25">
      <c r="A8" s="14"/>
      <c r="B8" s="14"/>
      <c r="C8" s="14" t="s">
        <v>0</v>
      </c>
      <c r="D8" s="14"/>
      <c r="E8" s="12">
        <v>-82346.429999999993</v>
      </c>
      <c r="F8" s="28"/>
      <c r="G8" s="14"/>
      <c r="I8" s="12"/>
      <c r="J8" s="32"/>
    </row>
    <row r="9" spans="1:10" x14ac:dyDescent="0.25">
      <c r="A9" s="15" t="s">
        <v>1</v>
      </c>
      <c r="B9" s="16">
        <v>41995</v>
      </c>
      <c r="C9" s="15" t="s">
        <v>2</v>
      </c>
      <c r="D9" s="17">
        <v>25509</v>
      </c>
      <c r="E9" s="18">
        <v>944.19</v>
      </c>
      <c r="F9" s="29"/>
      <c r="G9" s="5" t="s">
        <v>3</v>
      </c>
      <c r="I9" s="18"/>
      <c r="J9" s="32"/>
    </row>
    <row r="10" spans="1:10" x14ac:dyDescent="0.25">
      <c r="A10" s="15" t="s">
        <v>4</v>
      </c>
      <c r="B10" s="16">
        <v>41996</v>
      </c>
      <c r="C10" s="15" t="s">
        <v>5</v>
      </c>
      <c r="D10" s="17">
        <v>25553</v>
      </c>
      <c r="E10" s="18">
        <v>5000</v>
      </c>
      <c r="F10" s="30"/>
      <c r="G10" s="5" t="s">
        <v>3</v>
      </c>
      <c r="I10" s="18"/>
      <c r="J10" s="32"/>
    </row>
    <row r="11" spans="1:10" x14ac:dyDescent="0.25">
      <c r="A11" s="15" t="s">
        <v>8</v>
      </c>
      <c r="B11" s="16">
        <v>42049</v>
      </c>
      <c r="C11" s="15" t="s">
        <v>9</v>
      </c>
      <c r="D11" s="19">
        <v>26205</v>
      </c>
      <c r="E11" s="18">
        <v>2000</v>
      </c>
      <c r="F11" s="30"/>
      <c r="G11" s="15" t="s">
        <v>3</v>
      </c>
      <c r="I11" s="18"/>
      <c r="J11" s="32"/>
    </row>
    <row r="12" spans="1:10" x14ac:dyDescent="0.25">
      <c r="A12" s="8" t="s">
        <v>13</v>
      </c>
      <c r="B12" s="9">
        <v>42503</v>
      </c>
      <c r="C12" s="8" t="s">
        <v>14</v>
      </c>
      <c r="D12" s="20">
        <v>24519</v>
      </c>
      <c r="E12" s="13">
        <v>9777.61</v>
      </c>
      <c r="F12" s="30"/>
      <c r="G12" s="8" t="s">
        <v>3</v>
      </c>
      <c r="I12" s="13"/>
      <c r="J12" s="32"/>
    </row>
    <row r="13" spans="1:10" x14ac:dyDescent="0.25">
      <c r="A13" s="4" t="s">
        <v>15</v>
      </c>
      <c r="B13" s="6">
        <v>42159</v>
      </c>
      <c r="C13" s="4" t="s">
        <v>16</v>
      </c>
      <c r="D13" s="22">
        <v>27464</v>
      </c>
      <c r="E13" s="21">
        <v>2965.8</v>
      </c>
      <c r="F13" s="30"/>
      <c r="G13" s="4" t="s">
        <v>3</v>
      </c>
      <c r="I13" s="21"/>
      <c r="J13" s="32"/>
    </row>
    <row r="14" spans="1:10" x14ac:dyDescent="0.25">
      <c r="A14" s="4" t="s">
        <v>17</v>
      </c>
      <c r="B14" s="6">
        <v>42159</v>
      </c>
      <c r="C14" s="4" t="s">
        <v>16</v>
      </c>
      <c r="D14" s="22">
        <v>27465</v>
      </c>
      <c r="E14" s="21">
        <v>834.2</v>
      </c>
      <c r="F14" s="30"/>
      <c r="G14" s="4" t="s">
        <v>3</v>
      </c>
      <c r="I14" s="21"/>
      <c r="J14" s="32"/>
    </row>
    <row r="15" spans="1:10" x14ac:dyDescent="0.25">
      <c r="A15" s="4" t="s">
        <v>18</v>
      </c>
      <c r="B15" s="6">
        <v>42270</v>
      </c>
      <c r="C15" s="4" t="s">
        <v>19</v>
      </c>
      <c r="D15" s="11">
        <v>29044</v>
      </c>
      <c r="E15" s="10">
        <v>5800</v>
      </c>
      <c r="F15" s="31"/>
      <c r="G15" s="4" t="s">
        <v>3</v>
      </c>
      <c r="I15" s="10"/>
      <c r="J15" s="32"/>
    </row>
    <row r="16" spans="1:10" x14ac:dyDescent="0.25">
      <c r="A16" s="4" t="s">
        <v>20</v>
      </c>
      <c r="B16" s="6">
        <v>42271</v>
      </c>
      <c r="C16" s="4" t="s">
        <v>21</v>
      </c>
      <c r="D16" s="11">
        <v>29072</v>
      </c>
      <c r="E16" s="10">
        <v>8120</v>
      </c>
      <c r="F16" s="31"/>
      <c r="G16" s="4" t="s">
        <v>3</v>
      </c>
      <c r="I16" s="10"/>
      <c r="J16" s="32"/>
    </row>
    <row r="17" spans="1:10" x14ac:dyDescent="0.25">
      <c r="A17" s="4" t="s">
        <v>22</v>
      </c>
      <c r="B17" s="6">
        <v>42275</v>
      </c>
      <c r="C17" s="4" t="s">
        <v>23</v>
      </c>
      <c r="D17" s="11">
        <v>29105</v>
      </c>
      <c r="E17" s="4">
        <v>250</v>
      </c>
      <c r="F17" s="28"/>
      <c r="G17" s="4" t="s">
        <v>3</v>
      </c>
      <c r="J17" s="32"/>
    </row>
    <row r="18" spans="1:10" x14ac:dyDescent="0.25">
      <c r="A18" s="4" t="s">
        <v>24</v>
      </c>
      <c r="B18" s="6">
        <v>42286</v>
      </c>
      <c r="C18" s="4" t="s">
        <v>25</v>
      </c>
      <c r="D18" s="11">
        <v>29336</v>
      </c>
      <c r="E18" s="10">
        <v>1000</v>
      </c>
      <c r="F18" s="28"/>
      <c r="G18" s="4" t="s">
        <v>3</v>
      </c>
      <c r="I18" s="10"/>
      <c r="J18" s="32"/>
    </row>
    <row r="19" spans="1:10" x14ac:dyDescent="0.25">
      <c r="A19" s="4" t="s">
        <v>26</v>
      </c>
      <c r="B19" s="6">
        <v>42296</v>
      </c>
      <c r="C19" s="4" t="s">
        <v>27</v>
      </c>
      <c r="D19" s="11">
        <v>29459</v>
      </c>
      <c r="E19" s="10">
        <v>4500</v>
      </c>
      <c r="F19" s="28"/>
      <c r="G19" s="4" t="s">
        <v>3</v>
      </c>
      <c r="I19" s="10"/>
      <c r="J19" s="32"/>
    </row>
    <row r="20" spans="1:10" x14ac:dyDescent="0.25">
      <c r="A20" s="4" t="s">
        <v>28</v>
      </c>
      <c r="B20" s="6">
        <v>42304</v>
      </c>
      <c r="C20" s="4" t="s">
        <v>29</v>
      </c>
      <c r="D20" s="11">
        <v>29580</v>
      </c>
      <c r="E20" s="10">
        <v>4000</v>
      </c>
      <c r="F20" s="28"/>
      <c r="G20" s="4" t="s">
        <v>3</v>
      </c>
      <c r="I20" s="10"/>
      <c r="J20" s="32"/>
    </row>
    <row r="21" spans="1:10" x14ac:dyDescent="0.25">
      <c r="A21" s="4" t="s">
        <v>30</v>
      </c>
      <c r="B21" s="6">
        <v>42312</v>
      </c>
      <c r="C21" s="4" t="s">
        <v>31</v>
      </c>
      <c r="D21" s="11">
        <v>29664</v>
      </c>
      <c r="E21" s="7">
        <v>10961</v>
      </c>
      <c r="F21" s="31"/>
      <c r="G21" s="4" t="s">
        <v>3</v>
      </c>
      <c r="I21" s="7"/>
      <c r="J21" s="32"/>
    </row>
    <row r="22" spans="1:10" x14ac:dyDescent="0.25">
      <c r="A22" s="8" t="s">
        <v>32</v>
      </c>
      <c r="B22" s="9">
        <v>42314</v>
      </c>
      <c r="C22" s="8" t="s">
        <v>33</v>
      </c>
      <c r="D22" s="20">
        <v>29692</v>
      </c>
      <c r="E22" s="8">
        <v>2000</v>
      </c>
      <c r="F22" s="31"/>
      <c r="G22" s="8" t="s">
        <v>3</v>
      </c>
      <c r="I22" s="8"/>
      <c r="J22" s="32"/>
    </row>
    <row r="23" spans="1:10" x14ac:dyDescent="0.25">
      <c r="A23" s="4" t="s">
        <v>34</v>
      </c>
      <c r="B23" s="6">
        <v>42315</v>
      </c>
      <c r="C23" s="4" t="s">
        <v>35</v>
      </c>
      <c r="D23" s="11">
        <v>29733</v>
      </c>
      <c r="E23" s="7">
        <v>1000</v>
      </c>
      <c r="F23" s="31"/>
      <c r="G23" s="4" t="s">
        <v>3</v>
      </c>
      <c r="I23" s="7"/>
      <c r="J23" s="32"/>
    </row>
    <row r="24" spans="1:10" x14ac:dyDescent="0.25">
      <c r="A24" s="4" t="s">
        <v>36</v>
      </c>
      <c r="B24" s="6">
        <v>42320</v>
      </c>
      <c r="C24" s="4" t="s">
        <v>37</v>
      </c>
      <c r="D24" s="11">
        <v>29792</v>
      </c>
      <c r="E24" s="7">
        <v>10961</v>
      </c>
      <c r="F24" s="31"/>
      <c r="G24" s="4" t="s">
        <v>3</v>
      </c>
      <c r="I24" s="7"/>
      <c r="J24" s="32"/>
    </row>
    <row r="25" spans="1:10" x14ac:dyDescent="0.25">
      <c r="A25" s="4" t="s">
        <v>38</v>
      </c>
      <c r="B25" s="6">
        <v>42324</v>
      </c>
      <c r="C25" s="4" t="s">
        <v>39</v>
      </c>
      <c r="D25" s="11">
        <v>29852</v>
      </c>
      <c r="E25" s="7">
        <v>2000</v>
      </c>
      <c r="F25" s="31"/>
      <c r="G25" s="4" t="s">
        <v>40</v>
      </c>
      <c r="I25" s="7"/>
      <c r="J25" s="32"/>
    </row>
    <row r="26" spans="1:10" x14ac:dyDescent="0.25">
      <c r="A26" s="4" t="s">
        <v>41</v>
      </c>
      <c r="B26" s="6">
        <v>42342</v>
      </c>
      <c r="C26" s="4" t="s">
        <v>42</v>
      </c>
      <c r="D26" s="11">
        <v>30198</v>
      </c>
      <c r="E26" s="7">
        <v>2000</v>
      </c>
      <c r="F26" s="31"/>
      <c r="G26" s="4" t="s">
        <v>3</v>
      </c>
      <c r="I26" s="7"/>
      <c r="J26" s="32"/>
    </row>
    <row r="27" spans="1:10" x14ac:dyDescent="0.25">
      <c r="A27" s="4" t="s">
        <v>43</v>
      </c>
      <c r="B27" s="6">
        <v>42348</v>
      </c>
      <c r="C27" s="4" t="s">
        <v>44</v>
      </c>
      <c r="D27" s="11">
        <v>30278</v>
      </c>
      <c r="E27" s="7">
        <v>2183.63</v>
      </c>
      <c r="F27" s="31"/>
      <c r="G27" s="4" t="s">
        <v>3</v>
      </c>
      <c r="I27" s="7"/>
      <c r="J27" s="32"/>
    </row>
    <row r="28" spans="1:10" x14ac:dyDescent="0.25">
      <c r="A28" s="4" t="s">
        <v>45</v>
      </c>
      <c r="B28" s="6">
        <v>42366</v>
      </c>
      <c r="C28" s="4" t="s">
        <v>46</v>
      </c>
      <c r="D28" s="11">
        <v>30585</v>
      </c>
      <c r="E28" s="7">
        <v>3030.01</v>
      </c>
      <c r="F28" s="33"/>
      <c r="G28" s="4" t="s">
        <v>3</v>
      </c>
      <c r="I28" s="7"/>
      <c r="J28" s="32"/>
    </row>
    <row r="29" spans="1:10" x14ac:dyDescent="0.25">
      <c r="A29" s="4" t="s">
        <v>47</v>
      </c>
      <c r="B29" s="6">
        <v>42397</v>
      </c>
      <c r="C29" s="4" t="s">
        <v>48</v>
      </c>
      <c r="D29" s="11">
        <v>31102</v>
      </c>
      <c r="E29" s="7">
        <v>5000</v>
      </c>
      <c r="F29" s="24"/>
      <c r="G29" s="4" t="s">
        <v>3</v>
      </c>
      <c r="I29" s="7"/>
      <c r="J29" s="32"/>
    </row>
    <row r="30" spans="1:10" x14ac:dyDescent="0.25">
      <c r="A30" s="4" t="s">
        <v>51</v>
      </c>
      <c r="B30" s="6">
        <v>42402</v>
      </c>
      <c r="C30" s="4" t="s">
        <v>52</v>
      </c>
      <c r="D30" s="11">
        <v>31191</v>
      </c>
      <c r="E30" s="4">
        <v>8</v>
      </c>
      <c r="F30" s="24"/>
      <c r="G30" s="4" t="s">
        <v>40</v>
      </c>
      <c r="J30" s="32"/>
    </row>
    <row r="31" spans="1:10" x14ac:dyDescent="0.25">
      <c r="A31" s="4" t="s">
        <v>53</v>
      </c>
      <c r="B31" s="6">
        <v>42404</v>
      </c>
      <c r="C31" s="4" t="s">
        <v>54</v>
      </c>
      <c r="D31" s="11">
        <v>31215</v>
      </c>
      <c r="E31" s="7">
        <v>5000</v>
      </c>
      <c r="F31" s="24"/>
      <c r="G31" s="4" t="s">
        <v>3</v>
      </c>
      <c r="I31" s="7"/>
      <c r="J31" s="32"/>
    </row>
    <row r="32" spans="1:10" x14ac:dyDescent="0.25">
      <c r="A32" s="4" t="s">
        <v>55</v>
      </c>
      <c r="B32" s="6">
        <v>42404</v>
      </c>
      <c r="C32" s="4" t="s">
        <v>56</v>
      </c>
      <c r="D32" s="11">
        <v>31225</v>
      </c>
      <c r="E32" s="7">
        <v>3000</v>
      </c>
      <c r="F32" s="24"/>
      <c r="G32" s="4" t="s">
        <v>3</v>
      </c>
      <c r="I32" s="7"/>
      <c r="J32" s="32"/>
    </row>
    <row r="33" spans="1:10" x14ac:dyDescent="0.25">
      <c r="A33" s="4" t="s">
        <v>57</v>
      </c>
      <c r="B33" s="6">
        <v>42410</v>
      </c>
      <c r="C33" s="4" t="s">
        <v>58</v>
      </c>
      <c r="D33" s="11">
        <v>31288</v>
      </c>
      <c r="E33" s="7">
        <v>200000</v>
      </c>
      <c r="F33" s="24"/>
      <c r="G33" s="4" t="s">
        <v>3</v>
      </c>
      <c r="I33" s="7"/>
      <c r="J33" s="32"/>
    </row>
    <row r="34" spans="1:10" x14ac:dyDescent="0.25">
      <c r="A34" s="4" t="s">
        <v>59</v>
      </c>
      <c r="B34" s="6">
        <v>42410</v>
      </c>
      <c r="C34" s="4" t="s">
        <v>58</v>
      </c>
      <c r="D34" s="11">
        <v>31289</v>
      </c>
      <c r="E34" s="7">
        <v>11000</v>
      </c>
      <c r="F34" s="24"/>
      <c r="G34" s="4" t="s">
        <v>3</v>
      </c>
      <c r="I34" s="7"/>
      <c r="J34" s="32"/>
    </row>
    <row r="35" spans="1:10" x14ac:dyDescent="0.25">
      <c r="A35" s="4" t="s">
        <v>62</v>
      </c>
      <c r="B35" s="6">
        <v>42429</v>
      </c>
      <c r="C35" s="4" t="s">
        <v>63</v>
      </c>
      <c r="D35" s="11">
        <v>31598</v>
      </c>
      <c r="E35" s="7">
        <v>1000</v>
      </c>
      <c r="F35" s="24"/>
      <c r="G35" s="4" t="s">
        <v>3</v>
      </c>
      <c r="I35" s="7"/>
      <c r="J35" s="32"/>
    </row>
    <row r="36" spans="1:10" x14ac:dyDescent="0.25">
      <c r="A36" s="4" t="s">
        <v>66</v>
      </c>
      <c r="B36" s="6">
        <v>42448</v>
      </c>
      <c r="C36" s="4" t="s">
        <v>67</v>
      </c>
      <c r="D36" s="11">
        <v>31909</v>
      </c>
      <c r="E36" s="7">
        <v>14000</v>
      </c>
      <c r="F36" s="24"/>
      <c r="G36" s="4" t="s">
        <v>3</v>
      </c>
      <c r="I36" s="7"/>
      <c r="J36" s="32"/>
    </row>
    <row r="37" spans="1:10" x14ac:dyDescent="0.25">
      <c r="A37" s="4" t="s">
        <v>68</v>
      </c>
      <c r="B37" s="6">
        <v>42452</v>
      </c>
      <c r="C37" s="4" t="s">
        <v>69</v>
      </c>
      <c r="D37" s="11">
        <v>31941</v>
      </c>
      <c r="E37" s="7">
        <v>1000</v>
      </c>
      <c r="F37" s="24"/>
      <c r="G37" s="4" t="s">
        <v>3</v>
      </c>
      <c r="I37" s="7"/>
      <c r="J37" s="32"/>
    </row>
    <row r="38" spans="1:10" x14ac:dyDescent="0.25">
      <c r="A38" s="4" t="s">
        <v>70</v>
      </c>
      <c r="B38" s="6">
        <v>42458</v>
      </c>
      <c r="C38" s="4" t="s">
        <v>71</v>
      </c>
      <c r="D38" s="11">
        <v>32016</v>
      </c>
      <c r="E38" s="7">
        <v>8537</v>
      </c>
      <c r="F38" s="24"/>
      <c r="G38" s="4" t="s">
        <v>3</v>
      </c>
      <c r="I38" s="7"/>
      <c r="J38" s="32"/>
    </row>
    <row r="39" spans="1:10" x14ac:dyDescent="0.25">
      <c r="A39" s="4" t="s">
        <v>72</v>
      </c>
      <c r="B39" s="6">
        <v>42472</v>
      </c>
      <c r="C39" s="4" t="s">
        <v>73</v>
      </c>
      <c r="D39" s="11">
        <v>32261</v>
      </c>
      <c r="E39" s="7">
        <v>8537</v>
      </c>
      <c r="F39" s="24"/>
      <c r="G39" s="4" t="s">
        <v>3</v>
      </c>
      <c r="I39" s="7"/>
      <c r="J39" s="32"/>
    </row>
    <row r="40" spans="1:10" x14ac:dyDescent="0.25">
      <c r="A40" s="4" t="s">
        <v>74</v>
      </c>
      <c r="B40" s="6">
        <v>42488</v>
      </c>
      <c r="C40" s="4" t="s">
        <v>75</v>
      </c>
      <c r="D40" s="11">
        <v>32477</v>
      </c>
      <c r="E40" s="4">
        <v>500</v>
      </c>
      <c r="F40" s="24"/>
      <c r="G40" s="4" t="s">
        <v>3</v>
      </c>
      <c r="J40" s="32"/>
    </row>
    <row r="41" spans="1:10" x14ac:dyDescent="0.25">
      <c r="A41" s="4" t="s">
        <v>78</v>
      </c>
      <c r="B41" s="6">
        <v>42492</v>
      </c>
      <c r="C41" s="4" t="s">
        <v>75</v>
      </c>
      <c r="D41" s="11">
        <v>32578</v>
      </c>
      <c r="E41" s="7">
        <v>4500</v>
      </c>
      <c r="F41" s="24"/>
      <c r="G41" s="4" t="s">
        <v>3</v>
      </c>
      <c r="I41" s="7"/>
      <c r="J41" s="32"/>
    </row>
    <row r="42" spans="1:10" x14ac:dyDescent="0.25">
      <c r="A42" s="4" t="s">
        <v>79</v>
      </c>
      <c r="B42" s="6">
        <v>42502</v>
      </c>
      <c r="C42" s="4" t="s">
        <v>80</v>
      </c>
      <c r="D42" s="11">
        <v>32724</v>
      </c>
      <c r="E42" s="4">
        <v>500</v>
      </c>
      <c r="F42" s="24"/>
      <c r="G42" s="4" t="s">
        <v>3</v>
      </c>
      <c r="J42" s="32"/>
    </row>
    <row r="43" spans="1:10" x14ac:dyDescent="0.25">
      <c r="A43" s="4" t="s">
        <v>83</v>
      </c>
      <c r="B43" s="6">
        <v>42515</v>
      </c>
      <c r="C43" s="4" t="s">
        <v>84</v>
      </c>
      <c r="D43" s="11">
        <v>32960</v>
      </c>
      <c r="E43" s="7">
        <v>1547</v>
      </c>
      <c r="F43" s="24"/>
      <c r="G43" s="4" t="s">
        <v>40</v>
      </c>
      <c r="I43" s="7"/>
      <c r="J43" s="32"/>
    </row>
    <row r="44" spans="1:10" x14ac:dyDescent="0.25">
      <c r="A44" s="4" t="s">
        <v>85</v>
      </c>
      <c r="B44" s="6">
        <v>42516</v>
      </c>
      <c r="C44" s="4" t="s">
        <v>86</v>
      </c>
      <c r="D44" s="11">
        <v>32974</v>
      </c>
      <c r="E44" s="7">
        <v>1500</v>
      </c>
      <c r="F44" s="24"/>
      <c r="G44" s="4" t="s">
        <v>3</v>
      </c>
      <c r="I44" s="7"/>
      <c r="J44" s="32"/>
    </row>
    <row r="45" spans="1:10" x14ac:dyDescent="0.25">
      <c r="A45" s="4" t="s">
        <v>89</v>
      </c>
      <c r="B45" s="6">
        <v>42521</v>
      </c>
      <c r="C45" s="4" t="s">
        <v>90</v>
      </c>
      <c r="D45" s="11">
        <v>33073</v>
      </c>
      <c r="E45" s="7">
        <v>5000</v>
      </c>
      <c r="F45" s="24"/>
      <c r="G45" s="4" t="s">
        <v>3</v>
      </c>
      <c r="I45" s="7"/>
      <c r="J45" s="32"/>
    </row>
    <row r="46" spans="1:10" x14ac:dyDescent="0.25">
      <c r="A46" s="4" t="s">
        <v>91</v>
      </c>
      <c r="B46" s="6">
        <v>42533</v>
      </c>
      <c r="C46" s="4" t="s">
        <v>92</v>
      </c>
      <c r="D46" s="11">
        <v>33270</v>
      </c>
      <c r="E46" s="7">
        <v>1000</v>
      </c>
      <c r="F46" s="39"/>
      <c r="G46" s="4" t="s">
        <v>3</v>
      </c>
      <c r="I46" s="7"/>
      <c r="J46" s="32"/>
    </row>
    <row r="47" spans="1:10" x14ac:dyDescent="0.25">
      <c r="A47" s="4" t="s">
        <v>97</v>
      </c>
      <c r="B47" s="6">
        <v>42566</v>
      </c>
      <c r="C47" s="4" t="s">
        <v>98</v>
      </c>
      <c r="D47" s="11">
        <v>33860</v>
      </c>
      <c r="E47" s="7">
        <v>5000</v>
      </c>
      <c r="F47" s="24"/>
      <c r="G47" s="4" t="s">
        <v>3</v>
      </c>
      <c r="I47" s="7"/>
      <c r="J47" s="32"/>
    </row>
    <row r="48" spans="1:10" x14ac:dyDescent="0.25">
      <c r="A48" s="4" t="s">
        <v>99</v>
      </c>
      <c r="B48" s="6">
        <v>42573</v>
      </c>
      <c r="C48" s="4" t="s">
        <v>100</v>
      </c>
      <c r="D48" s="11">
        <v>33974</v>
      </c>
      <c r="E48" s="7">
        <v>5000</v>
      </c>
      <c r="F48" s="24"/>
      <c r="G48" s="4" t="s">
        <v>40</v>
      </c>
      <c r="I48" s="7"/>
      <c r="J48" s="32"/>
    </row>
    <row r="49" spans="1:10" x14ac:dyDescent="0.25">
      <c r="A49" s="4" t="s">
        <v>101</v>
      </c>
      <c r="B49" s="6">
        <v>42577</v>
      </c>
      <c r="C49" s="4" t="s">
        <v>102</v>
      </c>
      <c r="D49" s="11">
        <v>34030</v>
      </c>
      <c r="E49" s="7">
        <v>1000</v>
      </c>
      <c r="F49" s="24"/>
      <c r="G49" s="4" t="s">
        <v>3</v>
      </c>
      <c r="I49" s="7"/>
      <c r="J49" s="32"/>
    </row>
    <row r="50" spans="1:10" x14ac:dyDescent="0.25">
      <c r="A50" s="4" t="s">
        <v>103</v>
      </c>
      <c r="B50" s="6">
        <v>42578</v>
      </c>
      <c r="C50" s="4" t="s">
        <v>104</v>
      </c>
      <c r="D50" s="11">
        <v>34065</v>
      </c>
      <c r="E50" s="4">
        <v>175</v>
      </c>
      <c r="F50" s="24"/>
      <c r="G50" s="4" t="s">
        <v>3</v>
      </c>
      <c r="J50" s="32"/>
    </row>
    <row r="51" spans="1:10" x14ac:dyDescent="0.25">
      <c r="A51" s="4" t="s">
        <v>105</v>
      </c>
      <c r="B51" s="6">
        <v>42580</v>
      </c>
      <c r="C51" s="4" t="s">
        <v>106</v>
      </c>
      <c r="D51" s="11">
        <v>34090</v>
      </c>
      <c r="E51" s="7">
        <v>1000</v>
      </c>
      <c r="F51" s="24"/>
      <c r="G51" s="4" t="s">
        <v>3</v>
      </c>
      <c r="I51" s="7"/>
      <c r="J51" s="32"/>
    </row>
    <row r="52" spans="1:10" x14ac:dyDescent="0.25">
      <c r="A52" s="4" t="s">
        <v>108</v>
      </c>
      <c r="B52" s="6">
        <v>42584</v>
      </c>
      <c r="C52" s="4" t="s">
        <v>109</v>
      </c>
      <c r="D52" s="11">
        <v>34200</v>
      </c>
      <c r="E52" s="7">
        <v>10000</v>
      </c>
      <c r="F52" s="24"/>
      <c r="G52" s="4" t="s">
        <v>3</v>
      </c>
      <c r="I52" s="7"/>
      <c r="J52" s="32"/>
    </row>
    <row r="53" spans="1:10" x14ac:dyDescent="0.25">
      <c r="A53" s="4" t="s">
        <v>110</v>
      </c>
      <c r="B53" s="6">
        <v>42587</v>
      </c>
      <c r="C53" s="4" t="s">
        <v>111</v>
      </c>
      <c r="D53" s="11">
        <v>34270</v>
      </c>
      <c r="E53" s="7">
        <v>2000</v>
      </c>
      <c r="F53" s="24"/>
      <c r="G53" s="4" t="s">
        <v>3</v>
      </c>
      <c r="I53" s="7"/>
      <c r="J53" s="32"/>
    </row>
    <row r="54" spans="1:10" x14ac:dyDescent="0.25">
      <c r="A54" s="4" t="s">
        <v>112</v>
      </c>
      <c r="B54" s="6">
        <v>42592</v>
      </c>
      <c r="C54" s="4" t="s">
        <v>113</v>
      </c>
      <c r="D54" s="11">
        <v>34330</v>
      </c>
      <c r="E54" s="7">
        <v>7000</v>
      </c>
      <c r="F54" s="24"/>
      <c r="G54" s="4" t="s">
        <v>3</v>
      </c>
      <c r="I54" s="7"/>
      <c r="J54" s="32"/>
    </row>
    <row r="55" spans="1:10" x14ac:dyDescent="0.25">
      <c r="A55" s="4" t="s">
        <v>116</v>
      </c>
      <c r="B55" s="6">
        <v>42612</v>
      </c>
      <c r="C55" s="4" t="s">
        <v>117</v>
      </c>
      <c r="D55" s="11">
        <v>34685</v>
      </c>
      <c r="E55" s="7">
        <v>20000</v>
      </c>
      <c r="F55" s="24"/>
      <c r="G55" s="4" t="s">
        <v>3</v>
      </c>
      <c r="I55" s="7"/>
      <c r="J55" s="32"/>
    </row>
    <row r="56" spans="1:10" x14ac:dyDescent="0.25">
      <c r="A56" s="4" t="s">
        <v>118</v>
      </c>
      <c r="B56" s="6">
        <v>42245</v>
      </c>
      <c r="C56" s="4" t="s">
        <v>119</v>
      </c>
      <c r="D56" s="11">
        <v>28679</v>
      </c>
      <c r="E56" s="7">
        <v>1952.0200000000004</v>
      </c>
      <c r="F56" s="24"/>
      <c r="G56" s="4" t="s">
        <v>3</v>
      </c>
      <c r="I56" s="7"/>
      <c r="J56" s="32"/>
    </row>
    <row r="57" spans="1:10" x14ac:dyDescent="0.25">
      <c r="A57" s="4" t="s">
        <v>126</v>
      </c>
      <c r="B57" s="6">
        <v>42632</v>
      </c>
      <c r="C57" s="4" t="s">
        <v>127</v>
      </c>
      <c r="D57" s="11">
        <v>34966</v>
      </c>
      <c r="E57" s="7">
        <v>1000</v>
      </c>
      <c r="F57" s="24"/>
      <c r="G57" s="4" t="s">
        <v>3</v>
      </c>
      <c r="I57" s="7"/>
      <c r="J57" s="32"/>
    </row>
    <row r="58" spans="1:10" x14ac:dyDescent="0.25">
      <c r="A58" s="4" t="s">
        <v>128</v>
      </c>
      <c r="B58" s="6">
        <v>42633</v>
      </c>
      <c r="C58" s="4" t="s">
        <v>129</v>
      </c>
      <c r="D58" s="11">
        <v>34982</v>
      </c>
      <c r="E58" s="7">
        <v>10000</v>
      </c>
      <c r="F58" s="24"/>
      <c r="G58" s="4" t="s">
        <v>3</v>
      </c>
      <c r="I58" s="7"/>
      <c r="J58" s="32"/>
    </row>
    <row r="59" spans="1:10" x14ac:dyDescent="0.25">
      <c r="A59" s="4" t="s">
        <v>130</v>
      </c>
      <c r="B59" s="6">
        <v>42633</v>
      </c>
      <c r="C59" s="4" t="s">
        <v>131</v>
      </c>
      <c r="D59" s="11">
        <v>34985</v>
      </c>
      <c r="E59" s="7">
        <v>1000</v>
      </c>
      <c r="F59" s="24"/>
      <c r="G59" s="4" t="s">
        <v>3</v>
      </c>
      <c r="I59" s="7"/>
      <c r="J59" s="32"/>
    </row>
    <row r="60" spans="1:10" x14ac:dyDescent="0.25">
      <c r="A60" s="4" t="s">
        <v>132</v>
      </c>
      <c r="B60" s="6">
        <v>42634</v>
      </c>
      <c r="C60" s="4" t="s">
        <v>133</v>
      </c>
      <c r="D60" s="11">
        <v>35006</v>
      </c>
      <c r="E60" s="4">
        <v>7</v>
      </c>
      <c r="F60" s="24"/>
      <c r="G60" s="4" t="s">
        <v>3</v>
      </c>
      <c r="J60" s="32"/>
    </row>
    <row r="61" spans="1:10" x14ac:dyDescent="0.25">
      <c r="A61" s="4" t="s">
        <v>134</v>
      </c>
      <c r="B61" s="6">
        <v>42634</v>
      </c>
      <c r="C61" s="4" t="s">
        <v>135</v>
      </c>
      <c r="D61" s="11">
        <v>35020</v>
      </c>
      <c r="E61" s="7">
        <v>1000</v>
      </c>
      <c r="F61" s="24"/>
      <c r="G61" s="4" t="s">
        <v>3</v>
      </c>
      <c r="I61" s="7"/>
      <c r="J61" s="32"/>
    </row>
    <row r="62" spans="1:10" x14ac:dyDescent="0.25">
      <c r="A62" s="4" t="s">
        <v>139</v>
      </c>
      <c r="B62" s="6">
        <v>42646</v>
      </c>
      <c r="C62" s="4" t="s">
        <v>140</v>
      </c>
      <c r="D62" s="11">
        <v>35255</v>
      </c>
      <c r="E62" s="7">
        <v>5000</v>
      </c>
      <c r="F62" s="24"/>
      <c r="G62" s="4" t="s">
        <v>3</v>
      </c>
      <c r="I62" s="7"/>
      <c r="J62" s="32"/>
    </row>
    <row r="63" spans="1:10" x14ac:dyDescent="0.25">
      <c r="A63" s="4" t="s">
        <v>145</v>
      </c>
      <c r="B63" s="6">
        <v>42675</v>
      </c>
      <c r="C63" s="4" t="s">
        <v>146</v>
      </c>
      <c r="D63" s="11">
        <v>35812</v>
      </c>
      <c r="E63" s="7">
        <v>29600</v>
      </c>
      <c r="F63" s="40"/>
      <c r="G63" s="4" t="s">
        <v>3</v>
      </c>
      <c r="I63" s="7"/>
      <c r="J63" s="32"/>
    </row>
    <row r="64" spans="1:10" x14ac:dyDescent="0.25">
      <c r="A64" s="4" t="s">
        <v>15</v>
      </c>
      <c r="B64" s="6">
        <v>42677</v>
      </c>
      <c r="C64" s="4" t="s">
        <v>147</v>
      </c>
      <c r="D64" s="11">
        <v>35839</v>
      </c>
      <c r="E64" s="7">
        <v>10000</v>
      </c>
      <c r="F64" s="40"/>
      <c r="G64" s="4" t="s">
        <v>40</v>
      </c>
      <c r="I64" s="7"/>
      <c r="J64" s="32"/>
    </row>
    <row r="65" spans="1:10" x14ac:dyDescent="0.25">
      <c r="A65" s="4" t="s">
        <v>156</v>
      </c>
      <c r="B65" s="6">
        <v>42697</v>
      </c>
      <c r="C65" s="4" t="s">
        <v>157</v>
      </c>
      <c r="D65" s="11">
        <v>36217</v>
      </c>
      <c r="E65" s="7">
        <v>1000</v>
      </c>
      <c r="F65" s="33"/>
      <c r="G65" s="4" t="s">
        <v>3</v>
      </c>
      <c r="I65" s="7"/>
      <c r="J65" s="32"/>
    </row>
    <row r="66" spans="1:10" x14ac:dyDescent="0.25">
      <c r="A66" s="4" t="s">
        <v>167</v>
      </c>
      <c r="B66" s="6">
        <v>42706</v>
      </c>
      <c r="C66" s="4" t="s">
        <v>168</v>
      </c>
      <c r="D66" s="11">
        <v>36481</v>
      </c>
      <c r="E66" s="7">
        <v>10000</v>
      </c>
      <c r="F66" s="33"/>
      <c r="G66" s="4" t="s">
        <v>3</v>
      </c>
      <c r="I66" s="7"/>
      <c r="J66" s="32"/>
    </row>
    <row r="67" spans="1:10" x14ac:dyDescent="0.25">
      <c r="A67" s="4" t="s">
        <v>169</v>
      </c>
      <c r="B67" s="6">
        <v>42707</v>
      </c>
      <c r="C67" s="4" t="s">
        <v>170</v>
      </c>
      <c r="D67" s="11">
        <v>36498</v>
      </c>
      <c r="E67" s="7">
        <v>1000</v>
      </c>
      <c r="F67" s="33"/>
      <c r="G67" s="4" t="s">
        <v>3</v>
      </c>
      <c r="I67" s="7"/>
      <c r="J67" s="32"/>
    </row>
    <row r="68" spans="1:10" x14ac:dyDescent="0.25">
      <c r="A68" s="4" t="s">
        <v>175</v>
      </c>
      <c r="B68" s="6">
        <v>42713</v>
      </c>
      <c r="C68" s="4" t="s">
        <v>176</v>
      </c>
      <c r="D68" s="11">
        <v>36632</v>
      </c>
      <c r="E68" s="7">
        <v>1000</v>
      </c>
      <c r="F68" s="33"/>
      <c r="G68" s="4" t="s">
        <v>3</v>
      </c>
      <c r="I68" s="7"/>
      <c r="J68" s="32"/>
    </row>
    <row r="69" spans="1:10" x14ac:dyDescent="0.25">
      <c r="A69" s="4" t="s">
        <v>177</v>
      </c>
      <c r="B69" s="6">
        <v>42713</v>
      </c>
      <c r="C69" s="4" t="s">
        <v>178</v>
      </c>
      <c r="D69" s="11">
        <v>36651</v>
      </c>
      <c r="E69" s="7">
        <v>2000</v>
      </c>
      <c r="F69" s="33"/>
      <c r="G69" s="4" t="s">
        <v>3</v>
      </c>
      <c r="I69" s="7"/>
      <c r="J69" s="32"/>
    </row>
    <row r="70" spans="1:10" x14ac:dyDescent="0.25">
      <c r="A70" s="4" t="s">
        <v>187</v>
      </c>
      <c r="B70" s="6">
        <v>42719</v>
      </c>
      <c r="C70" s="4" t="s">
        <v>188</v>
      </c>
      <c r="D70" s="11">
        <v>36783</v>
      </c>
      <c r="E70" s="4">
        <v>121.92</v>
      </c>
      <c r="F70" s="33"/>
      <c r="G70" s="4" t="s">
        <v>3</v>
      </c>
      <c r="J70" s="32"/>
    </row>
    <row r="71" spans="1:10" x14ac:dyDescent="0.25">
      <c r="A71" s="4" t="s">
        <v>145</v>
      </c>
      <c r="B71" s="6">
        <v>42737</v>
      </c>
      <c r="C71" s="4" t="s">
        <v>209</v>
      </c>
      <c r="D71" s="11">
        <v>37273</v>
      </c>
      <c r="E71" s="7">
        <v>10000</v>
      </c>
      <c r="F71" s="33"/>
      <c r="G71" s="4" t="s">
        <v>3</v>
      </c>
      <c r="I71" s="7"/>
      <c r="J71" s="32"/>
    </row>
    <row r="72" spans="1:10" x14ac:dyDescent="0.25">
      <c r="A72" s="4" t="s">
        <v>60</v>
      </c>
      <c r="B72" s="6">
        <v>42745</v>
      </c>
      <c r="C72" s="4" t="s">
        <v>212</v>
      </c>
      <c r="D72" s="11">
        <v>37410</v>
      </c>
      <c r="E72" s="7">
        <v>1000</v>
      </c>
      <c r="F72" s="33"/>
      <c r="G72" s="4" t="s">
        <v>3</v>
      </c>
      <c r="I72" s="7"/>
      <c r="J72" s="32"/>
    </row>
    <row r="73" spans="1:10" x14ac:dyDescent="0.25">
      <c r="A73" s="4" t="s">
        <v>213</v>
      </c>
      <c r="B73" s="6">
        <v>42745</v>
      </c>
      <c r="C73" s="4" t="s">
        <v>214</v>
      </c>
      <c r="D73" s="11">
        <v>37418</v>
      </c>
      <c r="E73" s="4">
        <v>813.26</v>
      </c>
      <c r="F73" s="33"/>
      <c r="G73" s="4" t="s">
        <v>3</v>
      </c>
      <c r="J73" s="32"/>
    </row>
    <row r="74" spans="1:10" x14ac:dyDescent="0.25">
      <c r="A74" s="4" t="s">
        <v>240</v>
      </c>
      <c r="B74" s="6">
        <v>42786</v>
      </c>
      <c r="C74" s="4" t="s">
        <v>253</v>
      </c>
      <c r="D74" s="11">
        <v>38223</v>
      </c>
      <c r="E74" s="4">
        <v>500</v>
      </c>
      <c r="F74" s="33"/>
      <c r="G74" s="4" t="s">
        <v>3</v>
      </c>
      <c r="J74" s="32"/>
    </row>
    <row r="75" spans="1:10" x14ac:dyDescent="0.25">
      <c r="A75" s="4" t="s">
        <v>241</v>
      </c>
      <c r="B75" s="6">
        <v>42787</v>
      </c>
      <c r="C75" s="4" t="s">
        <v>254</v>
      </c>
      <c r="D75" s="11">
        <v>38253</v>
      </c>
      <c r="E75" s="7">
        <v>1000</v>
      </c>
      <c r="F75" s="33"/>
      <c r="G75" s="4" t="s">
        <v>3</v>
      </c>
      <c r="I75" s="7"/>
      <c r="J75" s="32"/>
    </row>
    <row r="76" spans="1:10" x14ac:dyDescent="0.25">
      <c r="A76" s="4" t="s">
        <v>193</v>
      </c>
      <c r="B76" s="6">
        <v>42788</v>
      </c>
      <c r="C76" s="4" t="s">
        <v>255</v>
      </c>
      <c r="D76" s="11">
        <v>38278</v>
      </c>
      <c r="E76" s="4">
        <v>100.36</v>
      </c>
      <c r="F76" s="33"/>
      <c r="G76" s="4" t="s">
        <v>3</v>
      </c>
      <c r="J76" s="32"/>
    </row>
    <row r="77" spans="1:10" x14ac:dyDescent="0.25">
      <c r="A77" s="4" t="s">
        <v>242</v>
      </c>
      <c r="B77" s="6">
        <v>42788</v>
      </c>
      <c r="C77" s="4" t="s">
        <v>256</v>
      </c>
      <c r="D77" s="11">
        <v>38287</v>
      </c>
      <c r="E77" s="4">
        <v>448.08</v>
      </c>
      <c r="F77" s="33"/>
      <c r="G77" s="4" t="s">
        <v>3</v>
      </c>
      <c r="J77" s="32"/>
    </row>
    <row r="78" spans="1:10" x14ac:dyDescent="0.25">
      <c r="A78" s="4" t="s">
        <v>243</v>
      </c>
      <c r="B78" s="6">
        <v>42789</v>
      </c>
      <c r="C78" s="4" t="s">
        <v>255</v>
      </c>
      <c r="D78" s="11">
        <v>38295</v>
      </c>
      <c r="E78" s="4">
        <v>100</v>
      </c>
      <c r="F78" s="33"/>
      <c r="G78" s="4" t="s">
        <v>3</v>
      </c>
      <c r="J78" s="32"/>
    </row>
    <row r="79" spans="1:10" x14ac:dyDescent="0.25">
      <c r="A79" s="4" t="s">
        <v>245</v>
      </c>
      <c r="B79" s="6">
        <v>42790</v>
      </c>
      <c r="C79" s="4" t="s">
        <v>259</v>
      </c>
      <c r="D79" s="11">
        <v>38339</v>
      </c>
      <c r="E79" s="7">
        <v>1000</v>
      </c>
      <c r="F79" s="33"/>
      <c r="G79" s="4" t="s">
        <v>3</v>
      </c>
      <c r="I79" s="7"/>
      <c r="J79" s="32"/>
    </row>
    <row r="80" spans="1:10" x14ac:dyDescent="0.25">
      <c r="A80" s="4" t="s">
        <v>269</v>
      </c>
      <c r="B80" s="6">
        <v>42796</v>
      </c>
      <c r="C80" s="4" t="s">
        <v>283</v>
      </c>
      <c r="D80" s="11">
        <v>38495</v>
      </c>
      <c r="E80" s="7">
        <v>5000</v>
      </c>
      <c r="F80" s="33"/>
      <c r="G80" s="4" t="s">
        <v>3</v>
      </c>
      <c r="I80" s="7"/>
      <c r="J80" s="32"/>
    </row>
    <row r="81" spans="1:10" x14ac:dyDescent="0.25">
      <c r="A81" s="4" t="s">
        <v>271</v>
      </c>
      <c r="B81" s="6">
        <v>42804</v>
      </c>
      <c r="C81" s="4" t="s">
        <v>285</v>
      </c>
      <c r="D81" s="11">
        <v>38660</v>
      </c>
      <c r="E81" s="4">
        <v>500</v>
      </c>
      <c r="F81" s="33"/>
      <c r="G81" s="4" t="s">
        <v>3</v>
      </c>
      <c r="J81" s="32"/>
    </row>
    <row r="82" spans="1:10" x14ac:dyDescent="0.25">
      <c r="A82" s="4" t="s">
        <v>273</v>
      </c>
      <c r="B82" s="6">
        <v>42807</v>
      </c>
      <c r="C82" s="4" t="s">
        <v>287</v>
      </c>
      <c r="D82" s="11">
        <v>38703</v>
      </c>
      <c r="E82" s="4">
        <v>500</v>
      </c>
      <c r="F82" s="33"/>
      <c r="G82" s="4" t="s">
        <v>3</v>
      </c>
      <c r="J82" s="32"/>
    </row>
    <row r="83" spans="1:10" x14ac:dyDescent="0.25">
      <c r="A83" s="4" t="s">
        <v>274</v>
      </c>
      <c r="B83" s="6">
        <v>42809</v>
      </c>
      <c r="C83" s="4" t="s">
        <v>288</v>
      </c>
      <c r="D83" s="11">
        <v>38753</v>
      </c>
      <c r="E83" s="7">
        <v>1000</v>
      </c>
      <c r="F83" s="33"/>
      <c r="G83" s="4" t="s">
        <v>3</v>
      </c>
      <c r="I83" s="7"/>
      <c r="J83" s="32"/>
    </row>
    <row r="84" spans="1:10" x14ac:dyDescent="0.25">
      <c r="A84" s="4" t="s">
        <v>276</v>
      </c>
      <c r="B84" s="6">
        <v>42814</v>
      </c>
      <c r="C84" s="4" t="s">
        <v>290</v>
      </c>
      <c r="D84" s="11">
        <v>38830</v>
      </c>
      <c r="E84" s="7">
        <v>1000</v>
      </c>
      <c r="F84" s="33"/>
      <c r="G84" s="4" t="s">
        <v>3</v>
      </c>
      <c r="I84" s="7"/>
      <c r="J84" s="32"/>
    </row>
    <row r="85" spans="1:10" x14ac:dyDescent="0.25">
      <c r="A85" s="4" t="s">
        <v>85</v>
      </c>
      <c r="B85" s="6">
        <v>42816</v>
      </c>
      <c r="C85" s="4" t="s">
        <v>291</v>
      </c>
      <c r="D85" s="11">
        <v>38883</v>
      </c>
      <c r="E85" s="7">
        <v>1000</v>
      </c>
      <c r="F85" s="33"/>
      <c r="G85" s="4" t="s">
        <v>3</v>
      </c>
      <c r="I85" s="7"/>
      <c r="J85" s="32"/>
    </row>
    <row r="86" spans="1:10" x14ac:dyDescent="0.25">
      <c r="A86" s="4" t="s">
        <v>278</v>
      </c>
      <c r="B86" s="6">
        <v>42822</v>
      </c>
      <c r="C86" s="4" t="s">
        <v>293</v>
      </c>
      <c r="D86" s="11">
        <v>39021</v>
      </c>
      <c r="E86" s="4">
        <v>500</v>
      </c>
      <c r="F86" s="33"/>
      <c r="G86" s="4" t="s">
        <v>3</v>
      </c>
      <c r="J86" s="32"/>
    </row>
    <row r="87" spans="1:10" x14ac:dyDescent="0.25">
      <c r="A87" s="4" t="s">
        <v>297</v>
      </c>
      <c r="B87" s="6">
        <v>42838</v>
      </c>
      <c r="C87" s="4" t="s">
        <v>308</v>
      </c>
      <c r="D87" s="11">
        <v>39342</v>
      </c>
      <c r="E87" s="7">
        <v>5000</v>
      </c>
      <c r="F87" s="33"/>
      <c r="G87" s="4" t="s">
        <v>3</v>
      </c>
      <c r="I87" s="7"/>
      <c r="J87" s="32"/>
    </row>
    <row r="88" spans="1:10" x14ac:dyDescent="0.25">
      <c r="A88" s="4" t="s">
        <v>70</v>
      </c>
      <c r="B88" s="6">
        <v>42847</v>
      </c>
      <c r="C88" s="4" t="s">
        <v>312</v>
      </c>
      <c r="D88" s="11">
        <v>39506</v>
      </c>
      <c r="E88" s="7">
        <v>1000</v>
      </c>
      <c r="F88" s="33"/>
      <c r="G88" s="4" t="s">
        <v>3</v>
      </c>
      <c r="I88" s="7"/>
      <c r="J88" s="32"/>
    </row>
    <row r="89" spans="1:10" x14ac:dyDescent="0.25">
      <c r="A89" s="4" t="s">
        <v>323</v>
      </c>
      <c r="B89" s="6">
        <v>42866</v>
      </c>
      <c r="C89" s="4" t="s">
        <v>332</v>
      </c>
      <c r="D89" s="11">
        <v>39881</v>
      </c>
      <c r="E89" s="7">
        <v>10000</v>
      </c>
      <c r="F89" s="33"/>
      <c r="G89" s="4" t="s">
        <v>3</v>
      </c>
      <c r="I89" s="7"/>
      <c r="J89" s="32"/>
    </row>
    <row r="90" spans="1:10" x14ac:dyDescent="0.25">
      <c r="A90" s="4" t="s">
        <v>325</v>
      </c>
      <c r="B90" s="6">
        <v>42870</v>
      </c>
      <c r="C90" s="4" t="s">
        <v>334</v>
      </c>
      <c r="D90" s="11">
        <v>39929</v>
      </c>
      <c r="E90" s="7">
        <v>1000</v>
      </c>
      <c r="F90" s="33"/>
      <c r="G90" s="4" t="s">
        <v>3</v>
      </c>
      <c r="I90" s="7"/>
      <c r="J90" s="32"/>
    </row>
    <row r="91" spans="1:10" x14ac:dyDescent="0.25">
      <c r="A91" s="4" t="s">
        <v>327</v>
      </c>
      <c r="B91" s="6">
        <v>42878</v>
      </c>
      <c r="C91" s="4" t="s">
        <v>336</v>
      </c>
      <c r="D91" s="11">
        <v>40082</v>
      </c>
      <c r="E91" s="4">
        <v>54</v>
      </c>
      <c r="F91" s="33"/>
      <c r="G91" s="4" t="s">
        <v>3</v>
      </c>
      <c r="I91" s="7"/>
      <c r="J91" s="32"/>
    </row>
    <row r="92" spans="1:10" x14ac:dyDescent="0.25">
      <c r="A92" s="4" t="s">
        <v>342</v>
      </c>
      <c r="B92" s="6">
        <v>42898</v>
      </c>
      <c r="C92" s="4" t="s">
        <v>355</v>
      </c>
      <c r="D92" s="22">
        <v>40473</v>
      </c>
      <c r="E92" s="4">
        <v>175</v>
      </c>
      <c r="F92" s="33"/>
      <c r="G92" s="4" t="s">
        <v>3</v>
      </c>
    </row>
    <row r="93" spans="1:10" x14ac:dyDescent="0.25">
      <c r="A93" s="4" t="s">
        <v>343</v>
      </c>
      <c r="B93" s="6">
        <v>42898</v>
      </c>
      <c r="C93" s="4" t="s">
        <v>356</v>
      </c>
      <c r="D93" s="22">
        <v>40480</v>
      </c>
      <c r="E93" s="7">
        <v>1000</v>
      </c>
      <c r="F93" s="33"/>
      <c r="G93" s="4" t="s">
        <v>3</v>
      </c>
    </row>
    <row r="94" spans="1:10" x14ac:dyDescent="0.25">
      <c r="A94" s="4" t="s">
        <v>344</v>
      </c>
      <c r="B94" s="6">
        <v>42898</v>
      </c>
      <c r="C94" s="4" t="s">
        <v>357</v>
      </c>
      <c r="D94" s="22">
        <v>40483</v>
      </c>
      <c r="E94" s="4">
        <v>175</v>
      </c>
      <c r="F94" s="33"/>
      <c r="G94" s="4" t="s">
        <v>3</v>
      </c>
    </row>
    <row r="95" spans="1:10" x14ac:dyDescent="0.25">
      <c r="A95" s="4" t="s">
        <v>347</v>
      </c>
      <c r="B95" s="6">
        <v>42910</v>
      </c>
      <c r="C95" s="4" t="s">
        <v>361</v>
      </c>
      <c r="D95" s="22">
        <v>40736</v>
      </c>
      <c r="E95" s="7">
        <v>6055.23</v>
      </c>
      <c r="F95" s="33"/>
      <c r="G95" s="4" t="s">
        <v>3</v>
      </c>
    </row>
    <row r="96" spans="1:10" x14ac:dyDescent="0.25">
      <c r="A96" s="4" t="s">
        <v>350</v>
      </c>
      <c r="B96" s="6">
        <v>42915</v>
      </c>
      <c r="C96" s="4" t="s">
        <v>364</v>
      </c>
      <c r="D96" s="22">
        <v>40853</v>
      </c>
      <c r="E96" s="4">
        <v>838.73</v>
      </c>
      <c r="F96" s="45"/>
      <c r="G96" s="4" t="s">
        <v>3</v>
      </c>
    </row>
    <row r="97" spans="1:7" x14ac:dyDescent="0.25">
      <c r="A97" s="4" t="s">
        <v>368</v>
      </c>
      <c r="B97" s="6">
        <v>42921</v>
      </c>
      <c r="C97" s="4" t="s">
        <v>379</v>
      </c>
      <c r="D97" s="11">
        <v>41023</v>
      </c>
      <c r="E97" s="4">
        <v>10</v>
      </c>
      <c r="F97" s="45"/>
      <c r="G97" s="4" t="s">
        <v>3</v>
      </c>
    </row>
    <row r="98" spans="1:7" x14ac:dyDescent="0.25">
      <c r="A98" s="4" t="s">
        <v>370</v>
      </c>
      <c r="B98" s="6">
        <v>42929</v>
      </c>
      <c r="C98" s="4" t="s">
        <v>381</v>
      </c>
      <c r="D98" s="11">
        <v>41176</v>
      </c>
      <c r="E98" s="7">
        <v>10000</v>
      </c>
      <c r="F98" s="45"/>
      <c r="G98" s="4" t="s">
        <v>3</v>
      </c>
    </row>
    <row r="99" spans="1:7" x14ac:dyDescent="0.25">
      <c r="A99" s="4" t="s">
        <v>371</v>
      </c>
      <c r="B99" s="6">
        <v>42929</v>
      </c>
      <c r="C99" s="4" t="s">
        <v>382</v>
      </c>
      <c r="D99" s="11">
        <v>41177</v>
      </c>
      <c r="E99" s="7">
        <v>90000</v>
      </c>
      <c r="F99" s="45"/>
      <c r="G99" s="4" t="s">
        <v>3</v>
      </c>
    </row>
    <row r="100" spans="1:7" x14ac:dyDescent="0.25">
      <c r="A100" s="4" t="s">
        <v>374</v>
      </c>
      <c r="B100" s="6">
        <v>42941</v>
      </c>
      <c r="C100" s="4" t="s">
        <v>384</v>
      </c>
      <c r="D100" s="11">
        <v>41401</v>
      </c>
      <c r="E100" s="7">
        <v>20000</v>
      </c>
      <c r="F100" s="45"/>
      <c r="G100" s="4" t="s">
        <v>3</v>
      </c>
    </row>
    <row r="101" spans="1:7" x14ac:dyDescent="0.25">
      <c r="A101" s="4" t="s">
        <v>376</v>
      </c>
      <c r="B101" s="6">
        <v>42945</v>
      </c>
      <c r="C101" s="4" t="s">
        <v>386</v>
      </c>
      <c r="D101" s="11">
        <v>41462</v>
      </c>
      <c r="E101" s="7">
        <v>2000</v>
      </c>
      <c r="F101" s="45"/>
      <c r="G101" s="4" t="s">
        <v>3</v>
      </c>
    </row>
    <row r="102" spans="1:7" x14ac:dyDescent="0.25">
      <c r="A102" s="4" t="s">
        <v>377</v>
      </c>
      <c r="B102" s="6">
        <v>42947</v>
      </c>
      <c r="C102" s="4" t="s">
        <v>387</v>
      </c>
      <c r="D102" s="11">
        <v>41475</v>
      </c>
      <c r="E102" s="7">
        <v>1000</v>
      </c>
      <c r="F102" s="45"/>
      <c r="G102" s="4" t="s">
        <v>3</v>
      </c>
    </row>
    <row r="103" spans="1:7" x14ac:dyDescent="0.25">
      <c r="A103" s="4" t="s">
        <v>391</v>
      </c>
      <c r="B103" s="6">
        <v>42948</v>
      </c>
      <c r="C103" s="4" t="s">
        <v>409</v>
      </c>
      <c r="D103" s="11">
        <v>41563</v>
      </c>
      <c r="E103" s="7">
        <v>4500</v>
      </c>
      <c r="F103" s="45"/>
      <c r="G103" s="4" t="s">
        <v>3</v>
      </c>
    </row>
    <row r="104" spans="1:7" x14ac:dyDescent="0.25">
      <c r="A104" s="4" t="s">
        <v>392</v>
      </c>
      <c r="B104" s="6">
        <v>42948</v>
      </c>
      <c r="C104" s="4" t="s">
        <v>409</v>
      </c>
      <c r="D104" s="11">
        <v>41564</v>
      </c>
      <c r="E104" s="7">
        <v>4500</v>
      </c>
      <c r="F104" s="45"/>
      <c r="G104" s="4" t="s">
        <v>3</v>
      </c>
    </row>
    <row r="105" spans="1:7" x14ac:dyDescent="0.25">
      <c r="A105" s="4" t="s">
        <v>393</v>
      </c>
      <c r="B105" s="6">
        <v>42949</v>
      </c>
      <c r="C105" s="4" t="s">
        <v>410</v>
      </c>
      <c r="D105" s="11">
        <v>41570</v>
      </c>
      <c r="E105" s="7">
        <v>1000</v>
      </c>
      <c r="F105" s="45"/>
      <c r="G105" s="4" t="s">
        <v>3</v>
      </c>
    </row>
    <row r="106" spans="1:7" x14ac:dyDescent="0.25">
      <c r="A106" s="4" t="s">
        <v>394</v>
      </c>
      <c r="B106" s="6">
        <v>42950</v>
      </c>
      <c r="C106" s="4" t="s">
        <v>411</v>
      </c>
      <c r="D106" s="11">
        <v>41583</v>
      </c>
      <c r="E106" s="7">
        <v>1000</v>
      </c>
      <c r="F106" s="45"/>
      <c r="G106" s="4" t="s">
        <v>3</v>
      </c>
    </row>
    <row r="107" spans="1:7" x14ac:dyDescent="0.25">
      <c r="A107" s="4" t="s">
        <v>397</v>
      </c>
      <c r="B107" s="6">
        <v>42953</v>
      </c>
      <c r="C107" s="4" t="s">
        <v>414</v>
      </c>
      <c r="D107" s="11">
        <v>41649</v>
      </c>
      <c r="E107" s="7">
        <v>1000</v>
      </c>
      <c r="F107" s="45"/>
      <c r="G107" s="4" t="s">
        <v>3</v>
      </c>
    </row>
    <row r="108" spans="1:7" x14ac:dyDescent="0.25">
      <c r="A108" s="4" t="s">
        <v>398</v>
      </c>
      <c r="B108" s="6">
        <v>42957</v>
      </c>
      <c r="C108" s="4" t="s">
        <v>415</v>
      </c>
      <c r="D108" s="11">
        <v>41742</v>
      </c>
      <c r="E108" s="7">
        <v>1000</v>
      </c>
      <c r="F108" s="45"/>
      <c r="G108" s="4" t="s">
        <v>3</v>
      </c>
    </row>
    <row r="109" spans="1:7" x14ac:dyDescent="0.25">
      <c r="A109" s="4" t="s">
        <v>399</v>
      </c>
      <c r="B109" s="6">
        <v>42958</v>
      </c>
      <c r="C109" s="4" t="s">
        <v>416</v>
      </c>
      <c r="D109" s="11">
        <v>41744</v>
      </c>
      <c r="E109" s="4">
        <v>175</v>
      </c>
      <c r="F109" s="45"/>
      <c r="G109" s="4" t="s">
        <v>3</v>
      </c>
    </row>
    <row r="110" spans="1:7" x14ac:dyDescent="0.25">
      <c r="A110" s="4" t="s">
        <v>400</v>
      </c>
      <c r="B110" s="6">
        <v>42958</v>
      </c>
      <c r="C110" s="4" t="s">
        <v>417</v>
      </c>
      <c r="D110" s="11">
        <v>41766</v>
      </c>
      <c r="E110" s="4">
        <v>500</v>
      </c>
      <c r="F110" s="45"/>
      <c r="G110" s="4" t="s">
        <v>3</v>
      </c>
    </row>
    <row r="111" spans="1:7" x14ac:dyDescent="0.25">
      <c r="A111" s="4" t="s">
        <v>185</v>
      </c>
      <c r="B111" s="6">
        <v>42962</v>
      </c>
      <c r="C111" s="4" t="s">
        <v>418</v>
      </c>
      <c r="D111" s="11">
        <v>41815</v>
      </c>
      <c r="E111" s="7">
        <v>100000</v>
      </c>
      <c r="F111" s="45"/>
      <c r="G111" s="4" t="s">
        <v>3</v>
      </c>
    </row>
    <row r="112" spans="1:7" x14ac:dyDescent="0.25">
      <c r="A112" s="4" t="s">
        <v>401</v>
      </c>
      <c r="B112" s="6">
        <v>42963</v>
      </c>
      <c r="C112" s="4" t="s">
        <v>419</v>
      </c>
      <c r="D112" s="11">
        <v>41833</v>
      </c>
      <c r="E112" s="7">
        <v>1000</v>
      </c>
      <c r="F112" s="45"/>
      <c r="G112" s="4" t="s">
        <v>3</v>
      </c>
    </row>
    <row r="113" spans="1:7" x14ac:dyDescent="0.25">
      <c r="A113" s="4" t="s">
        <v>66</v>
      </c>
      <c r="B113" s="6">
        <v>42964</v>
      </c>
      <c r="C113" s="4" t="s">
        <v>420</v>
      </c>
      <c r="D113" s="11">
        <v>41845</v>
      </c>
      <c r="E113" s="7">
        <v>1000</v>
      </c>
      <c r="F113" s="45"/>
      <c r="G113" s="4" t="s">
        <v>3</v>
      </c>
    </row>
    <row r="114" spans="1:7" x14ac:dyDescent="0.25">
      <c r="A114" s="4" t="s">
        <v>402</v>
      </c>
      <c r="B114" s="6">
        <v>42966</v>
      </c>
      <c r="C114" s="4" t="s">
        <v>421</v>
      </c>
      <c r="D114" s="11">
        <v>41879</v>
      </c>
      <c r="E114" s="4">
        <v>500</v>
      </c>
      <c r="F114" s="45"/>
      <c r="G114" s="4" t="s">
        <v>3</v>
      </c>
    </row>
    <row r="115" spans="1:7" x14ac:dyDescent="0.25">
      <c r="A115" s="4" t="s">
        <v>403</v>
      </c>
      <c r="B115" s="6">
        <v>42970</v>
      </c>
      <c r="C115" s="4" t="s">
        <v>423</v>
      </c>
      <c r="D115" s="11">
        <v>41941</v>
      </c>
      <c r="E115" s="7">
        <v>1000</v>
      </c>
      <c r="F115" s="45">
        <v>4</v>
      </c>
      <c r="G115" s="4" t="s">
        <v>3</v>
      </c>
    </row>
    <row r="116" spans="1:7" x14ac:dyDescent="0.25">
      <c r="A116" s="4" t="s">
        <v>406</v>
      </c>
      <c r="B116" s="6">
        <v>42978</v>
      </c>
      <c r="C116" s="4" t="s">
        <v>425</v>
      </c>
      <c r="D116" s="11">
        <v>42076</v>
      </c>
      <c r="E116" s="4">
        <v>175</v>
      </c>
      <c r="F116" s="45"/>
      <c r="G116" s="4" t="s">
        <v>3</v>
      </c>
    </row>
    <row r="117" spans="1:7" x14ac:dyDescent="0.25">
      <c r="A117" s="4" t="s">
        <v>407</v>
      </c>
      <c r="B117" s="6">
        <v>42978</v>
      </c>
      <c r="C117" s="4" t="s">
        <v>426</v>
      </c>
      <c r="D117" s="11">
        <v>42092</v>
      </c>
      <c r="E117" s="7">
        <v>20000</v>
      </c>
      <c r="F117" s="45"/>
      <c r="G117" s="4" t="s">
        <v>3</v>
      </c>
    </row>
    <row r="118" spans="1:7" x14ac:dyDescent="0.25">
      <c r="A118" s="4" t="s">
        <v>430</v>
      </c>
      <c r="B118" s="6">
        <v>42978</v>
      </c>
      <c r="C118" s="4" t="s">
        <v>431</v>
      </c>
      <c r="D118" s="11">
        <v>42100</v>
      </c>
      <c r="E118" s="7">
        <v>3319.99</v>
      </c>
      <c r="F118" s="45"/>
      <c r="G118" s="4" t="s">
        <v>3</v>
      </c>
    </row>
    <row r="119" spans="1:7" x14ac:dyDescent="0.25">
      <c r="A119" s="4" t="s">
        <v>268</v>
      </c>
      <c r="B119" s="6">
        <v>42979</v>
      </c>
      <c r="C119" s="4" t="s">
        <v>440</v>
      </c>
      <c r="D119" s="11">
        <v>42131</v>
      </c>
      <c r="E119" s="43">
        <v>175</v>
      </c>
      <c r="F119" s="45"/>
      <c r="G119" s="4" t="s">
        <v>3</v>
      </c>
    </row>
    <row r="120" spans="1:7" x14ac:dyDescent="0.25">
      <c r="A120" s="4" t="s">
        <v>30</v>
      </c>
      <c r="B120" s="6">
        <v>42980</v>
      </c>
      <c r="C120" s="4" t="s">
        <v>441</v>
      </c>
      <c r="D120" s="11">
        <v>42152</v>
      </c>
      <c r="E120" s="43">
        <v>5000</v>
      </c>
      <c r="F120" s="45"/>
      <c r="G120" s="4" t="s">
        <v>40</v>
      </c>
    </row>
    <row r="121" spans="1:7" x14ac:dyDescent="0.25">
      <c r="A121" s="4" t="s">
        <v>432</v>
      </c>
      <c r="B121" s="6">
        <v>42986</v>
      </c>
      <c r="C121" s="4" t="s">
        <v>442</v>
      </c>
      <c r="D121" s="11">
        <v>42264</v>
      </c>
      <c r="E121" s="43">
        <v>1000</v>
      </c>
      <c r="F121" s="45"/>
      <c r="G121" s="4" t="s">
        <v>3</v>
      </c>
    </row>
    <row r="122" spans="1:7" x14ac:dyDescent="0.25">
      <c r="A122" s="4" t="s">
        <v>433</v>
      </c>
      <c r="B122" s="6">
        <v>42987</v>
      </c>
      <c r="C122" s="4" t="s">
        <v>443</v>
      </c>
      <c r="D122" s="11">
        <v>42273</v>
      </c>
      <c r="E122" s="43">
        <v>13544.75</v>
      </c>
      <c r="F122" s="45">
        <v>5</v>
      </c>
      <c r="G122" s="4" t="s">
        <v>3</v>
      </c>
    </row>
    <row r="123" spans="1:7" x14ac:dyDescent="0.25">
      <c r="A123" s="4" t="s">
        <v>434</v>
      </c>
      <c r="B123" s="6">
        <v>42989</v>
      </c>
      <c r="C123" s="4" t="s">
        <v>444</v>
      </c>
      <c r="D123" s="11">
        <v>42286</v>
      </c>
      <c r="E123" s="43">
        <v>1000</v>
      </c>
      <c r="F123" s="45"/>
      <c r="G123" s="4" t="s">
        <v>3</v>
      </c>
    </row>
    <row r="124" spans="1:7" x14ac:dyDescent="0.25">
      <c r="A124" s="4" t="s">
        <v>435</v>
      </c>
      <c r="B124" s="6">
        <v>42991</v>
      </c>
      <c r="C124" s="4" t="s">
        <v>445</v>
      </c>
      <c r="D124" s="11">
        <v>42331</v>
      </c>
      <c r="E124" s="43">
        <v>10000</v>
      </c>
      <c r="F124" s="45"/>
      <c r="G124" s="4" t="s">
        <v>3</v>
      </c>
    </row>
    <row r="125" spans="1:7" x14ac:dyDescent="0.25">
      <c r="A125" s="4" t="s">
        <v>437</v>
      </c>
      <c r="B125" s="6">
        <v>42996</v>
      </c>
      <c r="C125" s="4" t="s">
        <v>447</v>
      </c>
      <c r="D125" s="11">
        <v>42395</v>
      </c>
      <c r="E125" s="43">
        <v>1000</v>
      </c>
      <c r="F125" s="45"/>
      <c r="G125" s="4" t="s">
        <v>3</v>
      </c>
    </row>
    <row r="126" spans="1:7" x14ac:dyDescent="0.25">
      <c r="A126" s="4" t="s">
        <v>438</v>
      </c>
      <c r="B126" s="6">
        <v>43004</v>
      </c>
      <c r="C126" s="4" t="s">
        <v>448</v>
      </c>
      <c r="D126" s="11">
        <v>42540</v>
      </c>
      <c r="E126" s="43">
        <v>5000</v>
      </c>
      <c r="F126" s="45"/>
      <c r="G126" s="4" t="s">
        <v>3</v>
      </c>
    </row>
    <row r="127" spans="1:7" x14ac:dyDescent="0.25">
      <c r="A127" s="4" t="s">
        <v>349</v>
      </c>
      <c r="B127" s="6">
        <v>43007</v>
      </c>
      <c r="C127" s="4" t="s">
        <v>450</v>
      </c>
      <c r="D127" s="11">
        <v>42598</v>
      </c>
      <c r="E127" s="43">
        <v>5000</v>
      </c>
      <c r="F127" s="45"/>
      <c r="G127" s="4" t="s">
        <v>3</v>
      </c>
    </row>
    <row r="128" spans="1:7" x14ac:dyDescent="0.25">
      <c r="A128" s="4" t="s">
        <v>439</v>
      </c>
      <c r="B128" s="6">
        <v>43007</v>
      </c>
      <c r="C128" s="4" t="s">
        <v>510</v>
      </c>
      <c r="D128" s="11">
        <v>42598</v>
      </c>
      <c r="E128" s="43">
        <v>5000</v>
      </c>
      <c r="F128" s="45"/>
      <c r="G128" s="4" t="s">
        <v>451</v>
      </c>
    </row>
    <row r="129" spans="1:7" x14ac:dyDescent="0.25">
      <c r="A129" s="4" t="s">
        <v>458</v>
      </c>
      <c r="B129" s="6">
        <v>43012</v>
      </c>
      <c r="C129" s="4" t="s">
        <v>140</v>
      </c>
      <c r="D129" s="11">
        <v>42724</v>
      </c>
      <c r="E129" s="7">
        <v>15000</v>
      </c>
      <c r="F129" s="45"/>
      <c r="G129" s="4" t="s">
        <v>3</v>
      </c>
    </row>
    <row r="130" spans="1:7" x14ac:dyDescent="0.25">
      <c r="A130" s="4" t="s">
        <v>459</v>
      </c>
      <c r="B130" s="6">
        <v>43013</v>
      </c>
      <c r="C130" s="4" t="s">
        <v>472</v>
      </c>
      <c r="D130" s="11">
        <v>42757</v>
      </c>
      <c r="E130" s="7">
        <v>18500</v>
      </c>
      <c r="F130" s="45"/>
      <c r="G130" s="4" t="s">
        <v>3</v>
      </c>
    </row>
    <row r="131" spans="1:7" x14ac:dyDescent="0.25">
      <c r="A131" s="4" t="s">
        <v>460</v>
      </c>
      <c r="B131" s="6">
        <v>43014</v>
      </c>
      <c r="C131" s="4" t="s">
        <v>473</v>
      </c>
      <c r="D131" s="11">
        <v>42791</v>
      </c>
      <c r="E131" s="7">
        <v>1000</v>
      </c>
      <c r="F131" s="45">
        <v>2</v>
      </c>
      <c r="G131" s="4" t="s">
        <v>3</v>
      </c>
    </row>
    <row r="132" spans="1:7" x14ac:dyDescent="0.25">
      <c r="A132" s="4" t="s">
        <v>461</v>
      </c>
      <c r="B132" s="6">
        <v>43017</v>
      </c>
      <c r="C132" s="4" t="s">
        <v>473</v>
      </c>
      <c r="D132" s="11">
        <v>42811</v>
      </c>
      <c r="E132" s="7">
        <v>34000</v>
      </c>
      <c r="F132" s="45">
        <v>2</v>
      </c>
      <c r="G132" s="4" t="s">
        <v>3</v>
      </c>
    </row>
    <row r="133" spans="1:7" x14ac:dyDescent="0.25">
      <c r="A133" s="4" t="s">
        <v>462</v>
      </c>
      <c r="B133" s="6">
        <v>43020</v>
      </c>
      <c r="C133" s="4" t="s">
        <v>474</v>
      </c>
      <c r="D133" s="11">
        <v>42878</v>
      </c>
      <c r="E133" s="7">
        <v>5000</v>
      </c>
      <c r="F133" s="45"/>
      <c r="G133" s="4" t="s">
        <v>3</v>
      </c>
    </row>
    <row r="134" spans="1:7" x14ac:dyDescent="0.25">
      <c r="A134" s="4" t="s">
        <v>463</v>
      </c>
      <c r="B134" s="6">
        <v>43024</v>
      </c>
      <c r="C134" s="4" t="s">
        <v>475</v>
      </c>
      <c r="D134" s="11">
        <v>42908</v>
      </c>
      <c r="E134" s="7">
        <v>5000</v>
      </c>
      <c r="F134" s="45"/>
      <c r="G134" s="4" t="s">
        <v>3</v>
      </c>
    </row>
    <row r="135" spans="1:7" x14ac:dyDescent="0.25">
      <c r="A135" s="4" t="s">
        <v>464</v>
      </c>
      <c r="B135" s="6">
        <v>43025</v>
      </c>
      <c r="C135" s="4" t="s">
        <v>476</v>
      </c>
      <c r="D135" s="11">
        <v>42928</v>
      </c>
      <c r="E135" s="4">
        <v>500</v>
      </c>
      <c r="F135" s="45"/>
      <c r="G135" s="4" t="s">
        <v>3</v>
      </c>
    </row>
    <row r="136" spans="1:7" x14ac:dyDescent="0.25">
      <c r="A136" s="4" t="s">
        <v>465</v>
      </c>
      <c r="B136" s="6">
        <v>43025</v>
      </c>
      <c r="C136" s="4" t="s">
        <v>477</v>
      </c>
      <c r="D136" s="11">
        <v>42940</v>
      </c>
      <c r="E136" s="7">
        <v>1000</v>
      </c>
      <c r="F136" s="45"/>
      <c r="G136" s="4" t="s">
        <v>3</v>
      </c>
    </row>
    <row r="137" spans="1:7" x14ac:dyDescent="0.25">
      <c r="A137" s="4" t="s">
        <v>466</v>
      </c>
      <c r="B137" s="6">
        <v>43026</v>
      </c>
      <c r="C137" s="4" t="s">
        <v>478</v>
      </c>
      <c r="D137" s="11">
        <v>42965</v>
      </c>
      <c r="E137" s="7">
        <v>20000</v>
      </c>
      <c r="F137" s="45">
        <v>6</v>
      </c>
      <c r="G137" s="4" t="s">
        <v>3</v>
      </c>
    </row>
    <row r="138" spans="1:7" x14ac:dyDescent="0.25">
      <c r="A138" s="4" t="s">
        <v>99</v>
      </c>
      <c r="B138" s="6">
        <v>43028</v>
      </c>
      <c r="C138" s="4" t="s">
        <v>479</v>
      </c>
      <c r="D138" s="11">
        <v>43015</v>
      </c>
      <c r="E138" s="7">
        <v>10000</v>
      </c>
      <c r="F138" s="45"/>
      <c r="G138" s="4" t="s">
        <v>3</v>
      </c>
    </row>
    <row r="139" spans="1:7" x14ac:dyDescent="0.25">
      <c r="A139" s="4" t="s">
        <v>467</v>
      </c>
      <c r="B139" s="6">
        <v>43028</v>
      </c>
      <c r="C139" s="4" t="s">
        <v>479</v>
      </c>
      <c r="D139" s="11">
        <v>43016</v>
      </c>
      <c r="E139" s="7">
        <v>10000</v>
      </c>
      <c r="F139" s="45"/>
      <c r="G139" s="4" t="s">
        <v>3</v>
      </c>
    </row>
    <row r="140" spans="1:7" x14ac:dyDescent="0.25">
      <c r="A140" s="4" t="s">
        <v>276</v>
      </c>
      <c r="B140" s="6">
        <v>43029</v>
      </c>
      <c r="C140" s="4" t="s">
        <v>480</v>
      </c>
      <c r="D140" s="11">
        <v>43026</v>
      </c>
      <c r="E140" s="7">
        <v>1000</v>
      </c>
      <c r="F140" s="45">
        <v>7</v>
      </c>
      <c r="G140" s="4" t="s">
        <v>3</v>
      </c>
    </row>
    <row r="141" spans="1:7" x14ac:dyDescent="0.25">
      <c r="A141" s="4" t="s">
        <v>468</v>
      </c>
      <c r="B141" s="6">
        <v>43035</v>
      </c>
      <c r="C141" s="4" t="s">
        <v>481</v>
      </c>
      <c r="D141" s="11">
        <v>43156</v>
      </c>
      <c r="E141" s="4">
        <v>60.08</v>
      </c>
      <c r="F141" s="45"/>
      <c r="G141" s="4" t="s">
        <v>3</v>
      </c>
    </row>
    <row r="142" spans="1:7" x14ac:dyDescent="0.25">
      <c r="A142" s="4" t="s">
        <v>469</v>
      </c>
      <c r="B142" s="6">
        <v>43039</v>
      </c>
      <c r="C142" s="4" t="s">
        <v>482</v>
      </c>
      <c r="D142" s="11">
        <v>43239</v>
      </c>
      <c r="E142" s="7">
        <v>6655</v>
      </c>
      <c r="F142" s="45">
        <v>3</v>
      </c>
      <c r="G142" s="4" t="s">
        <v>3</v>
      </c>
    </row>
    <row r="143" spans="1:7" x14ac:dyDescent="0.25">
      <c r="A143" s="4" t="s">
        <v>470</v>
      </c>
      <c r="B143" s="6">
        <v>43039</v>
      </c>
      <c r="C143" s="4" t="s">
        <v>483</v>
      </c>
      <c r="D143" s="11">
        <v>43241</v>
      </c>
      <c r="E143" s="7">
        <v>52553.2</v>
      </c>
      <c r="F143" s="45">
        <v>1</v>
      </c>
      <c r="G143" s="4" t="s">
        <v>3</v>
      </c>
    </row>
    <row r="144" spans="1:7" x14ac:dyDescent="0.25">
      <c r="A144" s="4" t="s">
        <v>471</v>
      </c>
      <c r="B144" s="6">
        <v>43039</v>
      </c>
      <c r="C144" s="4" t="s">
        <v>483</v>
      </c>
      <c r="D144" s="11">
        <v>43243</v>
      </c>
      <c r="E144" s="7">
        <v>3670.09</v>
      </c>
      <c r="F144" s="25"/>
      <c r="G144" s="4" t="s">
        <v>3</v>
      </c>
    </row>
    <row r="146" spans="5:5" x14ac:dyDescent="0.25">
      <c r="E146" s="44">
        <f>+SUM(E8:E144)</f>
        <v>938563.71999999986</v>
      </c>
    </row>
    <row r="147" spans="5:5" x14ac:dyDescent="0.25">
      <c r="E147" s="44">
        <f>+[1]OCT!$N$94</f>
        <v>-879500.97</v>
      </c>
    </row>
    <row r="148" spans="5:5" x14ac:dyDescent="0.25">
      <c r="E148" s="44">
        <f>+E146+E147</f>
        <v>59062.749999999884</v>
      </c>
    </row>
    <row r="149" spans="5:5" x14ac:dyDescent="0.25">
      <c r="E149" s="44"/>
    </row>
    <row r="150" spans="5:5" x14ac:dyDescent="0.25">
      <c r="E150" s="44"/>
    </row>
  </sheetData>
  <autoFilter ref="A8:G144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5"/>
  <sheetViews>
    <sheetView topLeftCell="A139" workbookViewId="0">
      <selection activeCell="G160" sqref="G160"/>
    </sheetView>
  </sheetViews>
  <sheetFormatPr baseColWidth="10" defaultRowHeight="15" x14ac:dyDescent="0.25"/>
  <cols>
    <col min="1" max="2" width="11.42578125" style="4"/>
    <col min="3" max="3" width="40.5703125" style="4" bestFit="1" customWidth="1"/>
    <col min="4" max="4" width="11.42578125" style="4"/>
    <col min="5" max="5" width="17.28515625" style="4" bestFit="1" customWidth="1"/>
    <col min="6" max="6" width="4.5703125" style="4" customWidth="1"/>
    <col min="7" max="7" width="20.7109375" style="4" bestFit="1" customWidth="1"/>
    <col min="8" max="16384" width="11.42578125" style="4"/>
  </cols>
  <sheetData>
    <row r="2" spans="1:10" x14ac:dyDescent="0.25">
      <c r="C2" s="34" t="s">
        <v>228</v>
      </c>
    </row>
    <row r="3" spans="1:10" x14ac:dyDescent="0.25">
      <c r="C3" s="34" t="s">
        <v>229</v>
      </c>
    </row>
    <row r="4" spans="1:10" x14ac:dyDescent="0.25">
      <c r="C4" s="35" t="s">
        <v>484</v>
      </c>
    </row>
    <row r="5" spans="1:10" x14ac:dyDescent="0.25">
      <c r="A5" s="14"/>
      <c r="B5" s="14"/>
      <c r="C5" s="14"/>
      <c r="D5" s="14"/>
    </row>
    <row r="6" spans="1:10" x14ac:dyDescent="0.25">
      <c r="A6" s="14"/>
      <c r="B6" s="14"/>
      <c r="C6" s="14"/>
      <c r="D6" s="14"/>
    </row>
    <row r="8" spans="1:10" x14ac:dyDescent="0.25">
      <c r="A8" s="14"/>
      <c r="B8" s="14"/>
      <c r="C8" s="14" t="s">
        <v>0</v>
      </c>
      <c r="D8" s="14"/>
      <c r="E8" s="12">
        <v>-82346.429999999993</v>
      </c>
      <c r="F8" s="28"/>
      <c r="G8" s="14"/>
      <c r="I8" s="12"/>
      <c r="J8" s="32"/>
    </row>
    <row r="9" spans="1:10" x14ac:dyDescent="0.25">
      <c r="A9" s="15" t="s">
        <v>1</v>
      </c>
      <c r="B9" s="16">
        <v>41995</v>
      </c>
      <c r="C9" s="15" t="s">
        <v>2</v>
      </c>
      <c r="D9" s="17">
        <v>25509</v>
      </c>
      <c r="E9" s="18">
        <v>944.19</v>
      </c>
      <c r="F9" s="29"/>
      <c r="G9" s="5" t="s">
        <v>3</v>
      </c>
      <c r="I9" s="18"/>
      <c r="J9" s="32"/>
    </row>
    <row r="10" spans="1:10" x14ac:dyDescent="0.25">
      <c r="A10" s="15" t="s">
        <v>4</v>
      </c>
      <c r="B10" s="16">
        <v>41996</v>
      </c>
      <c r="C10" s="15" t="s">
        <v>5</v>
      </c>
      <c r="D10" s="17">
        <v>25553</v>
      </c>
      <c r="E10" s="18">
        <v>5000</v>
      </c>
      <c r="F10" s="30"/>
      <c r="G10" s="5" t="s">
        <v>3</v>
      </c>
      <c r="I10" s="18"/>
      <c r="J10" s="32"/>
    </row>
    <row r="11" spans="1:10" x14ac:dyDescent="0.25">
      <c r="A11" s="15" t="s">
        <v>8</v>
      </c>
      <c r="B11" s="16">
        <v>42049</v>
      </c>
      <c r="C11" s="15" t="s">
        <v>9</v>
      </c>
      <c r="D11" s="19">
        <v>26205</v>
      </c>
      <c r="E11" s="18">
        <v>2000</v>
      </c>
      <c r="F11" s="30"/>
      <c r="G11" s="15" t="s">
        <v>3</v>
      </c>
      <c r="I11" s="18"/>
      <c r="J11" s="32"/>
    </row>
    <row r="12" spans="1:10" x14ac:dyDescent="0.25">
      <c r="A12" s="8" t="s">
        <v>13</v>
      </c>
      <c r="B12" s="9">
        <v>42503</v>
      </c>
      <c r="C12" s="8" t="s">
        <v>14</v>
      </c>
      <c r="D12" s="20">
        <v>24519</v>
      </c>
      <c r="E12" s="13">
        <v>9777.61</v>
      </c>
      <c r="F12" s="30"/>
      <c r="G12" s="8" t="s">
        <v>3</v>
      </c>
      <c r="I12" s="13"/>
      <c r="J12" s="32"/>
    </row>
    <row r="13" spans="1:10" x14ac:dyDescent="0.25">
      <c r="A13" s="4" t="s">
        <v>15</v>
      </c>
      <c r="B13" s="6">
        <v>42159</v>
      </c>
      <c r="C13" s="4" t="s">
        <v>16</v>
      </c>
      <c r="D13" s="22">
        <v>27464</v>
      </c>
      <c r="E13" s="21">
        <v>2965.8</v>
      </c>
      <c r="F13" s="30"/>
      <c r="G13" s="4" t="s">
        <v>3</v>
      </c>
      <c r="I13" s="21"/>
      <c r="J13" s="32"/>
    </row>
    <row r="14" spans="1:10" x14ac:dyDescent="0.25">
      <c r="A14" s="4" t="s">
        <v>17</v>
      </c>
      <c r="B14" s="6">
        <v>42159</v>
      </c>
      <c r="C14" s="4" t="s">
        <v>16</v>
      </c>
      <c r="D14" s="22">
        <v>27465</v>
      </c>
      <c r="E14" s="21">
        <v>834.2</v>
      </c>
      <c r="F14" s="30"/>
      <c r="G14" s="4" t="s">
        <v>3</v>
      </c>
      <c r="I14" s="21"/>
      <c r="J14" s="32"/>
    </row>
    <row r="15" spans="1:10" x14ac:dyDescent="0.25">
      <c r="A15" s="4" t="s">
        <v>18</v>
      </c>
      <c r="B15" s="6">
        <v>42270</v>
      </c>
      <c r="C15" s="4" t="s">
        <v>19</v>
      </c>
      <c r="D15" s="11">
        <v>29044</v>
      </c>
      <c r="E15" s="10">
        <v>5800</v>
      </c>
      <c r="F15" s="31"/>
      <c r="G15" s="4" t="s">
        <v>3</v>
      </c>
      <c r="I15" s="10"/>
      <c r="J15" s="32"/>
    </row>
    <row r="16" spans="1:10" x14ac:dyDescent="0.25">
      <c r="A16" s="4" t="s">
        <v>20</v>
      </c>
      <c r="B16" s="6">
        <v>42271</v>
      </c>
      <c r="C16" s="4" t="s">
        <v>21</v>
      </c>
      <c r="D16" s="11">
        <v>29072</v>
      </c>
      <c r="E16" s="10">
        <v>8120</v>
      </c>
      <c r="F16" s="31"/>
      <c r="G16" s="4" t="s">
        <v>3</v>
      </c>
      <c r="I16" s="10"/>
      <c r="J16" s="32"/>
    </row>
    <row r="17" spans="1:10" x14ac:dyDescent="0.25">
      <c r="A17" s="4" t="s">
        <v>22</v>
      </c>
      <c r="B17" s="6">
        <v>42275</v>
      </c>
      <c r="C17" s="4" t="s">
        <v>23</v>
      </c>
      <c r="D17" s="11">
        <v>29105</v>
      </c>
      <c r="E17" s="4">
        <v>250</v>
      </c>
      <c r="F17" s="28"/>
      <c r="G17" s="4" t="s">
        <v>3</v>
      </c>
      <c r="J17" s="32"/>
    </row>
    <row r="18" spans="1:10" x14ac:dyDescent="0.25">
      <c r="A18" s="4" t="s">
        <v>24</v>
      </c>
      <c r="B18" s="6">
        <v>42286</v>
      </c>
      <c r="C18" s="4" t="s">
        <v>25</v>
      </c>
      <c r="D18" s="11">
        <v>29336</v>
      </c>
      <c r="E18" s="10">
        <v>1000</v>
      </c>
      <c r="F18" s="28"/>
      <c r="G18" s="4" t="s">
        <v>3</v>
      </c>
      <c r="I18" s="10"/>
      <c r="J18" s="32"/>
    </row>
    <row r="19" spans="1:10" x14ac:dyDescent="0.25">
      <c r="A19" s="4" t="s">
        <v>26</v>
      </c>
      <c r="B19" s="6">
        <v>42296</v>
      </c>
      <c r="C19" s="4" t="s">
        <v>27</v>
      </c>
      <c r="D19" s="11">
        <v>29459</v>
      </c>
      <c r="E19" s="10">
        <v>4500</v>
      </c>
      <c r="F19" s="28"/>
      <c r="G19" s="4" t="s">
        <v>3</v>
      </c>
      <c r="I19" s="10"/>
      <c r="J19" s="32"/>
    </row>
    <row r="20" spans="1:10" x14ac:dyDescent="0.25">
      <c r="A20" s="4" t="s">
        <v>28</v>
      </c>
      <c r="B20" s="6">
        <v>42304</v>
      </c>
      <c r="C20" s="4" t="s">
        <v>29</v>
      </c>
      <c r="D20" s="11">
        <v>29580</v>
      </c>
      <c r="E20" s="10">
        <v>4000</v>
      </c>
      <c r="F20" s="28"/>
      <c r="G20" s="4" t="s">
        <v>3</v>
      </c>
      <c r="I20" s="10"/>
      <c r="J20" s="32"/>
    </row>
    <row r="21" spans="1:10" x14ac:dyDescent="0.25">
      <c r="A21" s="4" t="s">
        <v>30</v>
      </c>
      <c r="B21" s="6">
        <v>42312</v>
      </c>
      <c r="C21" s="4" t="s">
        <v>31</v>
      </c>
      <c r="D21" s="11">
        <v>29664</v>
      </c>
      <c r="E21" s="7">
        <v>10961</v>
      </c>
      <c r="F21" s="31"/>
      <c r="G21" s="4" t="s">
        <v>3</v>
      </c>
      <c r="I21" s="7"/>
      <c r="J21" s="32"/>
    </row>
    <row r="22" spans="1:10" x14ac:dyDescent="0.25">
      <c r="A22" s="8" t="s">
        <v>32</v>
      </c>
      <c r="B22" s="9">
        <v>42314</v>
      </c>
      <c r="C22" s="8" t="s">
        <v>33</v>
      </c>
      <c r="D22" s="20">
        <v>29692</v>
      </c>
      <c r="E22" s="8">
        <v>2000</v>
      </c>
      <c r="F22" s="31"/>
      <c r="G22" s="8" t="s">
        <v>3</v>
      </c>
      <c r="I22" s="8"/>
      <c r="J22" s="32"/>
    </row>
    <row r="23" spans="1:10" x14ac:dyDescent="0.25">
      <c r="A23" s="4" t="s">
        <v>34</v>
      </c>
      <c r="B23" s="6">
        <v>42315</v>
      </c>
      <c r="C23" s="4" t="s">
        <v>35</v>
      </c>
      <c r="D23" s="11">
        <v>29733</v>
      </c>
      <c r="E23" s="7">
        <v>1000</v>
      </c>
      <c r="F23" s="31"/>
      <c r="G23" s="4" t="s">
        <v>3</v>
      </c>
      <c r="I23" s="7"/>
      <c r="J23" s="32"/>
    </row>
    <row r="24" spans="1:10" x14ac:dyDescent="0.25">
      <c r="A24" s="4" t="s">
        <v>36</v>
      </c>
      <c r="B24" s="6">
        <v>42320</v>
      </c>
      <c r="C24" s="4" t="s">
        <v>37</v>
      </c>
      <c r="D24" s="11">
        <v>29792</v>
      </c>
      <c r="E24" s="7">
        <v>10961</v>
      </c>
      <c r="F24" s="31"/>
      <c r="G24" s="4" t="s">
        <v>3</v>
      </c>
      <c r="I24" s="7"/>
      <c r="J24" s="32"/>
    </row>
    <row r="25" spans="1:10" x14ac:dyDescent="0.25">
      <c r="A25" s="4" t="s">
        <v>38</v>
      </c>
      <c r="B25" s="6">
        <v>42324</v>
      </c>
      <c r="C25" s="4" t="s">
        <v>39</v>
      </c>
      <c r="D25" s="11">
        <v>29852</v>
      </c>
      <c r="E25" s="7">
        <v>2000</v>
      </c>
      <c r="F25" s="31"/>
      <c r="G25" s="4" t="s">
        <v>40</v>
      </c>
      <c r="I25" s="7"/>
      <c r="J25" s="32"/>
    </row>
    <row r="26" spans="1:10" x14ac:dyDescent="0.25">
      <c r="A26" s="4" t="s">
        <v>41</v>
      </c>
      <c r="B26" s="6">
        <v>42342</v>
      </c>
      <c r="C26" s="4" t="s">
        <v>42</v>
      </c>
      <c r="D26" s="11">
        <v>30198</v>
      </c>
      <c r="E26" s="7">
        <v>2000</v>
      </c>
      <c r="F26" s="31"/>
      <c r="G26" s="4" t="s">
        <v>3</v>
      </c>
      <c r="I26" s="7"/>
      <c r="J26" s="32"/>
    </row>
    <row r="27" spans="1:10" x14ac:dyDescent="0.25">
      <c r="A27" s="4" t="s">
        <v>43</v>
      </c>
      <c r="B27" s="6">
        <v>42348</v>
      </c>
      <c r="C27" s="4" t="s">
        <v>44</v>
      </c>
      <c r="D27" s="11">
        <v>30278</v>
      </c>
      <c r="E27" s="7">
        <v>2183.63</v>
      </c>
      <c r="F27" s="31"/>
      <c r="G27" s="4" t="s">
        <v>3</v>
      </c>
      <c r="I27" s="7"/>
      <c r="J27" s="32"/>
    </row>
    <row r="28" spans="1:10" x14ac:dyDescent="0.25">
      <c r="A28" s="4" t="s">
        <v>45</v>
      </c>
      <c r="B28" s="6">
        <v>42366</v>
      </c>
      <c r="C28" s="4" t="s">
        <v>46</v>
      </c>
      <c r="D28" s="11">
        <v>30585</v>
      </c>
      <c r="E28" s="7">
        <v>3030.01</v>
      </c>
      <c r="F28" s="33"/>
      <c r="G28" s="4" t="s">
        <v>3</v>
      </c>
      <c r="I28" s="7"/>
      <c r="J28" s="32"/>
    </row>
    <row r="29" spans="1:10" x14ac:dyDescent="0.25">
      <c r="A29" s="4" t="s">
        <v>47</v>
      </c>
      <c r="B29" s="6">
        <v>42397</v>
      </c>
      <c r="C29" s="4" t="s">
        <v>48</v>
      </c>
      <c r="D29" s="11">
        <v>31102</v>
      </c>
      <c r="E29" s="7">
        <v>5000</v>
      </c>
      <c r="F29" s="24"/>
      <c r="G29" s="4" t="s">
        <v>3</v>
      </c>
      <c r="I29" s="7"/>
      <c r="J29" s="32"/>
    </row>
    <row r="30" spans="1:10" x14ac:dyDescent="0.25">
      <c r="A30" s="4" t="s">
        <v>51</v>
      </c>
      <c r="B30" s="6">
        <v>42402</v>
      </c>
      <c r="C30" s="4" t="s">
        <v>52</v>
      </c>
      <c r="D30" s="11">
        <v>31191</v>
      </c>
      <c r="E30" s="4">
        <v>8</v>
      </c>
      <c r="F30" s="24"/>
      <c r="G30" s="4" t="s">
        <v>40</v>
      </c>
      <c r="J30" s="32"/>
    </row>
    <row r="31" spans="1:10" x14ac:dyDescent="0.25">
      <c r="A31" s="4" t="s">
        <v>53</v>
      </c>
      <c r="B31" s="6">
        <v>42404</v>
      </c>
      <c r="C31" s="4" t="s">
        <v>54</v>
      </c>
      <c r="D31" s="11">
        <v>31215</v>
      </c>
      <c r="E31" s="7">
        <v>5000</v>
      </c>
      <c r="F31" s="24"/>
      <c r="G31" s="4" t="s">
        <v>3</v>
      </c>
      <c r="I31" s="7"/>
      <c r="J31" s="32"/>
    </row>
    <row r="32" spans="1:10" x14ac:dyDescent="0.25">
      <c r="A32" s="4" t="s">
        <v>55</v>
      </c>
      <c r="B32" s="6">
        <v>42404</v>
      </c>
      <c r="C32" s="4" t="s">
        <v>56</v>
      </c>
      <c r="D32" s="11">
        <v>31225</v>
      </c>
      <c r="E32" s="7">
        <v>3000</v>
      </c>
      <c r="F32" s="24"/>
      <c r="G32" s="4" t="s">
        <v>3</v>
      </c>
      <c r="I32" s="7"/>
      <c r="J32" s="32"/>
    </row>
    <row r="33" spans="1:10" x14ac:dyDescent="0.25">
      <c r="A33" s="4" t="s">
        <v>57</v>
      </c>
      <c r="B33" s="6">
        <v>42410</v>
      </c>
      <c r="C33" s="4" t="s">
        <v>58</v>
      </c>
      <c r="D33" s="11">
        <v>31288</v>
      </c>
      <c r="E33" s="7">
        <v>200000</v>
      </c>
      <c r="F33" s="24">
        <v>7</v>
      </c>
      <c r="G33" s="4" t="s">
        <v>3</v>
      </c>
      <c r="I33" s="7"/>
      <c r="J33" s="32"/>
    </row>
    <row r="34" spans="1:10" x14ac:dyDescent="0.25">
      <c r="A34" s="4" t="s">
        <v>59</v>
      </c>
      <c r="B34" s="6">
        <v>42410</v>
      </c>
      <c r="C34" s="4" t="s">
        <v>58</v>
      </c>
      <c r="D34" s="11">
        <v>31289</v>
      </c>
      <c r="E34" s="7">
        <v>11000</v>
      </c>
      <c r="F34" s="24">
        <v>8</v>
      </c>
      <c r="G34" s="4" t="s">
        <v>3</v>
      </c>
      <c r="I34" s="7"/>
      <c r="J34" s="32"/>
    </row>
    <row r="35" spans="1:10" x14ac:dyDescent="0.25">
      <c r="A35" s="4" t="s">
        <v>62</v>
      </c>
      <c r="B35" s="6">
        <v>42429</v>
      </c>
      <c r="C35" s="4" t="s">
        <v>63</v>
      </c>
      <c r="D35" s="11">
        <v>31598</v>
      </c>
      <c r="E35" s="7">
        <v>1000</v>
      </c>
      <c r="F35" s="24"/>
      <c r="G35" s="4" t="s">
        <v>3</v>
      </c>
      <c r="I35" s="7"/>
      <c r="J35" s="32"/>
    </row>
    <row r="36" spans="1:10" x14ac:dyDescent="0.25">
      <c r="A36" s="4" t="s">
        <v>66</v>
      </c>
      <c r="B36" s="6">
        <v>42448</v>
      </c>
      <c r="C36" s="4" t="s">
        <v>67</v>
      </c>
      <c r="D36" s="11">
        <v>31909</v>
      </c>
      <c r="E36" s="7">
        <v>14000</v>
      </c>
      <c r="F36" s="24"/>
      <c r="G36" s="4" t="s">
        <v>3</v>
      </c>
      <c r="I36" s="7"/>
      <c r="J36" s="32"/>
    </row>
    <row r="37" spans="1:10" x14ac:dyDescent="0.25">
      <c r="A37" s="4" t="s">
        <v>68</v>
      </c>
      <c r="B37" s="6">
        <v>42452</v>
      </c>
      <c r="C37" s="4" t="s">
        <v>69</v>
      </c>
      <c r="D37" s="11">
        <v>31941</v>
      </c>
      <c r="E37" s="7">
        <v>1000</v>
      </c>
      <c r="F37" s="24"/>
      <c r="G37" s="4" t="s">
        <v>3</v>
      </c>
      <c r="I37" s="7"/>
      <c r="J37" s="32"/>
    </row>
    <row r="38" spans="1:10" x14ac:dyDescent="0.25">
      <c r="A38" s="4" t="s">
        <v>70</v>
      </c>
      <c r="B38" s="6">
        <v>42458</v>
      </c>
      <c r="C38" s="4" t="s">
        <v>71</v>
      </c>
      <c r="D38" s="11">
        <v>32016</v>
      </c>
      <c r="E38" s="7">
        <v>8537</v>
      </c>
      <c r="F38" s="24"/>
      <c r="G38" s="4" t="s">
        <v>3</v>
      </c>
      <c r="I38" s="7"/>
      <c r="J38" s="32"/>
    </row>
    <row r="39" spans="1:10" x14ac:dyDescent="0.25">
      <c r="A39" s="4" t="s">
        <v>72</v>
      </c>
      <c r="B39" s="6">
        <v>42472</v>
      </c>
      <c r="C39" s="4" t="s">
        <v>73</v>
      </c>
      <c r="D39" s="11">
        <v>32261</v>
      </c>
      <c r="E39" s="7">
        <v>8537</v>
      </c>
      <c r="F39" s="24"/>
      <c r="G39" s="4" t="s">
        <v>3</v>
      </c>
      <c r="I39" s="7"/>
      <c r="J39" s="32"/>
    </row>
    <row r="40" spans="1:10" x14ac:dyDescent="0.25">
      <c r="A40" s="4" t="s">
        <v>74</v>
      </c>
      <c r="B40" s="6">
        <v>42488</v>
      </c>
      <c r="C40" s="4" t="s">
        <v>75</v>
      </c>
      <c r="D40" s="11">
        <v>32477</v>
      </c>
      <c r="E40" s="4">
        <v>500</v>
      </c>
      <c r="F40" s="24"/>
      <c r="G40" s="4" t="s">
        <v>3</v>
      </c>
      <c r="J40" s="32"/>
    </row>
    <row r="41" spans="1:10" x14ac:dyDescent="0.25">
      <c r="A41" s="4" t="s">
        <v>78</v>
      </c>
      <c r="B41" s="6">
        <v>42492</v>
      </c>
      <c r="C41" s="4" t="s">
        <v>75</v>
      </c>
      <c r="D41" s="11">
        <v>32578</v>
      </c>
      <c r="E41" s="7">
        <v>4500</v>
      </c>
      <c r="F41" s="24"/>
      <c r="G41" s="4" t="s">
        <v>3</v>
      </c>
      <c r="I41" s="7"/>
      <c r="J41" s="32"/>
    </row>
    <row r="42" spans="1:10" x14ac:dyDescent="0.25">
      <c r="A42" s="4" t="s">
        <v>79</v>
      </c>
      <c r="B42" s="6">
        <v>42502</v>
      </c>
      <c r="C42" s="4" t="s">
        <v>80</v>
      </c>
      <c r="D42" s="11">
        <v>32724</v>
      </c>
      <c r="E42" s="4">
        <v>500</v>
      </c>
      <c r="F42" s="24"/>
      <c r="G42" s="4" t="s">
        <v>3</v>
      </c>
      <c r="J42" s="32"/>
    </row>
    <row r="43" spans="1:10" x14ac:dyDescent="0.25">
      <c r="A43" s="4" t="s">
        <v>83</v>
      </c>
      <c r="B43" s="6">
        <v>42515</v>
      </c>
      <c r="C43" s="4" t="s">
        <v>84</v>
      </c>
      <c r="D43" s="11">
        <v>32960</v>
      </c>
      <c r="E43" s="7">
        <v>1547</v>
      </c>
      <c r="F43" s="24"/>
      <c r="G43" s="4" t="s">
        <v>40</v>
      </c>
      <c r="I43" s="7"/>
      <c r="J43" s="32"/>
    </row>
    <row r="44" spans="1:10" x14ac:dyDescent="0.25">
      <c r="A44" s="4" t="s">
        <v>85</v>
      </c>
      <c r="B44" s="6">
        <v>42516</v>
      </c>
      <c r="C44" s="4" t="s">
        <v>86</v>
      </c>
      <c r="D44" s="11">
        <v>32974</v>
      </c>
      <c r="E44" s="7">
        <v>1500</v>
      </c>
      <c r="F44" s="24"/>
      <c r="G44" s="4" t="s">
        <v>3</v>
      </c>
      <c r="I44" s="7"/>
      <c r="J44" s="32"/>
    </row>
    <row r="45" spans="1:10" x14ac:dyDescent="0.25">
      <c r="A45" s="4" t="s">
        <v>89</v>
      </c>
      <c r="B45" s="6">
        <v>42521</v>
      </c>
      <c r="C45" s="4" t="s">
        <v>90</v>
      </c>
      <c r="D45" s="11">
        <v>33073</v>
      </c>
      <c r="E45" s="7">
        <v>5000</v>
      </c>
      <c r="F45" s="24"/>
      <c r="G45" s="4" t="s">
        <v>3</v>
      </c>
      <c r="I45" s="7"/>
      <c r="J45" s="32"/>
    </row>
    <row r="46" spans="1:10" x14ac:dyDescent="0.25">
      <c r="A46" s="4" t="s">
        <v>91</v>
      </c>
      <c r="B46" s="6">
        <v>42533</v>
      </c>
      <c r="C46" s="4" t="s">
        <v>92</v>
      </c>
      <c r="D46" s="11">
        <v>33270</v>
      </c>
      <c r="E46" s="7">
        <v>1000</v>
      </c>
      <c r="F46" s="39"/>
      <c r="G46" s="4" t="s">
        <v>3</v>
      </c>
      <c r="I46" s="7"/>
      <c r="J46" s="32"/>
    </row>
    <row r="47" spans="1:10" x14ac:dyDescent="0.25">
      <c r="A47" s="4" t="s">
        <v>97</v>
      </c>
      <c r="B47" s="6">
        <v>42566</v>
      </c>
      <c r="C47" s="4" t="s">
        <v>98</v>
      </c>
      <c r="D47" s="11">
        <v>33860</v>
      </c>
      <c r="E47" s="7">
        <v>5000</v>
      </c>
      <c r="F47" s="24"/>
      <c r="G47" s="4" t="s">
        <v>3</v>
      </c>
      <c r="I47" s="7"/>
      <c r="J47" s="32"/>
    </row>
    <row r="48" spans="1:10" x14ac:dyDescent="0.25">
      <c r="A48" s="4" t="s">
        <v>99</v>
      </c>
      <c r="B48" s="6">
        <v>42573</v>
      </c>
      <c r="C48" s="4" t="s">
        <v>100</v>
      </c>
      <c r="D48" s="11">
        <v>33974</v>
      </c>
      <c r="E48" s="7">
        <v>5000</v>
      </c>
      <c r="F48" s="24"/>
      <c r="G48" s="4" t="s">
        <v>40</v>
      </c>
      <c r="I48" s="7"/>
      <c r="J48" s="32"/>
    </row>
    <row r="49" spans="1:10" x14ac:dyDescent="0.25">
      <c r="A49" s="4" t="s">
        <v>101</v>
      </c>
      <c r="B49" s="6">
        <v>42577</v>
      </c>
      <c r="C49" s="4" t="s">
        <v>102</v>
      </c>
      <c r="D49" s="11">
        <v>34030</v>
      </c>
      <c r="E49" s="7">
        <v>1000</v>
      </c>
      <c r="F49" s="24"/>
      <c r="G49" s="4" t="s">
        <v>3</v>
      </c>
      <c r="I49" s="7"/>
      <c r="J49" s="32"/>
    </row>
    <row r="50" spans="1:10" x14ac:dyDescent="0.25">
      <c r="A50" s="4" t="s">
        <v>103</v>
      </c>
      <c r="B50" s="6">
        <v>42578</v>
      </c>
      <c r="C50" s="4" t="s">
        <v>104</v>
      </c>
      <c r="D50" s="11">
        <v>34065</v>
      </c>
      <c r="E50" s="4">
        <v>175</v>
      </c>
      <c r="F50" s="24"/>
      <c r="G50" s="4" t="s">
        <v>3</v>
      </c>
      <c r="J50" s="32"/>
    </row>
    <row r="51" spans="1:10" x14ac:dyDescent="0.25">
      <c r="A51" s="4" t="s">
        <v>105</v>
      </c>
      <c r="B51" s="6">
        <v>42580</v>
      </c>
      <c r="C51" s="4" t="s">
        <v>106</v>
      </c>
      <c r="D51" s="11">
        <v>34090</v>
      </c>
      <c r="E51" s="7">
        <v>1000</v>
      </c>
      <c r="F51" s="24"/>
      <c r="G51" s="4" t="s">
        <v>3</v>
      </c>
      <c r="I51" s="7"/>
      <c r="J51" s="32"/>
    </row>
    <row r="52" spans="1:10" x14ac:dyDescent="0.25">
      <c r="A52" s="4" t="s">
        <v>108</v>
      </c>
      <c r="B52" s="6">
        <v>42584</v>
      </c>
      <c r="C52" s="4" t="s">
        <v>109</v>
      </c>
      <c r="D52" s="11">
        <v>34200</v>
      </c>
      <c r="E52" s="7">
        <v>10000</v>
      </c>
      <c r="F52" s="24"/>
      <c r="G52" s="4" t="s">
        <v>3</v>
      </c>
      <c r="I52" s="7"/>
      <c r="J52" s="32"/>
    </row>
    <row r="53" spans="1:10" x14ac:dyDescent="0.25">
      <c r="A53" s="4" t="s">
        <v>110</v>
      </c>
      <c r="B53" s="6">
        <v>42587</v>
      </c>
      <c r="C53" s="4" t="s">
        <v>111</v>
      </c>
      <c r="D53" s="11">
        <v>34270</v>
      </c>
      <c r="E53" s="7">
        <v>2000</v>
      </c>
      <c r="F53" s="24"/>
      <c r="G53" s="4" t="s">
        <v>3</v>
      </c>
      <c r="I53" s="7"/>
      <c r="J53" s="32"/>
    </row>
    <row r="54" spans="1:10" x14ac:dyDescent="0.25">
      <c r="A54" s="4" t="s">
        <v>112</v>
      </c>
      <c r="B54" s="6">
        <v>42592</v>
      </c>
      <c r="C54" s="4" t="s">
        <v>113</v>
      </c>
      <c r="D54" s="11">
        <v>34330</v>
      </c>
      <c r="E54" s="7">
        <v>7000</v>
      </c>
      <c r="F54" s="24"/>
      <c r="G54" s="4" t="s">
        <v>3</v>
      </c>
      <c r="I54" s="7"/>
      <c r="J54" s="32"/>
    </row>
    <row r="55" spans="1:10" x14ac:dyDescent="0.25">
      <c r="A55" s="4" t="s">
        <v>116</v>
      </c>
      <c r="B55" s="6">
        <v>42612</v>
      </c>
      <c r="C55" s="4" t="s">
        <v>117</v>
      </c>
      <c r="D55" s="11">
        <v>34685</v>
      </c>
      <c r="E55" s="7">
        <v>20000</v>
      </c>
      <c r="F55" s="24"/>
      <c r="G55" s="4" t="s">
        <v>3</v>
      </c>
      <c r="I55" s="7"/>
      <c r="J55" s="32"/>
    </row>
    <row r="56" spans="1:10" x14ac:dyDescent="0.25">
      <c r="A56" s="4" t="s">
        <v>118</v>
      </c>
      <c r="B56" s="6">
        <v>42245</v>
      </c>
      <c r="C56" s="4" t="s">
        <v>119</v>
      </c>
      <c r="D56" s="11">
        <v>28679</v>
      </c>
      <c r="E56" s="7">
        <v>1952.0200000000004</v>
      </c>
      <c r="F56" s="24"/>
      <c r="G56" s="4" t="s">
        <v>3</v>
      </c>
      <c r="I56" s="7"/>
      <c r="J56" s="32"/>
    </row>
    <row r="57" spans="1:10" x14ac:dyDescent="0.25">
      <c r="A57" s="4" t="s">
        <v>126</v>
      </c>
      <c r="B57" s="6">
        <v>42632</v>
      </c>
      <c r="C57" s="4" t="s">
        <v>127</v>
      </c>
      <c r="D57" s="11">
        <v>34966</v>
      </c>
      <c r="E57" s="7">
        <v>1000</v>
      </c>
      <c r="F57" s="24"/>
      <c r="G57" s="4" t="s">
        <v>3</v>
      </c>
      <c r="I57" s="7"/>
      <c r="J57" s="32"/>
    </row>
    <row r="58" spans="1:10" x14ac:dyDescent="0.25">
      <c r="A58" s="4" t="s">
        <v>128</v>
      </c>
      <c r="B58" s="6">
        <v>42633</v>
      </c>
      <c r="C58" s="4" t="s">
        <v>129</v>
      </c>
      <c r="D58" s="11">
        <v>34982</v>
      </c>
      <c r="E58" s="7">
        <v>10000</v>
      </c>
      <c r="F58" s="24"/>
      <c r="G58" s="4" t="s">
        <v>3</v>
      </c>
      <c r="I58" s="7"/>
      <c r="J58" s="32"/>
    </row>
    <row r="59" spans="1:10" x14ac:dyDescent="0.25">
      <c r="A59" s="4" t="s">
        <v>130</v>
      </c>
      <c r="B59" s="6">
        <v>42633</v>
      </c>
      <c r="C59" s="4" t="s">
        <v>131</v>
      </c>
      <c r="D59" s="11">
        <v>34985</v>
      </c>
      <c r="E59" s="7">
        <v>1000</v>
      </c>
      <c r="F59" s="24"/>
      <c r="G59" s="4" t="s">
        <v>3</v>
      </c>
      <c r="I59" s="7"/>
      <c r="J59" s="32"/>
    </row>
    <row r="60" spans="1:10" x14ac:dyDescent="0.25">
      <c r="A60" s="4" t="s">
        <v>132</v>
      </c>
      <c r="B60" s="6">
        <v>42634</v>
      </c>
      <c r="C60" s="4" t="s">
        <v>133</v>
      </c>
      <c r="D60" s="11">
        <v>35006</v>
      </c>
      <c r="E60" s="4">
        <v>7</v>
      </c>
      <c r="F60" s="24"/>
      <c r="G60" s="4" t="s">
        <v>3</v>
      </c>
      <c r="J60" s="32"/>
    </row>
    <row r="61" spans="1:10" x14ac:dyDescent="0.25">
      <c r="A61" s="4" t="s">
        <v>134</v>
      </c>
      <c r="B61" s="6">
        <v>42634</v>
      </c>
      <c r="C61" s="4" t="s">
        <v>135</v>
      </c>
      <c r="D61" s="11">
        <v>35020</v>
      </c>
      <c r="E61" s="7">
        <v>1000</v>
      </c>
      <c r="F61" s="24"/>
      <c r="G61" s="4" t="s">
        <v>3</v>
      </c>
      <c r="I61" s="7"/>
      <c r="J61" s="32"/>
    </row>
    <row r="62" spans="1:10" x14ac:dyDescent="0.25">
      <c r="A62" s="4" t="s">
        <v>139</v>
      </c>
      <c r="B62" s="6">
        <v>42646</v>
      </c>
      <c r="C62" s="4" t="s">
        <v>140</v>
      </c>
      <c r="D62" s="11">
        <v>35255</v>
      </c>
      <c r="E62" s="7">
        <v>5000</v>
      </c>
      <c r="F62" s="24">
        <v>10</v>
      </c>
      <c r="G62" s="4" t="s">
        <v>3</v>
      </c>
      <c r="I62" s="7"/>
      <c r="J62" s="32"/>
    </row>
    <row r="63" spans="1:10" x14ac:dyDescent="0.25">
      <c r="A63" s="4" t="s">
        <v>145</v>
      </c>
      <c r="B63" s="6">
        <v>42675</v>
      </c>
      <c r="C63" s="4" t="s">
        <v>146</v>
      </c>
      <c r="D63" s="11">
        <v>35812</v>
      </c>
      <c r="E63" s="7">
        <v>29600</v>
      </c>
      <c r="F63" s="40"/>
      <c r="G63" s="4" t="s">
        <v>3</v>
      </c>
      <c r="I63" s="7"/>
      <c r="J63" s="32"/>
    </row>
    <row r="64" spans="1:10" x14ac:dyDescent="0.25">
      <c r="A64" s="4" t="s">
        <v>15</v>
      </c>
      <c r="B64" s="6">
        <v>42677</v>
      </c>
      <c r="C64" s="4" t="s">
        <v>147</v>
      </c>
      <c r="D64" s="11">
        <v>35839</v>
      </c>
      <c r="E64" s="7">
        <v>10000</v>
      </c>
      <c r="F64" s="40"/>
      <c r="G64" s="4" t="s">
        <v>40</v>
      </c>
      <c r="I64" s="7"/>
      <c r="J64" s="32"/>
    </row>
    <row r="65" spans="1:10" x14ac:dyDescent="0.25">
      <c r="A65" s="4" t="s">
        <v>156</v>
      </c>
      <c r="B65" s="6">
        <v>42697</v>
      </c>
      <c r="C65" s="4" t="s">
        <v>157</v>
      </c>
      <c r="D65" s="11">
        <v>36217</v>
      </c>
      <c r="E65" s="7">
        <v>1000</v>
      </c>
      <c r="F65" s="33"/>
      <c r="G65" s="4" t="s">
        <v>3</v>
      </c>
      <c r="I65" s="7"/>
      <c r="J65" s="32"/>
    </row>
    <row r="66" spans="1:10" x14ac:dyDescent="0.25">
      <c r="A66" s="4" t="s">
        <v>167</v>
      </c>
      <c r="B66" s="6">
        <v>42706</v>
      </c>
      <c r="C66" s="4" t="s">
        <v>168</v>
      </c>
      <c r="D66" s="11">
        <v>36481</v>
      </c>
      <c r="E66" s="7">
        <v>10000</v>
      </c>
      <c r="F66" s="33"/>
      <c r="G66" s="4" t="s">
        <v>3</v>
      </c>
      <c r="I66" s="7"/>
      <c r="J66" s="32"/>
    </row>
    <row r="67" spans="1:10" x14ac:dyDescent="0.25">
      <c r="A67" s="4" t="s">
        <v>169</v>
      </c>
      <c r="B67" s="6">
        <v>42707</v>
      </c>
      <c r="C67" s="4" t="s">
        <v>170</v>
      </c>
      <c r="D67" s="11">
        <v>36498</v>
      </c>
      <c r="E67" s="7">
        <v>1000</v>
      </c>
      <c r="F67" s="33"/>
      <c r="G67" s="4" t="s">
        <v>3</v>
      </c>
      <c r="I67" s="7"/>
      <c r="J67" s="32"/>
    </row>
    <row r="68" spans="1:10" x14ac:dyDescent="0.25">
      <c r="A68" s="4" t="s">
        <v>175</v>
      </c>
      <c r="B68" s="6">
        <v>42713</v>
      </c>
      <c r="C68" s="4" t="s">
        <v>176</v>
      </c>
      <c r="D68" s="11">
        <v>36632</v>
      </c>
      <c r="E68" s="7">
        <v>1000</v>
      </c>
      <c r="F68" s="33"/>
      <c r="G68" s="4" t="s">
        <v>3</v>
      </c>
      <c r="I68" s="7"/>
      <c r="J68" s="32"/>
    </row>
    <row r="69" spans="1:10" x14ac:dyDescent="0.25">
      <c r="A69" s="4" t="s">
        <v>177</v>
      </c>
      <c r="B69" s="6">
        <v>42713</v>
      </c>
      <c r="C69" s="4" t="s">
        <v>178</v>
      </c>
      <c r="D69" s="11">
        <v>36651</v>
      </c>
      <c r="E69" s="7">
        <v>2000</v>
      </c>
      <c r="F69" s="33"/>
      <c r="G69" s="4" t="s">
        <v>3</v>
      </c>
      <c r="I69" s="7"/>
      <c r="J69" s="32"/>
    </row>
    <row r="70" spans="1:10" x14ac:dyDescent="0.25">
      <c r="A70" s="4" t="s">
        <v>187</v>
      </c>
      <c r="B70" s="6">
        <v>42719</v>
      </c>
      <c r="C70" s="4" t="s">
        <v>188</v>
      </c>
      <c r="D70" s="11">
        <v>36783</v>
      </c>
      <c r="E70" s="4">
        <v>121.92</v>
      </c>
      <c r="F70" s="33"/>
      <c r="G70" s="4" t="s">
        <v>3</v>
      </c>
      <c r="J70" s="32"/>
    </row>
    <row r="71" spans="1:10" x14ac:dyDescent="0.25">
      <c r="A71" s="4" t="s">
        <v>145</v>
      </c>
      <c r="B71" s="6">
        <v>42737</v>
      </c>
      <c r="C71" s="4" t="s">
        <v>209</v>
      </c>
      <c r="D71" s="11">
        <v>37273</v>
      </c>
      <c r="E71" s="7">
        <v>10000</v>
      </c>
      <c r="F71" s="33"/>
      <c r="G71" s="4" t="s">
        <v>3</v>
      </c>
      <c r="I71" s="7"/>
      <c r="J71" s="32"/>
    </row>
    <row r="72" spans="1:10" x14ac:dyDescent="0.25">
      <c r="A72" s="4" t="s">
        <v>60</v>
      </c>
      <c r="B72" s="6">
        <v>42745</v>
      </c>
      <c r="C72" s="4" t="s">
        <v>212</v>
      </c>
      <c r="D72" s="11">
        <v>37410</v>
      </c>
      <c r="E72" s="7">
        <v>1000</v>
      </c>
      <c r="F72" s="33"/>
      <c r="G72" s="4" t="s">
        <v>3</v>
      </c>
      <c r="I72" s="7"/>
      <c r="J72" s="32"/>
    </row>
    <row r="73" spans="1:10" x14ac:dyDescent="0.25">
      <c r="A73" s="4" t="s">
        <v>213</v>
      </c>
      <c r="B73" s="6">
        <v>42745</v>
      </c>
      <c r="C73" s="4" t="s">
        <v>214</v>
      </c>
      <c r="D73" s="11">
        <v>37418</v>
      </c>
      <c r="E73" s="4">
        <v>813.26</v>
      </c>
      <c r="F73" s="33"/>
      <c r="G73" s="4" t="s">
        <v>3</v>
      </c>
      <c r="J73" s="32"/>
    </row>
    <row r="74" spans="1:10" x14ac:dyDescent="0.25">
      <c r="A74" s="4" t="s">
        <v>240</v>
      </c>
      <c r="B74" s="6">
        <v>42786</v>
      </c>
      <c r="C74" s="4" t="s">
        <v>253</v>
      </c>
      <c r="D74" s="11">
        <v>38223</v>
      </c>
      <c r="E74" s="4">
        <v>500</v>
      </c>
      <c r="F74" s="33"/>
      <c r="G74" s="4" t="s">
        <v>3</v>
      </c>
      <c r="J74" s="32"/>
    </row>
    <row r="75" spans="1:10" x14ac:dyDescent="0.25">
      <c r="A75" s="4" t="s">
        <v>241</v>
      </c>
      <c r="B75" s="6">
        <v>42787</v>
      </c>
      <c r="C75" s="4" t="s">
        <v>254</v>
      </c>
      <c r="D75" s="11">
        <v>38253</v>
      </c>
      <c r="E75" s="7">
        <v>1000</v>
      </c>
      <c r="F75" s="33"/>
      <c r="G75" s="4" t="s">
        <v>3</v>
      </c>
      <c r="I75" s="7"/>
      <c r="J75" s="32"/>
    </row>
    <row r="76" spans="1:10" x14ac:dyDescent="0.25">
      <c r="A76" s="4" t="s">
        <v>193</v>
      </c>
      <c r="B76" s="6">
        <v>42788</v>
      </c>
      <c r="C76" s="4" t="s">
        <v>255</v>
      </c>
      <c r="D76" s="11">
        <v>38278</v>
      </c>
      <c r="E76" s="4">
        <v>100.36</v>
      </c>
      <c r="F76" s="33"/>
      <c r="G76" s="4" t="s">
        <v>3</v>
      </c>
      <c r="J76" s="32"/>
    </row>
    <row r="77" spans="1:10" x14ac:dyDescent="0.25">
      <c r="A77" s="4" t="s">
        <v>242</v>
      </c>
      <c r="B77" s="6">
        <v>42788</v>
      </c>
      <c r="C77" s="4" t="s">
        <v>256</v>
      </c>
      <c r="D77" s="11">
        <v>38287</v>
      </c>
      <c r="E77" s="4">
        <v>448.08</v>
      </c>
      <c r="F77" s="33"/>
      <c r="G77" s="4" t="s">
        <v>3</v>
      </c>
      <c r="J77" s="32"/>
    </row>
    <row r="78" spans="1:10" x14ac:dyDescent="0.25">
      <c r="A78" s="4" t="s">
        <v>243</v>
      </c>
      <c r="B78" s="6">
        <v>42789</v>
      </c>
      <c r="C78" s="4" t="s">
        <v>255</v>
      </c>
      <c r="D78" s="11">
        <v>38295</v>
      </c>
      <c r="E78" s="4">
        <v>100</v>
      </c>
      <c r="F78" s="33"/>
      <c r="G78" s="4" t="s">
        <v>3</v>
      </c>
      <c r="J78" s="32"/>
    </row>
    <row r="79" spans="1:10" x14ac:dyDescent="0.25">
      <c r="A79" s="4" t="s">
        <v>245</v>
      </c>
      <c r="B79" s="6">
        <v>42790</v>
      </c>
      <c r="C79" s="4" t="s">
        <v>259</v>
      </c>
      <c r="D79" s="11">
        <v>38339</v>
      </c>
      <c r="E79" s="7">
        <v>1000</v>
      </c>
      <c r="F79" s="33"/>
      <c r="G79" s="4" t="s">
        <v>3</v>
      </c>
      <c r="I79" s="7"/>
      <c r="J79" s="32"/>
    </row>
    <row r="80" spans="1:10" x14ac:dyDescent="0.25">
      <c r="A80" s="4" t="s">
        <v>269</v>
      </c>
      <c r="B80" s="6">
        <v>42796</v>
      </c>
      <c r="C80" s="4" t="s">
        <v>283</v>
      </c>
      <c r="D80" s="11">
        <v>38495</v>
      </c>
      <c r="E80" s="7">
        <v>5000</v>
      </c>
      <c r="F80" s="33"/>
      <c r="G80" s="4" t="s">
        <v>3</v>
      </c>
      <c r="I80" s="7"/>
      <c r="J80" s="32"/>
    </row>
    <row r="81" spans="1:10" x14ac:dyDescent="0.25">
      <c r="A81" s="4" t="s">
        <v>271</v>
      </c>
      <c r="B81" s="6">
        <v>42804</v>
      </c>
      <c r="C81" s="4" t="s">
        <v>285</v>
      </c>
      <c r="D81" s="11">
        <v>38660</v>
      </c>
      <c r="E81" s="4">
        <v>500</v>
      </c>
      <c r="F81" s="33"/>
      <c r="G81" s="4" t="s">
        <v>3</v>
      </c>
      <c r="J81" s="32"/>
    </row>
    <row r="82" spans="1:10" x14ac:dyDescent="0.25">
      <c r="A82" s="4" t="s">
        <v>273</v>
      </c>
      <c r="B82" s="6">
        <v>42807</v>
      </c>
      <c r="C82" s="4" t="s">
        <v>287</v>
      </c>
      <c r="D82" s="11">
        <v>38703</v>
      </c>
      <c r="E82" s="4">
        <v>500</v>
      </c>
      <c r="F82" s="33"/>
      <c r="G82" s="4" t="s">
        <v>3</v>
      </c>
      <c r="J82" s="32"/>
    </row>
    <row r="83" spans="1:10" x14ac:dyDescent="0.25">
      <c r="A83" s="4" t="s">
        <v>274</v>
      </c>
      <c r="B83" s="6">
        <v>42809</v>
      </c>
      <c r="C83" s="4" t="s">
        <v>288</v>
      </c>
      <c r="D83" s="11">
        <v>38753</v>
      </c>
      <c r="E83" s="7">
        <v>1000</v>
      </c>
      <c r="F83" s="33"/>
      <c r="G83" s="4" t="s">
        <v>3</v>
      </c>
      <c r="I83" s="7"/>
      <c r="J83" s="32"/>
    </row>
    <row r="84" spans="1:10" x14ac:dyDescent="0.25">
      <c r="A84" s="4" t="s">
        <v>276</v>
      </c>
      <c r="B84" s="6">
        <v>42814</v>
      </c>
      <c r="C84" s="4" t="s">
        <v>290</v>
      </c>
      <c r="D84" s="11">
        <v>38830</v>
      </c>
      <c r="E84" s="7">
        <v>1000</v>
      </c>
      <c r="F84" s="33"/>
      <c r="G84" s="4" t="s">
        <v>3</v>
      </c>
      <c r="I84" s="7"/>
      <c r="J84" s="32"/>
    </row>
    <row r="85" spans="1:10" x14ac:dyDescent="0.25">
      <c r="A85" s="4" t="s">
        <v>85</v>
      </c>
      <c r="B85" s="6">
        <v>42816</v>
      </c>
      <c r="C85" s="4" t="s">
        <v>291</v>
      </c>
      <c r="D85" s="11">
        <v>38883</v>
      </c>
      <c r="E85" s="7">
        <v>1000</v>
      </c>
      <c r="F85" s="33"/>
      <c r="G85" s="4" t="s">
        <v>3</v>
      </c>
      <c r="I85" s="7"/>
      <c r="J85" s="32"/>
    </row>
    <row r="86" spans="1:10" x14ac:dyDescent="0.25">
      <c r="A86" s="4" t="s">
        <v>278</v>
      </c>
      <c r="B86" s="6">
        <v>42822</v>
      </c>
      <c r="C86" s="4" t="s">
        <v>293</v>
      </c>
      <c r="D86" s="11">
        <v>39021</v>
      </c>
      <c r="E86" s="4">
        <v>500</v>
      </c>
      <c r="F86" s="33"/>
      <c r="G86" s="4" t="s">
        <v>3</v>
      </c>
      <c r="J86" s="32"/>
    </row>
    <row r="87" spans="1:10" x14ac:dyDescent="0.25">
      <c r="A87" s="4" t="s">
        <v>297</v>
      </c>
      <c r="B87" s="6">
        <v>42838</v>
      </c>
      <c r="C87" s="4" t="s">
        <v>308</v>
      </c>
      <c r="D87" s="11">
        <v>39342</v>
      </c>
      <c r="E87" s="7">
        <v>5000</v>
      </c>
      <c r="F87" s="33"/>
      <c r="G87" s="4" t="s">
        <v>3</v>
      </c>
      <c r="I87" s="7"/>
      <c r="J87" s="32"/>
    </row>
    <row r="88" spans="1:10" x14ac:dyDescent="0.25">
      <c r="A88" s="4" t="s">
        <v>70</v>
      </c>
      <c r="B88" s="6">
        <v>42847</v>
      </c>
      <c r="C88" s="4" t="s">
        <v>312</v>
      </c>
      <c r="D88" s="11">
        <v>39506</v>
      </c>
      <c r="E88" s="7">
        <v>1000</v>
      </c>
      <c r="F88" s="33"/>
      <c r="G88" s="4" t="s">
        <v>3</v>
      </c>
      <c r="I88" s="7"/>
      <c r="J88" s="32"/>
    </row>
    <row r="89" spans="1:10" x14ac:dyDescent="0.25">
      <c r="A89" s="4" t="s">
        <v>323</v>
      </c>
      <c r="B89" s="6">
        <v>42866</v>
      </c>
      <c r="C89" s="4" t="s">
        <v>332</v>
      </c>
      <c r="D89" s="11">
        <v>39881</v>
      </c>
      <c r="E89" s="7">
        <v>10000</v>
      </c>
      <c r="F89" s="33"/>
      <c r="G89" s="4" t="s">
        <v>3</v>
      </c>
      <c r="I89" s="7"/>
      <c r="J89" s="32"/>
    </row>
    <row r="90" spans="1:10" x14ac:dyDescent="0.25">
      <c r="A90" s="4" t="s">
        <v>325</v>
      </c>
      <c r="B90" s="6">
        <v>42870</v>
      </c>
      <c r="C90" s="4" t="s">
        <v>334</v>
      </c>
      <c r="D90" s="11">
        <v>39929</v>
      </c>
      <c r="E90" s="7">
        <v>1000</v>
      </c>
      <c r="F90" s="33"/>
      <c r="G90" s="4" t="s">
        <v>3</v>
      </c>
      <c r="I90" s="7"/>
      <c r="J90" s="32"/>
    </row>
    <row r="91" spans="1:10" x14ac:dyDescent="0.25">
      <c r="A91" s="4" t="s">
        <v>327</v>
      </c>
      <c r="B91" s="6">
        <v>42878</v>
      </c>
      <c r="C91" s="4" t="s">
        <v>336</v>
      </c>
      <c r="D91" s="11">
        <v>40082</v>
      </c>
      <c r="E91" s="4">
        <v>54</v>
      </c>
      <c r="F91" s="33"/>
      <c r="G91" s="4" t="s">
        <v>3</v>
      </c>
      <c r="I91" s="7"/>
      <c r="J91" s="32"/>
    </row>
    <row r="92" spans="1:10" x14ac:dyDescent="0.25">
      <c r="A92" s="4" t="s">
        <v>342</v>
      </c>
      <c r="B92" s="6">
        <v>42898</v>
      </c>
      <c r="C92" s="4" t="s">
        <v>355</v>
      </c>
      <c r="D92" s="22">
        <v>40473</v>
      </c>
      <c r="E92" s="4">
        <v>175</v>
      </c>
      <c r="F92" s="33"/>
      <c r="G92" s="4" t="s">
        <v>3</v>
      </c>
    </row>
    <row r="93" spans="1:10" x14ac:dyDescent="0.25">
      <c r="A93" s="4" t="s">
        <v>343</v>
      </c>
      <c r="B93" s="6">
        <v>42898</v>
      </c>
      <c r="C93" s="4" t="s">
        <v>356</v>
      </c>
      <c r="D93" s="22">
        <v>40480</v>
      </c>
      <c r="E93" s="7">
        <v>1000</v>
      </c>
      <c r="F93" s="33"/>
      <c r="G93" s="4" t="s">
        <v>3</v>
      </c>
    </row>
    <row r="94" spans="1:10" x14ac:dyDescent="0.25">
      <c r="A94" s="4" t="s">
        <v>344</v>
      </c>
      <c r="B94" s="6">
        <v>42898</v>
      </c>
      <c r="C94" s="4" t="s">
        <v>357</v>
      </c>
      <c r="D94" s="22">
        <v>40483</v>
      </c>
      <c r="E94" s="4">
        <v>175</v>
      </c>
      <c r="F94" s="33"/>
      <c r="G94" s="4" t="s">
        <v>3</v>
      </c>
    </row>
    <row r="95" spans="1:10" x14ac:dyDescent="0.25">
      <c r="A95" s="4" t="s">
        <v>347</v>
      </c>
      <c r="B95" s="6">
        <v>42910</v>
      </c>
      <c r="C95" s="4" t="s">
        <v>361</v>
      </c>
      <c r="D95" s="22">
        <v>40736</v>
      </c>
      <c r="E95" s="7">
        <v>6055.23</v>
      </c>
      <c r="F95" s="33"/>
      <c r="G95" s="4" t="s">
        <v>3</v>
      </c>
    </row>
    <row r="96" spans="1:10" x14ac:dyDescent="0.25">
      <c r="A96" s="4" t="s">
        <v>350</v>
      </c>
      <c r="B96" s="6">
        <v>42915</v>
      </c>
      <c r="C96" s="4" t="s">
        <v>364</v>
      </c>
      <c r="D96" s="22">
        <v>40853</v>
      </c>
      <c r="E96" s="4">
        <v>838.73</v>
      </c>
      <c r="F96" s="45"/>
      <c r="G96" s="4" t="s">
        <v>3</v>
      </c>
    </row>
    <row r="97" spans="1:7" x14ac:dyDescent="0.25">
      <c r="A97" s="4" t="s">
        <v>368</v>
      </c>
      <c r="B97" s="6">
        <v>42921</v>
      </c>
      <c r="C97" s="4" t="s">
        <v>379</v>
      </c>
      <c r="D97" s="11">
        <v>41023</v>
      </c>
      <c r="E97" s="4">
        <v>10</v>
      </c>
      <c r="F97" s="45"/>
      <c r="G97" s="4" t="s">
        <v>3</v>
      </c>
    </row>
    <row r="98" spans="1:7" x14ac:dyDescent="0.25">
      <c r="A98" s="4" t="s">
        <v>370</v>
      </c>
      <c r="B98" s="6">
        <v>42929</v>
      </c>
      <c r="C98" s="4" t="s">
        <v>381</v>
      </c>
      <c r="D98" s="11">
        <v>41176</v>
      </c>
      <c r="E98" s="7">
        <v>10000</v>
      </c>
      <c r="F98" s="45"/>
      <c r="G98" s="4" t="s">
        <v>3</v>
      </c>
    </row>
    <row r="99" spans="1:7" x14ac:dyDescent="0.25">
      <c r="A99" s="4" t="s">
        <v>371</v>
      </c>
      <c r="B99" s="6">
        <v>42929</v>
      </c>
      <c r="C99" s="4" t="s">
        <v>382</v>
      </c>
      <c r="D99" s="11">
        <v>41177</v>
      </c>
      <c r="E99" s="7">
        <v>90000</v>
      </c>
      <c r="F99" s="45"/>
      <c r="G99" s="4" t="s">
        <v>3</v>
      </c>
    </row>
    <row r="100" spans="1:7" x14ac:dyDescent="0.25">
      <c r="A100" s="4" t="s">
        <v>374</v>
      </c>
      <c r="B100" s="6">
        <v>42941</v>
      </c>
      <c r="C100" s="4" t="s">
        <v>384</v>
      </c>
      <c r="D100" s="11">
        <v>41401</v>
      </c>
      <c r="E100" s="7">
        <v>20000</v>
      </c>
      <c r="F100" s="45"/>
      <c r="G100" s="4" t="s">
        <v>3</v>
      </c>
    </row>
    <row r="101" spans="1:7" x14ac:dyDescent="0.25">
      <c r="A101" s="4" t="s">
        <v>376</v>
      </c>
      <c r="B101" s="6">
        <v>42945</v>
      </c>
      <c r="C101" s="4" t="s">
        <v>386</v>
      </c>
      <c r="D101" s="11">
        <v>41462</v>
      </c>
      <c r="E101" s="7">
        <v>2000</v>
      </c>
      <c r="F101" s="45"/>
      <c r="G101" s="4" t="s">
        <v>3</v>
      </c>
    </row>
    <row r="102" spans="1:7" x14ac:dyDescent="0.25">
      <c r="A102" s="4" t="s">
        <v>377</v>
      </c>
      <c r="B102" s="6">
        <v>42947</v>
      </c>
      <c r="C102" s="4" t="s">
        <v>387</v>
      </c>
      <c r="D102" s="11">
        <v>41475</v>
      </c>
      <c r="E102" s="7">
        <v>1000</v>
      </c>
      <c r="F102" s="45"/>
      <c r="G102" s="4" t="s">
        <v>3</v>
      </c>
    </row>
    <row r="103" spans="1:7" x14ac:dyDescent="0.25">
      <c r="A103" s="4" t="s">
        <v>391</v>
      </c>
      <c r="B103" s="6">
        <v>42948</v>
      </c>
      <c r="C103" s="4" t="s">
        <v>409</v>
      </c>
      <c r="D103" s="11">
        <v>41563</v>
      </c>
      <c r="E103" s="7">
        <v>4500</v>
      </c>
      <c r="F103" s="45"/>
      <c r="G103" s="4" t="s">
        <v>3</v>
      </c>
    </row>
    <row r="104" spans="1:7" x14ac:dyDescent="0.25">
      <c r="A104" s="4" t="s">
        <v>392</v>
      </c>
      <c r="B104" s="6">
        <v>42948</v>
      </c>
      <c r="C104" s="4" t="s">
        <v>409</v>
      </c>
      <c r="D104" s="11">
        <v>41564</v>
      </c>
      <c r="E104" s="7">
        <v>4500</v>
      </c>
      <c r="F104" s="45"/>
      <c r="G104" s="4" t="s">
        <v>3</v>
      </c>
    </row>
    <row r="105" spans="1:7" x14ac:dyDescent="0.25">
      <c r="A105" s="4" t="s">
        <v>393</v>
      </c>
      <c r="B105" s="6">
        <v>42949</v>
      </c>
      <c r="C105" s="4" t="s">
        <v>410</v>
      </c>
      <c r="D105" s="11">
        <v>41570</v>
      </c>
      <c r="E105" s="7">
        <v>1000</v>
      </c>
      <c r="F105" s="45"/>
      <c r="G105" s="4" t="s">
        <v>3</v>
      </c>
    </row>
    <row r="106" spans="1:7" x14ac:dyDescent="0.25">
      <c r="A106" s="4" t="s">
        <v>394</v>
      </c>
      <c r="B106" s="6">
        <v>42950</v>
      </c>
      <c r="C106" s="4" t="s">
        <v>411</v>
      </c>
      <c r="D106" s="11">
        <v>41583</v>
      </c>
      <c r="E106" s="7">
        <v>1000</v>
      </c>
      <c r="F106" s="45"/>
      <c r="G106" s="4" t="s">
        <v>3</v>
      </c>
    </row>
    <row r="107" spans="1:7" x14ac:dyDescent="0.25">
      <c r="A107" s="4" t="s">
        <v>397</v>
      </c>
      <c r="B107" s="6">
        <v>42953</v>
      </c>
      <c r="C107" s="4" t="s">
        <v>414</v>
      </c>
      <c r="D107" s="11">
        <v>41649</v>
      </c>
      <c r="E107" s="7">
        <v>1000</v>
      </c>
      <c r="F107" s="45"/>
      <c r="G107" s="4" t="s">
        <v>3</v>
      </c>
    </row>
    <row r="108" spans="1:7" x14ac:dyDescent="0.25">
      <c r="A108" s="4" t="s">
        <v>398</v>
      </c>
      <c r="B108" s="6">
        <v>42957</v>
      </c>
      <c r="C108" s="4" t="s">
        <v>415</v>
      </c>
      <c r="D108" s="11">
        <v>41742</v>
      </c>
      <c r="E108" s="7">
        <v>1000</v>
      </c>
      <c r="F108" s="45"/>
      <c r="G108" s="4" t="s">
        <v>3</v>
      </c>
    </row>
    <row r="109" spans="1:7" x14ac:dyDescent="0.25">
      <c r="A109" s="4" t="s">
        <v>399</v>
      </c>
      <c r="B109" s="6">
        <v>42958</v>
      </c>
      <c r="C109" s="4" t="s">
        <v>416</v>
      </c>
      <c r="D109" s="11">
        <v>41744</v>
      </c>
      <c r="E109" s="4">
        <v>175</v>
      </c>
      <c r="F109" s="45"/>
      <c r="G109" s="4" t="s">
        <v>3</v>
      </c>
    </row>
    <row r="110" spans="1:7" x14ac:dyDescent="0.25">
      <c r="A110" s="4" t="s">
        <v>400</v>
      </c>
      <c r="B110" s="6">
        <v>42958</v>
      </c>
      <c r="C110" s="4" t="s">
        <v>417</v>
      </c>
      <c r="D110" s="11">
        <v>41766</v>
      </c>
      <c r="E110" s="4">
        <v>500</v>
      </c>
      <c r="F110" s="45"/>
      <c r="G110" s="4" t="s">
        <v>3</v>
      </c>
    </row>
    <row r="111" spans="1:7" x14ac:dyDescent="0.25">
      <c r="A111" s="4" t="s">
        <v>185</v>
      </c>
      <c r="B111" s="6">
        <v>42962</v>
      </c>
      <c r="C111" s="4" t="s">
        <v>418</v>
      </c>
      <c r="D111" s="11">
        <v>41815</v>
      </c>
      <c r="E111" s="7">
        <v>100000</v>
      </c>
      <c r="F111" s="45"/>
      <c r="G111" s="4" t="s">
        <v>3</v>
      </c>
    </row>
    <row r="112" spans="1:7" x14ac:dyDescent="0.25">
      <c r="A112" s="4" t="s">
        <v>401</v>
      </c>
      <c r="B112" s="6">
        <v>42963</v>
      </c>
      <c r="C112" s="4" t="s">
        <v>419</v>
      </c>
      <c r="D112" s="11">
        <v>41833</v>
      </c>
      <c r="E112" s="7">
        <v>1000</v>
      </c>
      <c r="F112" s="45"/>
      <c r="G112" s="4" t="s">
        <v>3</v>
      </c>
    </row>
    <row r="113" spans="1:7" x14ac:dyDescent="0.25">
      <c r="A113" s="4" t="s">
        <v>66</v>
      </c>
      <c r="B113" s="6">
        <v>42964</v>
      </c>
      <c r="C113" s="4" t="s">
        <v>420</v>
      </c>
      <c r="D113" s="11">
        <v>41845</v>
      </c>
      <c r="E113" s="7">
        <v>1000</v>
      </c>
      <c r="F113" s="45"/>
      <c r="G113" s="4" t="s">
        <v>3</v>
      </c>
    </row>
    <row r="114" spans="1:7" x14ac:dyDescent="0.25">
      <c r="A114" s="4" t="s">
        <v>402</v>
      </c>
      <c r="B114" s="6">
        <v>42966</v>
      </c>
      <c r="C114" s="4" t="s">
        <v>421</v>
      </c>
      <c r="D114" s="11">
        <v>41879</v>
      </c>
      <c r="E114" s="4">
        <v>500</v>
      </c>
      <c r="F114" s="45"/>
      <c r="G114" s="4" t="s">
        <v>3</v>
      </c>
    </row>
    <row r="115" spans="1:7" x14ac:dyDescent="0.25">
      <c r="A115" s="4" t="s">
        <v>406</v>
      </c>
      <c r="B115" s="6">
        <v>42978</v>
      </c>
      <c r="C115" s="4" t="s">
        <v>425</v>
      </c>
      <c r="D115" s="11">
        <v>42076</v>
      </c>
      <c r="E115" s="4">
        <v>175</v>
      </c>
      <c r="F115" s="45"/>
      <c r="G115" s="4" t="s">
        <v>3</v>
      </c>
    </row>
    <row r="116" spans="1:7" x14ac:dyDescent="0.25">
      <c r="A116" s="4" t="s">
        <v>407</v>
      </c>
      <c r="B116" s="6">
        <v>42978</v>
      </c>
      <c r="C116" s="4" t="s">
        <v>426</v>
      </c>
      <c r="D116" s="11">
        <v>42092</v>
      </c>
      <c r="E116" s="7">
        <v>20000</v>
      </c>
      <c r="F116" s="45"/>
      <c r="G116" s="4" t="s">
        <v>3</v>
      </c>
    </row>
    <row r="117" spans="1:7" x14ac:dyDescent="0.25">
      <c r="A117" s="4" t="s">
        <v>430</v>
      </c>
      <c r="B117" s="6">
        <v>42978</v>
      </c>
      <c r="C117" s="4" t="s">
        <v>431</v>
      </c>
      <c r="D117" s="11">
        <v>42100</v>
      </c>
      <c r="E117" s="7">
        <v>3319.99</v>
      </c>
      <c r="F117" s="45"/>
      <c r="G117" s="4" t="s">
        <v>3</v>
      </c>
    </row>
    <row r="118" spans="1:7" x14ac:dyDescent="0.25">
      <c r="A118" s="4" t="s">
        <v>268</v>
      </c>
      <c r="B118" s="6">
        <v>42979</v>
      </c>
      <c r="C118" s="4" t="s">
        <v>440</v>
      </c>
      <c r="D118" s="11">
        <v>42131</v>
      </c>
      <c r="E118" s="43">
        <v>175</v>
      </c>
      <c r="F118" s="45"/>
      <c r="G118" s="4" t="s">
        <v>3</v>
      </c>
    </row>
    <row r="119" spans="1:7" x14ac:dyDescent="0.25">
      <c r="A119" s="4" t="s">
        <v>30</v>
      </c>
      <c r="B119" s="6">
        <v>42980</v>
      </c>
      <c r="C119" s="4" t="s">
        <v>441</v>
      </c>
      <c r="D119" s="11">
        <v>42152</v>
      </c>
      <c r="E119" s="43">
        <v>5000</v>
      </c>
      <c r="F119" s="45">
        <v>5</v>
      </c>
      <c r="G119" s="4" t="s">
        <v>40</v>
      </c>
    </row>
    <row r="120" spans="1:7" x14ac:dyDescent="0.25">
      <c r="A120" s="4" t="s">
        <v>432</v>
      </c>
      <c r="B120" s="6">
        <v>42986</v>
      </c>
      <c r="C120" s="4" t="s">
        <v>442</v>
      </c>
      <c r="D120" s="11">
        <v>42264</v>
      </c>
      <c r="E120" s="43">
        <v>1000</v>
      </c>
      <c r="F120" s="45"/>
      <c r="G120" s="4" t="s">
        <v>3</v>
      </c>
    </row>
    <row r="121" spans="1:7" x14ac:dyDescent="0.25">
      <c r="A121" s="4" t="s">
        <v>434</v>
      </c>
      <c r="B121" s="6">
        <v>42989</v>
      </c>
      <c r="C121" s="4" t="s">
        <v>444</v>
      </c>
      <c r="D121" s="11">
        <v>42286</v>
      </c>
      <c r="E121" s="43">
        <v>1000</v>
      </c>
      <c r="F121" s="45"/>
      <c r="G121" s="4" t="s">
        <v>3</v>
      </c>
    </row>
    <row r="122" spans="1:7" x14ac:dyDescent="0.25">
      <c r="A122" s="4" t="s">
        <v>435</v>
      </c>
      <c r="B122" s="6">
        <v>42991</v>
      </c>
      <c r="C122" s="4" t="s">
        <v>445</v>
      </c>
      <c r="D122" s="11">
        <v>42331</v>
      </c>
      <c r="E122" s="43">
        <v>10000</v>
      </c>
      <c r="F122" s="45"/>
      <c r="G122" s="4" t="s">
        <v>3</v>
      </c>
    </row>
    <row r="123" spans="1:7" x14ac:dyDescent="0.25">
      <c r="A123" s="4" t="s">
        <v>437</v>
      </c>
      <c r="B123" s="6">
        <v>42996</v>
      </c>
      <c r="C123" s="4" t="s">
        <v>447</v>
      </c>
      <c r="D123" s="11">
        <v>42395</v>
      </c>
      <c r="E123" s="43">
        <v>1000</v>
      </c>
      <c r="F123" s="45"/>
      <c r="G123" s="4" t="s">
        <v>3</v>
      </c>
    </row>
    <row r="124" spans="1:7" x14ac:dyDescent="0.25">
      <c r="A124" s="4" t="s">
        <v>438</v>
      </c>
      <c r="B124" s="6">
        <v>43004</v>
      </c>
      <c r="C124" s="4" t="s">
        <v>448</v>
      </c>
      <c r="D124" s="11">
        <v>42540</v>
      </c>
      <c r="E124" s="43">
        <v>5000</v>
      </c>
      <c r="F124" s="45">
        <v>9</v>
      </c>
      <c r="G124" s="4" t="s">
        <v>3</v>
      </c>
    </row>
    <row r="125" spans="1:7" x14ac:dyDescent="0.25">
      <c r="A125" s="4" t="s">
        <v>349</v>
      </c>
      <c r="B125" s="6">
        <v>43007</v>
      </c>
      <c r="C125" s="4" t="s">
        <v>450</v>
      </c>
      <c r="D125" s="11">
        <v>42598</v>
      </c>
      <c r="E125" s="43">
        <v>5000</v>
      </c>
      <c r="F125" s="45"/>
      <c r="G125" s="4" t="s">
        <v>3</v>
      </c>
    </row>
    <row r="126" spans="1:7" x14ac:dyDescent="0.25">
      <c r="A126" s="4" t="s">
        <v>439</v>
      </c>
      <c r="B126" s="6">
        <v>43007</v>
      </c>
      <c r="C126" s="4" t="s">
        <v>510</v>
      </c>
      <c r="D126" s="11">
        <v>42598</v>
      </c>
      <c r="E126" s="43">
        <v>5000</v>
      </c>
      <c r="F126" s="45">
        <v>6</v>
      </c>
      <c r="G126" s="4" t="s">
        <v>451</v>
      </c>
    </row>
    <row r="127" spans="1:7" x14ac:dyDescent="0.25">
      <c r="A127" s="4" t="s">
        <v>458</v>
      </c>
      <c r="B127" s="6">
        <v>43012</v>
      </c>
      <c r="C127" s="4" t="s">
        <v>140</v>
      </c>
      <c r="D127" s="11">
        <v>42724</v>
      </c>
      <c r="E127" s="7">
        <v>15000</v>
      </c>
      <c r="F127" s="45">
        <v>10</v>
      </c>
      <c r="G127" s="4" t="s">
        <v>3</v>
      </c>
    </row>
    <row r="128" spans="1:7" x14ac:dyDescent="0.25">
      <c r="A128" s="4" t="s">
        <v>459</v>
      </c>
      <c r="B128" s="6">
        <v>43013</v>
      </c>
      <c r="C128" s="4" t="s">
        <v>472</v>
      </c>
      <c r="D128" s="11">
        <v>42757</v>
      </c>
      <c r="E128" s="7">
        <v>18500</v>
      </c>
      <c r="F128" s="45"/>
      <c r="G128" s="4" t="s">
        <v>3</v>
      </c>
    </row>
    <row r="129" spans="1:7" x14ac:dyDescent="0.25">
      <c r="A129" s="4" t="s">
        <v>462</v>
      </c>
      <c r="B129" s="6">
        <v>43020</v>
      </c>
      <c r="C129" s="4" t="s">
        <v>474</v>
      </c>
      <c r="D129" s="11">
        <v>42878</v>
      </c>
      <c r="E129" s="7">
        <v>5000</v>
      </c>
      <c r="F129" s="45"/>
      <c r="G129" s="4" t="s">
        <v>3</v>
      </c>
    </row>
    <row r="130" spans="1:7" x14ac:dyDescent="0.25">
      <c r="A130" s="4" t="s">
        <v>463</v>
      </c>
      <c r="B130" s="6">
        <v>43024</v>
      </c>
      <c r="C130" s="4" t="s">
        <v>475</v>
      </c>
      <c r="D130" s="11">
        <v>42908</v>
      </c>
      <c r="E130" s="7">
        <v>5000</v>
      </c>
      <c r="F130" s="45">
        <v>4</v>
      </c>
      <c r="G130" s="4" t="s">
        <v>3</v>
      </c>
    </row>
    <row r="131" spans="1:7" x14ac:dyDescent="0.25">
      <c r="A131" s="4" t="s">
        <v>464</v>
      </c>
      <c r="B131" s="6">
        <v>43025</v>
      </c>
      <c r="C131" s="4" t="s">
        <v>476</v>
      </c>
      <c r="D131" s="11">
        <v>42928</v>
      </c>
      <c r="E131" s="4">
        <v>500</v>
      </c>
      <c r="F131" s="45">
        <v>12</v>
      </c>
      <c r="G131" s="4" t="s">
        <v>3</v>
      </c>
    </row>
    <row r="132" spans="1:7" x14ac:dyDescent="0.25">
      <c r="A132" s="4" t="s">
        <v>465</v>
      </c>
      <c r="B132" s="6">
        <v>43025</v>
      </c>
      <c r="C132" s="4" t="s">
        <v>477</v>
      </c>
      <c r="D132" s="11">
        <v>42940</v>
      </c>
      <c r="E132" s="7">
        <v>1000</v>
      </c>
      <c r="F132" s="45"/>
      <c r="G132" s="4" t="s">
        <v>3</v>
      </c>
    </row>
    <row r="133" spans="1:7" x14ac:dyDescent="0.25">
      <c r="A133" s="4" t="s">
        <v>99</v>
      </c>
      <c r="B133" s="6">
        <v>43028</v>
      </c>
      <c r="C133" s="4" t="s">
        <v>479</v>
      </c>
      <c r="D133" s="11">
        <v>43015</v>
      </c>
      <c r="E133" s="7">
        <v>10000</v>
      </c>
      <c r="F133" s="45"/>
      <c r="G133" s="4" t="s">
        <v>3</v>
      </c>
    </row>
    <row r="134" spans="1:7" x14ac:dyDescent="0.25">
      <c r="A134" s="4" t="s">
        <v>467</v>
      </c>
      <c r="B134" s="6">
        <v>43028</v>
      </c>
      <c r="C134" s="4" t="s">
        <v>479</v>
      </c>
      <c r="D134" s="11">
        <v>43016</v>
      </c>
      <c r="E134" s="7">
        <v>10000</v>
      </c>
      <c r="F134" s="45"/>
      <c r="G134" s="4" t="s">
        <v>3</v>
      </c>
    </row>
    <row r="135" spans="1:7" x14ac:dyDescent="0.25">
      <c r="A135" s="4" t="s">
        <v>468</v>
      </c>
      <c r="B135" s="6">
        <v>43035</v>
      </c>
      <c r="C135" s="4" t="s">
        <v>481</v>
      </c>
      <c r="D135" s="11">
        <v>43156</v>
      </c>
      <c r="E135" s="4">
        <v>60.08</v>
      </c>
      <c r="F135" s="45"/>
      <c r="G135" s="4" t="s">
        <v>3</v>
      </c>
    </row>
    <row r="136" spans="1:7" x14ac:dyDescent="0.25">
      <c r="A136" s="4" t="s">
        <v>471</v>
      </c>
      <c r="B136" s="6">
        <v>43039</v>
      </c>
      <c r="C136" s="4" t="s">
        <v>483</v>
      </c>
      <c r="D136" s="11">
        <v>43243</v>
      </c>
      <c r="E136" s="7">
        <v>3670.09</v>
      </c>
      <c r="F136" s="25"/>
      <c r="G136" s="4" t="s">
        <v>3</v>
      </c>
    </row>
    <row r="137" spans="1:7" x14ac:dyDescent="0.25">
      <c r="A137" s="4" t="s">
        <v>485</v>
      </c>
      <c r="B137" s="6">
        <v>43043</v>
      </c>
      <c r="C137" s="4" t="s">
        <v>498</v>
      </c>
      <c r="D137" s="11">
        <v>43328</v>
      </c>
      <c r="E137" s="7">
        <v>4000</v>
      </c>
      <c r="F137" s="33">
        <v>3</v>
      </c>
      <c r="G137" s="4" t="s">
        <v>3</v>
      </c>
    </row>
    <row r="138" spans="1:7" x14ac:dyDescent="0.25">
      <c r="A138" s="4" t="s">
        <v>486</v>
      </c>
      <c r="B138" s="6">
        <v>43045</v>
      </c>
      <c r="C138" s="4" t="s">
        <v>499</v>
      </c>
      <c r="D138" s="11">
        <v>43341</v>
      </c>
      <c r="E138" s="7">
        <v>5000</v>
      </c>
      <c r="F138" s="25"/>
      <c r="G138" s="4" t="s">
        <v>3</v>
      </c>
    </row>
    <row r="139" spans="1:7" x14ac:dyDescent="0.25">
      <c r="A139" s="4" t="s">
        <v>487</v>
      </c>
      <c r="B139" s="6">
        <v>43047</v>
      </c>
      <c r="C139" s="4" t="s">
        <v>500</v>
      </c>
      <c r="D139" s="11">
        <v>43382</v>
      </c>
      <c r="E139" s="48">
        <v>20000</v>
      </c>
      <c r="F139" s="25"/>
      <c r="G139" s="4" t="s">
        <v>3</v>
      </c>
    </row>
    <row r="140" spans="1:7" x14ac:dyDescent="0.25">
      <c r="A140" s="4" t="s">
        <v>488</v>
      </c>
      <c r="B140" s="6">
        <v>43047</v>
      </c>
      <c r="C140" s="4" t="s">
        <v>501</v>
      </c>
      <c r="D140" s="11">
        <v>43391</v>
      </c>
      <c r="E140" s="7">
        <v>1000</v>
      </c>
      <c r="F140" s="25"/>
      <c r="G140" s="4" t="s">
        <v>3</v>
      </c>
    </row>
    <row r="141" spans="1:7" x14ac:dyDescent="0.25">
      <c r="A141" s="4" t="s">
        <v>490</v>
      </c>
      <c r="B141" s="6">
        <v>43051</v>
      </c>
      <c r="C141" s="4" t="s">
        <v>502</v>
      </c>
      <c r="D141" s="11">
        <v>43444</v>
      </c>
      <c r="E141" s="7">
        <v>1000</v>
      </c>
      <c r="F141" s="25"/>
      <c r="G141" s="4" t="s">
        <v>3</v>
      </c>
    </row>
    <row r="142" spans="1:7" x14ac:dyDescent="0.25">
      <c r="A142" s="4" t="s">
        <v>513</v>
      </c>
      <c r="B142" s="6">
        <v>43048</v>
      </c>
      <c r="C142" s="4" t="s">
        <v>514</v>
      </c>
      <c r="D142" s="11">
        <v>43311</v>
      </c>
      <c r="E142" s="7">
        <v>1000</v>
      </c>
      <c r="F142" s="45"/>
      <c r="G142" s="4" t="s">
        <v>3</v>
      </c>
    </row>
    <row r="143" spans="1:7" x14ac:dyDescent="0.25">
      <c r="A143" s="4" t="s">
        <v>491</v>
      </c>
      <c r="B143" s="6">
        <v>43057</v>
      </c>
      <c r="C143" s="4" t="s">
        <v>503</v>
      </c>
      <c r="D143" s="11">
        <v>43583</v>
      </c>
      <c r="E143" s="4">
        <v>500</v>
      </c>
      <c r="F143" s="45">
        <v>15</v>
      </c>
      <c r="G143" s="4" t="s">
        <v>3</v>
      </c>
    </row>
    <row r="144" spans="1:7" x14ac:dyDescent="0.25">
      <c r="A144" s="4" t="s">
        <v>492</v>
      </c>
      <c r="B144" s="6">
        <v>43059</v>
      </c>
      <c r="C144" s="4" t="s">
        <v>504</v>
      </c>
      <c r="D144" s="11">
        <v>43588</v>
      </c>
      <c r="E144" s="7">
        <v>5000</v>
      </c>
      <c r="F144" s="45"/>
      <c r="G144" s="4" t="s">
        <v>3</v>
      </c>
    </row>
    <row r="145" spans="1:7" x14ac:dyDescent="0.25">
      <c r="A145" s="4" t="s">
        <v>512</v>
      </c>
      <c r="B145" s="6">
        <v>43060</v>
      </c>
      <c r="C145" s="4" t="s">
        <v>511</v>
      </c>
      <c r="D145" s="11">
        <v>43594</v>
      </c>
      <c r="E145" s="7">
        <v>5000</v>
      </c>
      <c r="F145" s="33">
        <v>10</v>
      </c>
      <c r="G145" s="4" t="s">
        <v>3</v>
      </c>
    </row>
    <row r="146" spans="1:7" x14ac:dyDescent="0.25">
      <c r="A146" s="4" t="s">
        <v>493</v>
      </c>
      <c r="B146" s="6">
        <v>43064</v>
      </c>
      <c r="C146" s="4" t="s">
        <v>505</v>
      </c>
      <c r="D146" s="11">
        <v>43710</v>
      </c>
      <c r="E146" s="7">
        <v>4000</v>
      </c>
      <c r="F146" s="45"/>
      <c r="G146" s="4" t="s">
        <v>3</v>
      </c>
    </row>
    <row r="147" spans="1:7" x14ac:dyDescent="0.25">
      <c r="A147" s="4" t="s">
        <v>494</v>
      </c>
      <c r="B147" s="6">
        <v>43066</v>
      </c>
      <c r="C147" s="4" t="s">
        <v>506</v>
      </c>
      <c r="D147" s="11">
        <v>43719</v>
      </c>
      <c r="E147" s="7">
        <v>20000</v>
      </c>
      <c r="F147" s="45">
        <v>11</v>
      </c>
      <c r="G147" s="4" t="s">
        <v>3</v>
      </c>
    </row>
    <row r="148" spans="1:7" x14ac:dyDescent="0.25">
      <c r="A148" s="4" t="s">
        <v>495</v>
      </c>
      <c r="B148" s="6">
        <v>43066</v>
      </c>
      <c r="C148" s="4" t="s">
        <v>507</v>
      </c>
      <c r="D148" s="11">
        <v>43720</v>
      </c>
      <c r="E148" s="7">
        <v>3668.66</v>
      </c>
      <c r="F148" s="33">
        <v>2</v>
      </c>
      <c r="G148" s="4" t="s">
        <v>3</v>
      </c>
    </row>
    <row r="149" spans="1:7" x14ac:dyDescent="0.25">
      <c r="A149" s="4" t="s">
        <v>496</v>
      </c>
      <c r="B149" s="6">
        <v>43069</v>
      </c>
      <c r="C149" s="4" t="s">
        <v>508</v>
      </c>
      <c r="D149" s="11">
        <v>43842</v>
      </c>
      <c r="E149" s="7">
        <v>5000</v>
      </c>
      <c r="F149" s="33">
        <v>1</v>
      </c>
      <c r="G149" s="4" t="s">
        <v>3</v>
      </c>
    </row>
    <row r="150" spans="1:7" x14ac:dyDescent="0.25">
      <c r="A150" s="4" t="s">
        <v>497</v>
      </c>
      <c r="B150" s="6">
        <v>43069</v>
      </c>
      <c r="C150" s="4" t="s">
        <v>509</v>
      </c>
      <c r="D150" s="11">
        <v>43847</v>
      </c>
      <c r="E150" s="7">
        <v>100000</v>
      </c>
      <c r="F150" s="25"/>
      <c r="G150" s="4" t="s">
        <v>3</v>
      </c>
    </row>
    <row r="152" spans="1:7" x14ac:dyDescent="0.25">
      <c r="E152" s="32">
        <f>+SUM(E8:E150)</f>
        <v>983979.42999999993</v>
      </c>
    </row>
    <row r="153" spans="1:7" x14ac:dyDescent="0.25">
      <c r="E153" s="7">
        <f>+[1]NOV!$M$85</f>
        <v>-924916.68</v>
      </c>
    </row>
    <row r="154" spans="1:7" x14ac:dyDescent="0.25">
      <c r="E154" s="7">
        <f>+E152+E153</f>
        <v>59062.749999999884</v>
      </c>
    </row>
    <row r="155" spans="1:7" x14ac:dyDescent="0.25">
      <c r="E155" s="44"/>
    </row>
  </sheetData>
  <autoFilter ref="A8:G150"/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1"/>
  <sheetViews>
    <sheetView tabSelected="1" workbookViewId="0">
      <selection activeCell="J10" sqref="J10"/>
    </sheetView>
  </sheetViews>
  <sheetFormatPr baseColWidth="10" defaultRowHeight="15" x14ac:dyDescent="0.25"/>
  <cols>
    <col min="1" max="2" width="11.42578125" style="4"/>
    <col min="3" max="3" width="40.5703125" style="4" bestFit="1" customWidth="1"/>
    <col min="4" max="4" width="11.42578125" style="4"/>
    <col min="5" max="5" width="18.28515625" style="4" bestFit="1" customWidth="1"/>
    <col min="6" max="6" width="4.5703125" style="51" customWidth="1"/>
    <col min="7" max="7" width="20.7109375" style="4" bestFit="1" customWidth="1"/>
    <col min="8" max="16384" width="11.42578125" style="4"/>
  </cols>
  <sheetData>
    <row r="2" spans="1:10" x14ac:dyDescent="0.25">
      <c r="C2" s="34" t="s">
        <v>228</v>
      </c>
    </row>
    <row r="3" spans="1:10" x14ac:dyDescent="0.25">
      <c r="C3" s="34" t="s">
        <v>229</v>
      </c>
    </row>
    <row r="4" spans="1:10" x14ac:dyDescent="0.25">
      <c r="C4" s="35" t="s">
        <v>551</v>
      </c>
    </row>
    <row r="5" spans="1:10" x14ac:dyDescent="0.25">
      <c r="A5" s="14"/>
      <c r="B5" s="14"/>
      <c r="C5" s="14"/>
      <c r="D5" s="14"/>
    </row>
    <row r="6" spans="1:10" x14ac:dyDescent="0.25">
      <c r="A6" s="14"/>
      <c r="B6" s="14"/>
      <c r="C6" s="14"/>
      <c r="D6" s="14"/>
    </row>
    <row r="8" spans="1:10" x14ac:dyDescent="0.25">
      <c r="A8" s="14"/>
      <c r="B8" s="14"/>
      <c r="C8" s="14" t="s">
        <v>0</v>
      </c>
      <c r="D8" s="14"/>
      <c r="E8" s="12">
        <v>-82346.429999999993</v>
      </c>
      <c r="F8" s="24"/>
      <c r="G8" s="14"/>
      <c r="I8" s="12"/>
      <c r="J8" s="32"/>
    </row>
    <row r="9" spans="1:10" x14ac:dyDescent="0.25">
      <c r="A9" s="15" t="s">
        <v>1</v>
      </c>
      <c r="B9" s="16">
        <v>41995</v>
      </c>
      <c r="C9" s="15" t="s">
        <v>2</v>
      </c>
      <c r="D9" s="17">
        <v>25509</v>
      </c>
      <c r="E9" s="18">
        <v>944.19</v>
      </c>
      <c r="F9" s="49"/>
      <c r="G9" s="5" t="s">
        <v>3</v>
      </c>
      <c r="I9" s="18"/>
      <c r="J9" s="32"/>
    </row>
    <row r="10" spans="1:10" x14ac:dyDescent="0.25">
      <c r="A10" s="15" t="s">
        <v>4</v>
      </c>
      <c r="B10" s="16">
        <v>41996</v>
      </c>
      <c r="C10" s="15" t="s">
        <v>5</v>
      </c>
      <c r="D10" s="17">
        <v>25553</v>
      </c>
      <c r="E10" s="18">
        <v>5000</v>
      </c>
      <c r="F10" s="50"/>
      <c r="G10" s="5" t="s">
        <v>3</v>
      </c>
      <c r="I10" s="18"/>
      <c r="J10" s="32"/>
    </row>
    <row r="11" spans="1:10" x14ac:dyDescent="0.25">
      <c r="A11" s="15" t="s">
        <v>8</v>
      </c>
      <c r="B11" s="16">
        <v>42049</v>
      </c>
      <c r="C11" s="15" t="s">
        <v>9</v>
      </c>
      <c r="D11" s="19">
        <v>26205</v>
      </c>
      <c r="E11" s="18">
        <v>2000</v>
      </c>
      <c r="F11" s="50"/>
      <c r="G11" s="15" t="s">
        <v>3</v>
      </c>
      <c r="I11" s="18"/>
      <c r="J11" s="32"/>
    </row>
    <row r="12" spans="1:10" x14ac:dyDescent="0.25">
      <c r="A12" s="8" t="s">
        <v>13</v>
      </c>
      <c r="B12" s="9">
        <v>42503</v>
      </c>
      <c r="C12" s="8" t="s">
        <v>14</v>
      </c>
      <c r="D12" s="20">
        <v>24519</v>
      </c>
      <c r="E12" s="13">
        <v>9777.61</v>
      </c>
      <c r="F12" s="50"/>
      <c r="G12" s="8" t="s">
        <v>3</v>
      </c>
      <c r="I12" s="13"/>
      <c r="J12" s="32"/>
    </row>
    <row r="13" spans="1:10" x14ac:dyDescent="0.25">
      <c r="A13" s="4" t="s">
        <v>15</v>
      </c>
      <c r="B13" s="6">
        <v>42159</v>
      </c>
      <c r="C13" s="4" t="s">
        <v>16</v>
      </c>
      <c r="D13" s="22">
        <v>27464</v>
      </c>
      <c r="E13" s="21">
        <v>2965.8</v>
      </c>
      <c r="F13" s="50"/>
      <c r="G13" s="4" t="s">
        <v>3</v>
      </c>
      <c r="I13" s="21"/>
      <c r="J13" s="32"/>
    </row>
    <row r="14" spans="1:10" x14ac:dyDescent="0.25">
      <c r="A14" s="4" t="s">
        <v>17</v>
      </c>
      <c r="B14" s="6">
        <v>42159</v>
      </c>
      <c r="C14" s="4" t="s">
        <v>16</v>
      </c>
      <c r="D14" s="22">
        <v>27465</v>
      </c>
      <c r="E14" s="21">
        <v>834.2</v>
      </c>
      <c r="F14" s="50"/>
      <c r="G14" s="4" t="s">
        <v>3</v>
      </c>
      <c r="I14" s="21"/>
      <c r="J14" s="32"/>
    </row>
    <row r="15" spans="1:10" x14ac:dyDescent="0.25">
      <c r="A15" s="4" t="s">
        <v>18</v>
      </c>
      <c r="B15" s="6">
        <v>42270</v>
      </c>
      <c r="C15" s="4" t="s">
        <v>19</v>
      </c>
      <c r="D15" s="11">
        <v>29044</v>
      </c>
      <c r="E15" s="10">
        <v>5800</v>
      </c>
      <c r="F15" s="33"/>
      <c r="G15" s="4" t="s">
        <v>3</v>
      </c>
      <c r="I15" s="10"/>
      <c r="J15" s="32"/>
    </row>
    <row r="16" spans="1:10" x14ac:dyDescent="0.25">
      <c r="A16" s="4" t="s">
        <v>20</v>
      </c>
      <c r="B16" s="6">
        <v>42271</v>
      </c>
      <c r="C16" s="4" t="s">
        <v>21</v>
      </c>
      <c r="D16" s="11">
        <v>29072</v>
      </c>
      <c r="E16" s="10">
        <v>8120</v>
      </c>
      <c r="F16" s="33"/>
      <c r="G16" s="4" t="s">
        <v>3</v>
      </c>
      <c r="I16" s="10"/>
      <c r="J16" s="32"/>
    </row>
    <row r="17" spans="1:10" x14ac:dyDescent="0.25">
      <c r="A17" s="4" t="s">
        <v>22</v>
      </c>
      <c r="B17" s="6">
        <v>42275</v>
      </c>
      <c r="C17" s="4" t="s">
        <v>23</v>
      </c>
      <c r="D17" s="11">
        <v>29105</v>
      </c>
      <c r="E17" s="4">
        <v>250</v>
      </c>
      <c r="F17" s="24"/>
      <c r="G17" s="4" t="s">
        <v>3</v>
      </c>
      <c r="J17" s="32"/>
    </row>
    <row r="18" spans="1:10" x14ac:dyDescent="0.25">
      <c r="A18" s="4" t="s">
        <v>24</v>
      </c>
      <c r="B18" s="6">
        <v>42286</v>
      </c>
      <c r="C18" s="4" t="s">
        <v>25</v>
      </c>
      <c r="D18" s="11">
        <v>29336</v>
      </c>
      <c r="E18" s="10">
        <v>1000</v>
      </c>
      <c r="F18" s="24"/>
      <c r="G18" s="4" t="s">
        <v>3</v>
      </c>
      <c r="I18" s="10"/>
      <c r="J18" s="32"/>
    </row>
    <row r="19" spans="1:10" x14ac:dyDescent="0.25">
      <c r="A19" s="4" t="s">
        <v>26</v>
      </c>
      <c r="B19" s="6">
        <v>42296</v>
      </c>
      <c r="C19" s="4" t="s">
        <v>27</v>
      </c>
      <c r="D19" s="11">
        <v>29459</v>
      </c>
      <c r="E19" s="10">
        <v>4500</v>
      </c>
      <c r="F19" s="24"/>
      <c r="G19" s="4" t="s">
        <v>3</v>
      </c>
      <c r="I19" s="10"/>
      <c r="J19" s="32"/>
    </row>
    <row r="20" spans="1:10" x14ac:dyDescent="0.25">
      <c r="A20" s="4" t="s">
        <v>28</v>
      </c>
      <c r="B20" s="6">
        <v>42304</v>
      </c>
      <c r="C20" s="4" t="s">
        <v>29</v>
      </c>
      <c r="D20" s="11">
        <v>29580</v>
      </c>
      <c r="E20" s="10">
        <v>4000</v>
      </c>
      <c r="F20" s="24"/>
      <c r="G20" s="4" t="s">
        <v>3</v>
      </c>
      <c r="I20" s="10"/>
      <c r="J20" s="32"/>
    </row>
    <row r="21" spans="1:10" x14ac:dyDescent="0.25">
      <c r="A21" s="4" t="s">
        <v>30</v>
      </c>
      <c r="B21" s="6">
        <v>42312</v>
      </c>
      <c r="C21" s="4" t="s">
        <v>31</v>
      </c>
      <c r="D21" s="11">
        <v>29664</v>
      </c>
      <c r="E21" s="7">
        <v>10961</v>
      </c>
      <c r="F21" s="33"/>
      <c r="G21" s="4" t="s">
        <v>3</v>
      </c>
      <c r="I21" s="7"/>
      <c r="J21" s="32"/>
    </row>
    <row r="22" spans="1:10" x14ac:dyDescent="0.25">
      <c r="A22" s="8" t="s">
        <v>32</v>
      </c>
      <c r="B22" s="9">
        <v>42314</v>
      </c>
      <c r="C22" s="8" t="s">
        <v>33</v>
      </c>
      <c r="D22" s="20">
        <v>29692</v>
      </c>
      <c r="E22" s="8">
        <v>2000</v>
      </c>
      <c r="F22" s="33"/>
      <c r="G22" s="8" t="s">
        <v>3</v>
      </c>
      <c r="I22" s="8"/>
      <c r="J22" s="32"/>
    </row>
    <row r="23" spans="1:10" x14ac:dyDescent="0.25">
      <c r="A23" s="4" t="s">
        <v>34</v>
      </c>
      <c r="B23" s="6">
        <v>42315</v>
      </c>
      <c r="C23" s="4" t="s">
        <v>35</v>
      </c>
      <c r="D23" s="11">
        <v>29733</v>
      </c>
      <c r="E23" s="7">
        <v>1000</v>
      </c>
      <c r="F23" s="33"/>
      <c r="G23" s="4" t="s">
        <v>3</v>
      </c>
      <c r="I23" s="7"/>
      <c r="J23" s="32"/>
    </row>
    <row r="24" spans="1:10" x14ac:dyDescent="0.25">
      <c r="A24" s="4" t="s">
        <v>36</v>
      </c>
      <c r="B24" s="6">
        <v>42320</v>
      </c>
      <c r="C24" s="4" t="s">
        <v>37</v>
      </c>
      <c r="D24" s="11">
        <v>29792</v>
      </c>
      <c r="E24" s="7">
        <v>10961</v>
      </c>
      <c r="F24" s="33"/>
      <c r="G24" s="4" t="s">
        <v>3</v>
      </c>
      <c r="I24" s="7"/>
      <c r="J24" s="32"/>
    </row>
    <row r="25" spans="1:10" x14ac:dyDescent="0.25">
      <c r="A25" s="4" t="s">
        <v>38</v>
      </c>
      <c r="B25" s="6">
        <v>42324</v>
      </c>
      <c r="C25" s="4" t="s">
        <v>39</v>
      </c>
      <c r="D25" s="11">
        <v>29852</v>
      </c>
      <c r="E25" s="7">
        <v>2000</v>
      </c>
      <c r="F25" s="33"/>
      <c r="G25" s="4" t="s">
        <v>40</v>
      </c>
      <c r="I25" s="7"/>
      <c r="J25" s="32"/>
    </row>
    <row r="26" spans="1:10" x14ac:dyDescent="0.25">
      <c r="A26" s="4" t="s">
        <v>41</v>
      </c>
      <c r="B26" s="6">
        <v>42342</v>
      </c>
      <c r="C26" s="4" t="s">
        <v>42</v>
      </c>
      <c r="D26" s="11">
        <v>30198</v>
      </c>
      <c r="E26" s="7">
        <v>2000</v>
      </c>
      <c r="F26" s="33"/>
      <c r="G26" s="4" t="s">
        <v>3</v>
      </c>
      <c r="I26" s="7"/>
      <c r="J26" s="32"/>
    </row>
    <row r="27" spans="1:10" x14ac:dyDescent="0.25">
      <c r="A27" s="4" t="s">
        <v>43</v>
      </c>
      <c r="B27" s="6">
        <v>42348</v>
      </c>
      <c r="C27" s="4" t="s">
        <v>44</v>
      </c>
      <c r="D27" s="11">
        <v>30278</v>
      </c>
      <c r="E27" s="7">
        <v>2183.63</v>
      </c>
      <c r="F27" s="33"/>
      <c r="G27" s="4" t="s">
        <v>3</v>
      </c>
      <c r="I27" s="7"/>
      <c r="J27" s="32"/>
    </row>
    <row r="28" spans="1:10" x14ac:dyDescent="0.25">
      <c r="A28" s="4" t="s">
        <v>45</v>
      </c>
      <c r="B28" s="6">
        <v>42366</v>
      </c>
      <c r="C28" s="4" t="s">
        <v>46</v>
      </c>
      <c r="D28" s="11">
        <v>30585</v>
      </c>
      <c r="E28" s="7">
        <v>3030.01</v>
      </c>
      <c r="F28" s="33"/>
      <c r="G28" s="4" t="s">
        <v>3</v>
      </c>
      <c r="I28" s="7"/>
      <c r="J28" s="32"/>
    </row>
    <row r="29" spans="1:10" x14ac:dyDescent="0.25">
      <c r="A29" s="4" t="s">
        <v>47</v>
      </c>
      <c r="B29" s="6">
        <v>42397</v>
      </c>
      <c r="C29" s="4" t="s">
        <v>48</v>
      </c>
      <c r="D29" s="11">
        <v>31102</v>
      </c>
      <c r="E29" s="7">
        <v>5000</v>
      </c>
      <c r="F29" s="24"/>
      <c r="G29" s="4" t="s">
        <v>3</v>
      </c>
      <c r="I29" s="7"/>
      <c r="J29" s="32"/>
    </row>
    <row r="30" spans="1:10" x14ac:dyDescent="0.25">
      <c r="A30" s="4" t="s">
        <v>51</v>
      </c>
      <c r="B30" s="6">
        <v>42402</v>
      </c>
      <c r="C30" s="4" t="s">
        <v>52</v>
      </c>
      <c r="D30" s="11">
        <v>31191</v>
      </c>
      <c r="E30" s="4">
        <v>8</v>
      </c>
      <c r="F30" s="24"/>
      <c r="G30" s="4" t="s">
        <v>40</v>
      </c>
      <c r="J30" s="32"/>
    </row>
    <row r="31" spans="1:10" x14ac:dyDescent="0.25">
      <c r="A31" s="4" t="s">
        <v>53</v>
      </c>
      <c r="B31" s="6">
        <v>42404</v>
      </c>
      <c r="C31" s="4" t="s">
        <v>54</v>
      </c>
      <c r="D31" s="11">
        <v>31215</v>
      </c>
      <c r="E31" s="7">
        <v>5000</v>
      </c>
      <c r="F31" s="24"/>
      <c r="G31" s="4" t="s">
        <v>3</v>
      </c>
      <c r="I31" s="7"/>
      <c r="J31" s="32"/>
    </row>
    <row r="32" spans="1:10" x14ac:dyDescent="0.25">
      <c r="A32" s="4" t="s">
        <v>55</v>
      </c>
      <c r="B32" s="6">
        <v>42404</v>
      </c>
      <c r="C32" s="4" t="s">
        <v>56</v>
      </c>
      <c r="D32" s="11">
        <v>31225</v>
      </c>
      <c r="E32" s="7">
        <v>3000</v>
      </c>
      <c r="F32" s="24"/>
      <c r="G32" s="4" t="s">
        <v>3</v>
      </c>
      <c r="I32" s="7"/>
      <c r="J32" s="32"/>
    </row>
    <row r="33" spans="1:10" x14ac:dyDescent="0.25">
      <c r="A33" s="4" t="s">
        <v>62</v>
      </c>
      <c r="B33" s="6">
        <v>42429</v>
      </c>
      <c r="C33" s="4" t="s">
        <v>63</v>
      </c>
      <c r="D33" s="11">
        <v>31598</v>
      </c>
      <c r="E33" s="7">
        <v>1000</v>
      </c>
      <c r="F33" s="24"/>
      <c r="G33" s="4" t="s">
        <v>3</v>
      </c>
      <c r="I33" s="7"/>
      <c r="J33" s="32"/>
    </row>
    <row r="34" spans="1:10" x14ac:dyDescent="0.25">
      <c r="A34" s="4" t="s">
        <v>66</v>
      </c>
      <c r="B34" s="6">
        <v>42448</v>
      </c>
      <c r="C34" s="4" t="s">
        <v>67</v>
      </c>
      <c r="D34" s="11">
        <v>31909</v>
      </c>
      <c r="E34" s="7">
        <v>14000</v>
      </c>
      <c r="F34" s="24"/>
      <c r="G34" s="4" t="s">
        <v>3</v>
      </c>
      <c r="I34" s="7"/>
      <c r="J34" s="32"/>
    </row>
    <row r="35" spans="1:10" x14ac:dyDescent="0.25">
      <c r="A35" s="4" t="s">
        <v>68</v>
      </c>
      <c r="B35" s="6">
        <v>42452</v>
      </c>
      <c r="C35" s="4" t="s">
        <v>69</v>
      </c>
      <c r="D35" s="11">
        <v>31941</v>
      </c>
      <c r="E35" s="7">
        <v>1000</v>
      </c>
      <c r="F35" s="24"/>
      <c r="G35" s="4" t="s">
        <v>3</v>
      </c>
      <c r="I35" s="7"/>
      <c r="J35" s="32"/>
    </row>
    <row r="36" spans="1:10" x14ac:dyDescent="0.25">
      <c r="A36" s="4" t="s">
        <v>70</v>
      </c>
      <c r="B36" s="6">
        <v>42458</v>
      </c>
      <c r="C36" s="4" t="s">
        <v>71</v>
      </c>
      <c r="D36" s="11">
        <v>32016</v>
      </c>
      <c r="E36" s="7">
        <v>8537</v>
      </c>
      <c r="F36" s="24"/>
      <c r="G36" s="4" t="s">
        <v>3</v>
      </c>
      <c r="I36" s="7"/>
      <c r="J36" s="32"/>
    </row>
    <row r="37" spans="1:10" x14ac:dyDescent="0.25">
      <c r="A37" s="4" t="s">
        <v>72</v>
      </c>
      <c r="B37" s="6">
        <v>42472</v>
      </c>
      <c r="C37" s="4" t="s">
        <v>73</v>
      </c>
      <c r="D37" s="11">
        <v>32261</v>
      </c>
      <c r="E37" s="7">
        <v>8537</v>
      </c>
      <c r="F37" s="24"/>
      <c r="G37" s="4" t="s">
        <v>3</v>
      </c>
      <c r="I37" s="7"/>
      <c r="J37" s="32"/>
    </row>
    <row r="38" spans="1:10" x14ac:dyDescent="0.25">
      <c r="A38" s="4" t="s">
        <v>74</v>
      </c>
      <c r="B38" s="6">
        <v>42488</v>
      </c>
      <c r="C38" s="4" t="s">
        <v>75</v>
      </c>
      <c r="D38" s="11">
        <v>32477</v>
      </c>
      <c r="E38" s="4">
        <v>500</v>
      </c>
      <c r="F38" s="24"/>
      <c r="G38" s="4" t="s">
        <v>3</v>
      </c>
      <c r="J38" s="32"/>
    </row>
    <row r="39" spans="1:10" x14ac:dyDescent="0.25">
      <c r="A39" s="4" t="s">
        <v>78</v>
      </c>
      <c r="B39" s="6">
        <v>42492</v>
      </c>
      <c r="C39" s="4" t="s">
        <v>75</v>
      </c>
      <c r="D39" s="11">
        <v>32578</v>
      </c>
      <c r="E39" s="7">
        <v>4500</v>
      </c>
      <c r="F39" s="24"/>
      <c r="G39" s="4" t="s">
        <v>3</v>
      </c>
      <c r="I39" s="7"/>
      <c r="J39" s="32"/>
    </row>
    <row r="40" spans="1:10" x14ac:dyDescent="0.25">
      <c r="A40" s="4" t="s">
        <v>79</v>
      </c>
      <c r="B40" s="6">
        <v>42502</v>
      </c>
      <c r="C40" s="4" t="s">
        <v>80</v>
      </c>
      <c r="D40" s="11">
        <v>32724</v>
      </c>
      <c r="E40" s="4">
        <v>500</v>
      </c>
      <c r="F40" s="24"/>
      <c r="G40" s="4" t="s">
        <v>3</v>
      </c>
      <c r="J40" s="32"/>
    </row>
    <row r="41" spans="1:10" x14ac:dyDescent="0.25">
      <c r="A41" s="4" t="s">
        <v>83</v>
      </c>
      <c r="B41" s="6">
        <v>42515</v>
      </c>
      <c r="C41" s="4" t="s">
        <v>84</v>
      </c>
      <c r="D41" s="11">
        <v>32960</v>
      </c>
      <c r="E41" s="7">
        <v>1547</v>
      </c>
      <c r="F41" s="24"/>
      <c r="G41" s="4" t="s">
        <v>40</v>
      </c>
      <c r="I41" s="7"/>
      <c r="J41" s="32"/>
    </row>
    <row r="42" spans="1:10" x14ac:dyDescent="0.25">
      <c r="A42" s="4" t="s">
        <v>85</v>
      </c>
      <c r="B42" s="6">
        <v>42516</v>
      </c>
      <c r="C42" s="4" t="s">
        <v>86</v>
      </c>
      <c r="D42" s="11">
        <v>32974</v>
      </c>
      <c r="E42" s="7">
        <v>1500</v>
      </c>
      <c r="F42" s="24"/>
      <c r="G42" s="4" t="s">
        <v>3</v>
      </c>
      <c r="I42" s="7"/>
      <c r="J42" s="32"/>
    </row>
    <row r="43" spans="1:10" x14ac:dyDescent="0.25">
      <c r="A43" s="4" t="s">
        <v>89</v>
      </c>
      <c r="B43" s="6">
        <v>42521</v>
      </c>
      <c r="C43" s="4" t="s">
        <v>90</v>
      </c>
      <c r="D43" s="11">
        <v>33073</v>
      </c>
      <c r="E43" s="7">
        <v>5000</v>
      </c>
      <c r="F43" s="24"/>
      <c r="G43" s="4" t="s">
        <v>3</v>
      </c>
      <c r="I43" s="7"/>
      <c r="J43" s="32"/>
    </row>
    <row r="44" spans="1:10" x14ac:dyDescent="0.25">
      <c r="A44" s="4" t="s">
        <v>91</v>
      </c>
      <c r="B44" s="6">
        <v>42533</v>
      </c>
      <c r="C44" s="4" t="s">
        <v>92</v>
      </c>
      <c r="D44" s="11">
        <v>33270</v>
      </c>
      <c r="E44" s="7">
        <v>1000</v>
      </c>
      <c r="F44" s="24"/>
      <c r="G44" s="4" t="s">
        <v>3</v>
      </c>
      <c r="I44" s="7"/>
      <c r="J44" s="32"/>
    </row>
    <row r="45" spans="1:10" x14ac:dyDescent="0.25">
      <c r="A45" s="4" t="s">
        <v>97</v>
      </c>
      <c r="B45" s="6">
        <v>42566</v>
      </c>
      <c r="C45" s="4" t="s">
        <v>98</v>
      </c>
      <c r="D45" s="11">
        <v>33860</v>
      </c>
      <c r="E45" s="7">
        <v>5000</v>
      </c>
      <c r="F45" s="24"/>
      <c r="G45" s="4" t="s">
        <v>3</v>
      </c>
      <c r="I45" s="7"/>
      <c r="J45" s="32"/>
    </row>
    <row r="46" spans="1:10" x14ac:dyDescent="0.25">
      <c r="A46" s="4" t="s">
        <v>99</v>
      </c>
      <c r="B46" s="6">
        <v>42573</v>
      </c>
      <c r="C46" s="4" t="s">
        <v>100</v>
      </c>
      <c r="D46" s="11">
        <v>33974</v>
      </c>
      <c r="E46" s="7">
        <v>5000</v>
      </c>
      <c r="F46" s="24"/>
      <c r="G46" s="4" t="s">
        <v>40</v>
      </c>
      <c r="I46" s="7"/>
      <c r="J46" s="32"/>
    </row>
    <row r="47" spans="1:10" x14ac:dyDescent="0.25">
      <c r="A47" s="4" t="s">
        <v>101</v>
      </c>
      <c r="B47" s="6">
        <v>42577</v>
      </c>
      <c r="C47" s="4" t="s">
        <v>102</v>
      </c>
      <c r="D47" s="11">
        <v>34030</v>
      </c>
      <c r="E47" s="7">
        <v>1000</v>
      </c>
      <c r="F47" s="24"/>
      <c r="G47" s="4" t="s">
        <v>3</v>
      </c>
      <c r="I47" s="7"/>
      <c r="J47" s="32"/>
    </row>
    <row r="48" spans="1:10" x14ac:dyDescent="0.25">
      <c r="A48" s="4" t="s">
        <v>103</v>
      </c>
      <c r="B48" s="6">
        <v>42578</v>
      </c>
      <c r="C48" s="4" t="s">
        <v>104</v>
      </c>
      <c r="D48" s="11">
        <v>34065</v>
      </c>
      <c r="E48" s="4">
        <v>175</v>
      </c>
      <c r="F48" s="24"/>
      <c r="G48" s="4" t="s">
        <v>3</v>
      </c>
      <c r="J48" s="32"/>
    </row>
    <row r="49" spans="1:10" x14ac:dyDescent="0.25">
      <c r="A49" s="4" t="s">
        <v>105</v>
      </c>
      <c r="B49" s="6">
        <v>42580</v>
      </c>
      <c r="C49" s="4" t="s">
        <v>106</v>
      </c>
      <c r="D49" s="11">
        <v>34090</v>
      </c>
      <c r="E49" s="7">
        <v>1000</v>
      </c>
      <c r="F49" s="24"/>
      <c r="G49" s="4" t="s">
        <v>3</v>
      </c>
      <c r="I49" s="7"/>
      <c r="J49" s="32"/>
    </row>
    <row r="50" spans="1:10" x14ac:dyDescent="0.25">
      <c r="A50" s="4" t="s">
        <v>108</v>
      </c>
      <c r="B50" s="6">
        <v>42584</v>
      </c>
      <c r="C50" s="4" t="s">
        <v>109</v>
      </c>
      <c r="D50" s="11">
        <v>34200</v>
      </c>
      <c r="E50" s="7">
        <v>10000</v>
      </c>
      <c r="F50" s="24"/>
      <c r="G50" s="4" t="s">
        <v>3</v>
      </c>
      <c r="I50" s="7"/>
      <c r="J50" s="32"/>
    </row>
    <row r="51" spans="1:10" x14ac:dyDescent="0.25">
      <c r="A51" s="4" t="s">
        <v>110</v>
      </c>
      <c r="B51" s="6">
        <v>42587</v>
      </c>
      <c r="C51" s="4" t="s">
        <v>111</v>
      </c>
      <c r="D51" s="11">
        <v>34270</v>
      </c>
      <c r="E51" s="7">
        <v>2000</v>
      </c>
      <c r="F51" s="24"/>
      <c r="G51" s="4" t="s">
        <v>3</v>
      </c>
      <c r="I51" s="7"/>
      <c r="J51" s="32"/>
    </row>
    <row r="52" spans="1:10" x14ac:dyDescent="0.25">
      <c r="A52" s="4" t="s">
        <v>112</v>
      </c>
      <c r="B52" s="6">
        <v>42592</v>
      </c>
      <c r="C52" s="4" t="s">
        <v>113</v>
      </c>
      <c r="D52" s="11">
        <v>34330</v>
      </c>
      <c r="E52" s="7">
        <v>7000</v>
      </c>
      <c r="F52" s="24"/>
      <c r="G52" s="4" t="s">
        <v>3</v>
      </c>
      <c r="I52" s="7"/>
      <c r="J52" s="32"/>
    </row>
    <row r="53" spans="1:10" x14ac:dyDescent="0.25">
      <c r="A53" s="4" t="s">
        <v>116</v>
      </c>
      <c r="B53" s="6">
        <v>42612</v>
      </c>
      <c r="C53" s="4" t="s">
        <v>117</v>
      </c>
      <c r="D53" s="11">
        <v>34685</v>
      </c>
      <c r="E53" s="7">
        <v>20000</v>
      </c>
      <c r="F53" s="24"/>
      <c r="G53" s="4" t="s">
        <v>3</v>
      </c>
      <c r="I53" s="7"/>
      <c r="J53" s="32"/>
    </row>
    <row r="54" spans="1:10" x14ac:dyDescent="0.25">
      <c r="A54" s="4" t="s">
        <v>118</v>
      </c>
      <c r="B54" s="6">
        <v>42245</v>
      </c>
      <c r="C54" s="4" t="s">
        <v>119</v>
      </c>
      <c r="D54" s="11">
        <v>28679</v>
      </c>
      <c r="E54" s="7">
        <v>1952.0200000000004</v>
      </c>
      <c r="F54" s="24"/>
      <c r="G54" s="4" t="s">
        <v>3</v>
      </c>
      <c r="I54" s="7"/>
      <c r="J54" s="32"/>
    </row>
    <row r="55" spans="1:10" x14ac:dyDescent="0.25">
      <c r="A55" s="4" t="s">
        <v>126</v>
      </c>
      <c r="B55" s="6">
        <v>42632</v>
      </c>
      <c r="C55" s="4" t="s">
        <v>127</v>
      </c>
      <c r="D55" s="11">
        <v>34966</v>
      </c>
      <c r="E55" s="7">
        <v>1000</v>
      </c>
      <c r="F55" s="24"/>
      <c r="G55" s="4" t="s">
        <v>3</v>
      </c>
      <c r="I55" s="7"/>
      <c r="J55" s="32"/>
    </row>
    <row r="56" spans="1:10" x14ac:dyDescent="0.25">
      <c r="A56" s="4" t="s">
        <v>128</v>
      </c>
      <c r="B56" s="6">
        <v>42633</v>
      </c>
      <c r="C56" s="4" t="s">
        <v>129</v>
      </c>
      <c r="D56" s="11">
        <v>34982</v>
      </c>
      <c r="E56" s="7">
        <v>10000</v>
      </c>
      <c r="F56" s="24"/>
      <c r="G56" s="4" t="s">
        <v>3</v>
      </c>
      <c r="I56" s="7"/>
      <c r="J56" s="32"/>
    </row>
    <row r="57" spans="1:10" x14ac:dyDescent="0.25">
      <c r="A57" s="4" t="s">
        <v>130</v>
      </c>
      <c r="B57" s="6">
        <v>42633</v>
      </c>
      <c r="C57" s="4" t="s">
        <v>131</v>
      </c>
      <c r="D57" s="11">
        <v>34985</v>
      </c>
      <c r="E57" s="7">
        <v>1000</v>
      </c>
      <c r="F57" s="24"/>
      <c r="G57" s="4" t="s">
        <v>3</v>
      </c>
      <c r="I57" s="7"/>
      <c r="J57" s="32"/>
    </row>
    <row r="58" spans="1:10" x14ac:dyDescent="0.25">
      <c r="A58" s="4" t="s">
        <v>132</v>
      </c>
      <c r="B58" s="6">
        <v>42634</v>
      </c>
      <c r="C58" s="4" t="s">
        <v>133</v>
      </c>
      <c r="D58" s="11">
        <v>35006</v>
      </c>
      <c r="E58" s="4">
        <v>7</v>
      </c>
      <c r="F58" s="24"/>
      <c r="G58" s="4" t="s">
        <v>3</v>
      </c>
      <c r="J58" s="32"/>
    </row>
    <row r="59" spans="1:10" x14ac:dyDescent="0.25">
      <c r="A59" s="4" t="s">
        <v>134</v>
      </c>
      <c r="B59" s="6">
        <v>42634</v>
      </c>
      <c r="C59" s="4" t="s">
        <v>135</v>
      </c>
      <c r="D59" s="11">
        <v>35020</v>
      </c>
      <c r="E59" s="7">
        <v>1000</v>
      </c>
      <c r="F59" s="24"/>
      <c r="G59" s="4" t="s">
        <v>3</v>
      </c>
      <c r="I59" s="7"/>
      <c r="J59" s="32"/>
    </row>
    <row r="60" spans="1:10" x14ac:dyDescent="0.25">
      <c r="A60" s="4" t="s">
        <v>145</v>
      </c>
      <c r="B60" s="6">
        <v>42675</v>
      </c>
      <c r="C60" s="4" t="s">
        <v>146</v>
      </c>
      <c r="D60" s="11">
        <v>35812</v>
      </c>
      <c r="E60" s="7">
        <v>29600</v>
      </c>
      <c r="F60" s="33"/>
      <c r="G60" s="4" t="s">
        <v>3</v>
      </c>
      <c r="I60" s="7"/>
      <c r="J60" s="32"/>
    </row>
    <row r="61" spans="1:10" x14ac:dyDescent="0.25">
      <c r="A61" s="4" t="s">
        <v>15</v>
      </c>
      <c r="B61" s="6">
        <v>42677</v>
      </c>
      <c r="C61" s="4" t="s">
        <v>147</v>
      </c>
      <c r="D61" s="11">
        <v>35839</v>
      </c>
      <c r="E61" s="7">
        <v>10000</v>
      </c>
      <c r="F61" s="33"/>
      <c r="G61" s="4" t="s">
        <v>40</v>
      </c>
      <c r="I61" s="7"/>
      <c r="J61" s="32"/>
    </row>
    <row r="62" spans="1:10" x14ac:dyDescent="0.25">
      <c r="A62" s="4" t="s">
        <v>156</v>
      </c>
      <c r="B62" s="6">
        <v>42697</v>
      </c>
      <c r="C62" s="4" t="s">
        <v>157</v>
      </c>
      <c r="D62" s="11">
        <v>36217</v>
      </c>
      <c r="E62" s="7">
        <v>1000</v>
      </c>
      <c r="F62" s="33"/>
      <c r="G62" s="4" t="s">
        <v>3</v>
      </c>
      <c r="I62" s="7"/>
      <c r="J62" s="32"/>
    </row>
    <row r="63" spans="1:10" x14ac:dyDescent="0.25">
      <c r="A63" s="4" t="s">
        <v>167</v>
      </c>
      <c r="B63" s="6">
        <v>42706</v>
      </c>
      <c r="C63" s="4" t="s">
        <v>571</v>
      </c>
      <c r="D63" s="11">
        <v>36481</v>
      </c>
      <c r="E63" s="7">
        <v>10000</v>
      </c>
      <c r="F63" s="33">
        <v>21</v>
      </c>
      <c r="G63" s="4" t="s">
        <v>3</v>
      </c>
      <c r="I63" s="7"/>
      <c r="J63" s="32"/>
    </row>
    <row r="64" spans="1:10" x14ac:dyDescent="0.25">
      <c r="A64" s="4" t="s">
        <v>169</v>
      </c>
      <c r="B64" s="6">
        <v>42707</v>
      </c>
      <c r="C64" s="4" t="s">
        <v>170</v>
      </c>
      <c r="D64" s="11">
        <v>36498</v>
      </c>
      <c r="E64" s="7">
        <v>1000</v>
      </c>
      <c r="F64" s="33"/>
      <c r="G64" s="4" t="s">
        <v>3</v>
      </c>
      <c r="I64" s="7"/>
      <c r="J64" s="32"/>
    </row>
    <row r="65" spans="1:10" x14ac:dyDescent="0.25">
      <c r="A65" s="4" t="s">
        <v>175</v>
      </c>
      <c r="B65" s="6">
        <v>42713</v>
      </c>
      <c r="C65" s="4" t="s">
        <v>176</v>
      </c>
      <c r="D65" s="11">
        <v>36632</v>
      </c>
      <c r="E65" s="7">
        <v>1000</v>
      </c>
      <c r="F65" s="33"/>
      <c r="G65" s="4" t="s">
        <v>3</v>
      </c>
      <c r="I65" s="7"/>
      <c r="J65" s="32"/>
    </row>
    <row r="66" spans="1:10" x14ac:dyDescent="0.25">
      <c r="A66" s="4" t="s">
        <v>177</v>
      </c>
      <c r="B66" s="6">
        <v>42713</v>
      </c>
      <c r="C66" s="4" t="s">
        <v>178</v>
      </c>
      <c r="D66" s="11">
        <v>36651</v>
      </c>
      <c r="E66" s="7">
        <v>2000</v>
      </c>
      <c r="F66" s="33"/>
      <c r="G66" s="4" t="s">
        <v>3</v>
      </c>
      <c r="I66" s="7"/>
      <c r="J66" s="32"/>
    </row>
    <row r="67" spans="1:10" x14ac:dyDescent="0.25">
      <c r="A67" s="4" t="s">
        <v>187</v>
      </c>
      <c r="B67" s="6">
        <v>42719</v>
      </c>
      <c r="C67" s="4" t="s">
        <v>188</v>
      </c>
      <c r="D67" s="11">
        <v>36783</v>
      </c>
      <c r="E67" s="4">
        <v>121.92</v>
      </c>
      <c r="F67" s="33"/>
      <c r="G67" s="4" t="s">
        <v>3</v>
      </c>
      <c r="J67" s="32"/>
    </row>
    <row r="68" spans="1:10" x14ac:dyDescent="0.25">
      <c r="A68" s="4" t="s">
        <v>145</v>
      </c>
      <c r="B68" s="6">
        <v>42737</v>
      </c>
      <c r="C68" s="4" t="s">
        <v>209</v>
      </c>
      <c r="D68" s="11">
        <v>37273</v>
      </c>
      <c r="E68" s="7">
        <v>10000</v>
      </c>
      <c r="F68" s="33"/>
      <c r="G68" s="4" t="s">
        <v>3</v>
      </c>
      <c r="I68" s="7"/>
      <c r="J68" s="32"/>
    </row>
    <row r="69" spans="1:10" x14ac:dyDescent="0.25">
      <c r="A69" s="4" t="s">
        <v>60</v>
      </c>
      <c r="B69" s="6">
        <v>42745</v>
      </c>
      <c r="C69" s="4" t="s">
        <v>212</v>
      </c>
      <c r="D69" s="11">
        <v>37410</v>
      </c>
      <c r="E69" s="7">
        <v>1000</v>
      </c>
      <c r="F69" s="33"/>
      <c r="G69" s="4" t="s">
        <v>3</v>
      </c>
      <c r="I69" s="7"/>
      <c r="J69" s="32"/>
    </row>
    <row r="70" spans="1:10" x14ac:dyDescent="0.25">
      <c r="A70" s="4" t="s">
        <v>213</v>
      </c>
      <c r="B70" s="6">
        <v>42745</v>
      </c>
      <c r="C70" s="4" t="s">
        <v>214</v>
      </c>
      <c r="D70" s="11">
        <v>37418</v>
      </c>
      <c r="E70" s="4">
        <v>813.26</v>
      </c>
      <c r="F70" s="33"/>
      <c r="G70" s="4" t="s">
        <v>3</v>
      </c>
      <c r="J70" s="32"/>
    </row>
    <row r="71" spans="1:10" x14ac:dyDescent="0.25">
      <c r="A71" s="4" t="s">
        <v>240</v>
      </c>
      <c r="B71" s="6">
        <v>42786</v>
      </c>
      <c r="C71" s="4" t="s">
        <v>253</v>
      </c>
      <c r="D71" s="11">
        <v>38223</v>
      </c>
      <c r="E71" s="4">
        <v>500</v>
      </c>
      <c r="F71" s="33"/>
      <c r="G71" s="4" t="s">
        <v>3</v>
      </c>
      <c r="J71" s="32"/>
    </row>
    <row r="72" spans="1:10" x14ac:dyDescent="0.25">
      <c r="A72" s="4" t="s">
        <v>241</v>
      </c>
      <c r="B72" s="6">
        <v>42787</v>
      </c>
      <c r="C72" s="4" t="s">
        <v>254</v>
      </c>
      <c r="D72" s="11">
        <v>38253</v>
      </c>
      <c r="E72" s="7">
        <v>1000</v>
      </c>
      <c r="F72" s="33"/>
      <c r="G72" s="4" t="s">
        <v>3</v>
      </c>
      <c r="I72" s="7"/>
      <c r="J72" s="32"/>
    </row>
    <row r="73" spans="1:10" x14ac:dyDescent="0.25">
      <c r="A73" s="4" t="s">
        <v>193</v>
      </c>
      <c r="B73" s="6">
        <v>42788</v>
      </c>
      <c r="C73" s="4" t="s">
        <v>255</v>
      </c>
      <c r="D73" s="11">
        <v>38278</v>
      </c>
      <c r="E73" s="4">
        <v>100.36</v>
      </c>
      <c r="F73" s="33"/>
      <c r="G73" s="4" t="s">
        <v>3</v>
      </c>
      <c r="J73" s="32"/>
    </row>
    <row r="74" spans="1:10" x14ac:dyDescent="0.25">
      <c r="A74" s="4" t="s">
        <v>242</v>
      </c>
      <c r="B74" s="6">
        <v>42788</v>
      </c>
      <c r="C74" s="4" t="s">
        <v>256</v>
      </c>
      <c r="D74" s="11">
        <v>38287</v>
      </c>
      <c r="E74" s="4">
        <v>448.08</v>
      </c>
      <c r="F74" s="33"/>
      <c r="G74" s="4" t="s">
        <v>3</v>
      </c>
      <c r="J74" s="32"/>
    </row>
    <row r="75" spans="1:10" x14ac:dyDescent="0.25">
      <c r="A75" s="4" t="s">
        <v>243</v>
      </c>
      <c r="B75" s="6">
        <v>42789</v>
      </c>
      <c r="C75" s="4" t="s">
        <v>255</v>
      </c>
      <c r="D75" s="11">
        <v>38295</v>
      </c>
      <c r="E75" s="4">
        <v>100</v>
      </c>
      <c r="F75" s="33"/>
      <c r="G75" s="4" t="s">
        <v>3</v>
      </c>
      <c r="J75" s="32"/>
    </row>
    <row r="76" spans="1:10" x14ac:dyDescent="0.25">
      <c r="A76" s="4" t="s">
        <v>245</v>
      </c>
      <c r="B76" s="6">
        <v>42790</v>
      </c>
      <c r="C76" s="4" t="s">
        <v>259</v>
      </c>
      <c r="D76" s="11">
        <v>38339</v>
      </c>
      <c r="E76" s="7">
        <v>1000</v>
      </c>
      <c r="F76" s="33"/>
      <c r="G76" s="4" t="s">
        <v>3</v>
      </c>
      <c r="I76" s="7"/>
      <c r="J76" s="32"/>
    </row>
    <row r="77" spans="1:10" x14ac:dyDescent="0.25">
      <c r="A77" s="4" t="s">
        <v>269</v>
      </c>
      <c r="B77" s="6">
        <v>42796</v>
      </c>
      <c r="C77" s="4" t="s">
        <v>283</v>
      </c>
      <c r="D77" s="11">
        <v>38495</v>
      </c>
      <c r="E77" s="7">
        <v>5000</v>
      </c>
      <c r="F77" s="33"/>
      <c r="G77" s="4" t="s">
        <v>3</v>
      </c>
      <c r="I77" s="7"/>
      <c r="J77" s="32"/>
    </row>
    <row r="78" spans="1:10" x14ac:dyDescent="0.25">
      <c r="A78" s="4" t="s">
        <v>271</v>
      </c>
      <c r="B78" s="6">
        <v>42804</v>
      </c>
      <c r="C78" s="4" t="s">
        <v>285</v>
      </c>
      <c r="D78" s="11">
        <v>38660</v>
      </c>
      <c r="E78" s="4">
        <v>500</v>
      </c>
      <c r="F78" s="33"/>
      <c r="G78" s="4" t="s">
        <v>3</v>
      </c>
      <c r="J78" s="32"/>
    </row>
    <row r="79" spans="1:10" x14ac:dyDescent="0.25">
      <c r="A79" s="4" t="s">
        <v>273</v>
      </c>
      <c r="B79" s="6">
        <v>42807</v>
      </c>
      <c r="C79" s="4" t="s">
        <v>287</v>
      </c>
      <c r="D79" s="11">
        <v>38703</v>
      </c>
      <c r="E79" s="4">
        <v>500</v>
      </c>
      <c r="F79" s="33"/>
      <c r="G79" s="4" t="s">
        <v>3</v>
      </c>
      <c r="J79" s="32"/>
    </row>
    <row r="80" spans="1:10" x14ac:dyDescent="0.25">
      <c r="A80" s="4" t="s">
        <v>274</v>
      </c>
      <c r="B80" s="6">
        <v>42809</v>
      </c>
      <c r="C80" s="4" t="s">
        <v>288</v>
      </c>
      <c r="D80" s="11">
        <v>38753</v>
      </c>
      <c r="E80" s="7">
        <v>1000</v>
      </c>
      <c r="F80" s="33"/>
      <c r="G80" s="4" t="s">
        <v>3</v>
      </c>
      <c r="I80" s="7"/>
      <c r="J80" s="32"/>
    </row>
    <row r="81" spans="1:10" x14ac:dyDescent="0.25">
      <c r="A81" s="4" t="s">
        <v>276</v>
      </c>
      <c r="B81" s="6">
        <v>42814</v>
      </c>
      <c r="C81" s="4" t="s">
        <v>290</v>
      </c>
      <c r="D81" s="11">
        <v>38830</v>
      </c>
      <c r="E81" s="7">
        <v>1000</v>
      </c>
      <c r="F81" s="33"/>
      <c r="G81" s="4" t="s">
        <v>3</v>
      </c>
      <c r="I81" s="7"/>
      <c r="J81" s="32"/>
    </row>
    <row r="82" spans="1:10" x14ac:dyDescent="0.25">
      <c r="A82" s="4" t="s">
        <v>85</v>
      </c>
      <c r="B82" s="6">
        <v>42816</v>
      </c>
      <c r="C82" s="4" t="s">
        <v>291</v>
      </c>
      <c r="D82" s="11">
        <v>38883</v>
      </c>
      <c r="E82" s="7">
        <v>1000</v>
      </c>
      <c r="F82" s="33"/>
      <c r="G82" s="4" t="s">
        <v>3</v>
      </c>
      <c r="I82" s="7"/>
      <c r="J82" s="32"/>
    </row>
    <row r="83" spans="1:10" x14ac:dyDescent="0.25">
      <c r="A83" s="4" t="s">
        <v>278</v>
      </c>
      <c r="B83" s="6">
        <v>42822</v>
      </c>
      <c r="C83" s="4" t="s">
        <v>293</v>
      </c>
      <c r="D83" s="11">
        <v>39021</v>
      </c>
      <c r="E83" s="4">
        <v>500</v>
      </c>
      <c r="F83" s="33"/>
      <c r="G83" s="4" t="s">
        <v>3</v>
      </c>
      <c r="J83" s="32"/>
    </row>
    <row r="84" spans="1:10" x14ac:dyDescent="0.25">
      <c r="A84" s="4" t="s">
        <v>297</v>
      </c>
      <c r="B84" s="6">
        <v>42838</v>
      </c>
      <c r="C84" s="4" t="s">
        <v>308</v>
      </c>
      <c r="D84" s="11">
        <v>39342</v>
      </c>
      <c r="E84" s="7">
        <v>5000</v>
      </c>
      <c r="F84" s="33"/>
      <c r="G84" s="4" t="s">
        <v>3</v>
      </c>
      <c r="I84" s="7"/>
      <c r="J84" s="32"/>
    </row>
    <row r="85" spans="1:10" x14ac:dyDescent="0.25">
      <c r="A85" s="4" t="s">
        <v>70</v>
      </c>
      <c r="B85" s="6">
        <v>42847</v>
      </c>
      <c r="C85" s="4" t="s">
        <v>312</v>
      </c>
      <c r="D85" s="11">
        <v>39506</v>
      </c>
      <c r="E85" s="7">
        <v>1000</v>
      </c>
      <c r="F85" s="33"/>
      <c r="G85" s="4" t="s">
        <v>3</v>
      </c>
      <c r="I85" s="7"/>
      <c r="J85" s="32"/>
    </row>
    <row r="86" spans="1:10" x14ac:dyDescent="0.25">
      <c r="A86" s="4" t="s">
        <v>323</v>
      </c>
      <c r="B86" s="6">
        <v>42866</v>
      </c>
      <c r="C86" s="4" t="s">
        <v>332</v>
      </c>
      <c r="D86" s="11">
        <v>39881</v>
      </c>
      <c r="E86" s="7">
        <v>10000</v>
      </c>
      <c r="F86" s="33"/>
      <c r="G86" s="4" t="s">
        <v>3</v>
      </c>
      <c r="I86" s="7"/>
      <c r="J86" s="32"/>
    </row>
    <row r="87" spans="1:10" x14ac:dyDescent="0.25">
      <c r="A87" s="4" t="s">
        <v>325</v>
      </c>
      <c r="B87" s="6">
        <v>42870</v>
      </c>
      <c r="C87" s="4" t="s">
        <v>334</v>
      </c>
      <c r="D87" s="11">
        <v>39929</v>
      </c>
      <c r="E87" s="7">
        <v>1000</v>
      </c>
      <c r="F87" s="33"/>
      <c r="G87" s="4" t="s">
        <v>3</v>
      </c>
      <c r="I87" s="7"/>
      <c r="J87" s="32"/>
    </row>
    <row r="88" spans="1:10" x14ac:dyDescent="0.25">
      <c r="A88" s="4" t="s">
        <v>327</v>
      </c>
      <c r="B88" s="6">
        <v>42878</v>
      </c>
      <c r="C88" s="4" t="s">
        <v>336</v>
      </c>
      <c r="D88" s="11">
        <v>40082</v>
      </c>
      <c r="E88" s="4">
        <v>54</v>
      </c>
      <c r="F88" s="33"/>
      <c r="G88" s="4" t="s">
        <v>3</v>
      </c>
      <c r="I88" s="7"/>
      <c r="J88" s="32"/>
    </row>
    <row r="89" spans="1:10" x14ac:dyDescent="0.25">
      <c r="A89" s="4" t="s">
        <v>342</v>
      </c>
      <c r="B89" s="6">
        <v>42898</v>
      </c>
      <c r="C89" s="4" t="s">
        <v>355</v>
      </c>
      <c r="D89" s="22">
        <v>40473</v>
      </c>
      <c r="E89" s="4">
        <v>175</v>
      </c>
      <c r="F89" s="33"/>
      <c r="G89" s="4" t="s">
        <v>3</v>
      </c>
    </row>
    <row r="90" spans="1:10" x14ac:dyDescent="0.25">
      <c r="A90" s="4" t="s">
        <v>343</v>
      </c>
      <c r="B90" s="6">
        <v>42898</v>
      </c>
      <c r="C90" s="4" t="s">
        <v>356</v>
      </c>
      <c r="D90" s="22">
        <v>40480</v>
      </c>
      <c r="E90" s="7">
        <v>1000</v>
      </c>
      <c r="F90" s="33"/>
      <c r="G90" s="4" t="s">
        <v>3</v>
      </c>
    </row>
    <row r="91" spans="1:10" x14ac:dyDescent="0.25">
      <c r="A91" s="4" t="s">
        <v>344</v>
      </c>
      <c r="B91" s="6">
        <v>42898</v>
      </c>
      <c r="C91" s="4" t="s">
        <v>357</v>
      </c>
      <c r="D91" s="22">
        <v>40483</v>
      </c>
      <c r="E91" s="4">
        <v>175</v>
      </c>
      <c r="F91" s="33"/>
      <c r="G91" s="4" t="s">
        <v>3</v>
      </c>
    </row>
    <row r="92" spans="1:10" x14ac:dyDescent="0.25">
      <c r="A92" s="4" t="s">
        <v>347</v>
      </c>
      <c r="B92" s="6">
        <v>42910</v>
      </c>
      <c r="C92" s="4" t="s">
        <v>361</v>
      </c>
      <c r="D92" s="22">
        <v>40736</v>
      </c>
      <c r="E92" s="7">
        <v>6055.23</v>
      </c>
      <c r="F92" s="33"/>
      <c r="G92" s="4" t="s">
        <v>3</v>
      </c>
    </row>
    <row r="93" spans="1:10" x14ac:dyDescent="0.25">
      <c r="A93" s="4" t="s">
        <v>350</v>
      </c>
      <c r="B93" s="6">
        <v>42915</v>
      </c>
      <c r="C93" s="4" t="s">
        <v>364</v>
      </c>
      <c r="D93" s="22">
        <v>40853</v>
      </c>
      <c r="E93" s="4">
        <v>838.73</v>
      </c>
      <c r="F93" s="33"/>
      <c r="G93" s="4" t="s">
        <v>3</v>
      </c>
    </row>
    <row r="94" spans="1:10" x14ac:dyDescent="0.25">
      <c r="A94" s="4" t="s">
        <v>368</v>
      </c>
      <c r="B94" s="6">
        <v>42921</v>
      </c>
      <c r="C94" s="4" t="s">
        <v>379</v>
      </c>
      <c r="D94" s="11">
        <v>41023</v>
      </c>
      <c r="E94" s="4">
        <v>10</v>
      </c>
      <c r="F94" s="33"/>
      <c r="G94" s="4" t="s">
        <v>3</v>
      </c>
    </row>
    <row r="95" spans="1:10" x14ac:dyDescent="0.25">
      <c r="A95" s="4" t="s">
        <v>370</v>
      </c>
      <c r="B95" s="6">
        <v>42929</v>
      </c>
      <c r="C95" s="4" t="s">
        <v>570</v>
      </c>
      <c r="D95" s="11">
        <v>41176</v>
      </c>
      <c r="E95" s="7">
        <v>10000</v>
      </c>
      <c r="F95" s="33">
        <v>18</v>
      </c>
      <c r="G95" s="4" t="s">
        <v>3</v>
      </c>
    </row>
    <row r="96" spans="1:10" x14ac:dyDescent="0.25">
      <c r="A96" s="4" t="s">
        <v>371</v>
      </c>
      <c r="B96" s="6">
        <v>42929</v>
      </c>
      <c r="C96" s="4" t="s">
        <v>570</v>
      </c>
      <c r="D96" s="11">
        <v>41177</v>
      </c>
      <c r="E96" s="7">
        <v>90000</v>
      </c>
      <c r="F96" s="33">
        <v>18</v>
      </c>
      <c r="G96" s="4" t="s">
        <v>3</v>
      </c>
    </row>
    <row r="97" spans="1:7" x14ac:dyDescent="0.25">
      <c r="A97" s="4" t="s">
        <v>374</v>
      </c>
      <c r="B97" s="6">
        <v>42941</v>
      </c>
      <c r="C97" s="4" t="s">
        <v>386</v>
      </c>
      <c r="D97" s="11">
        <v>41401</v>
      </c>
      <c r="E97" s="7">
        <v>20000</v>
      </c>
      <c r="F97" s="33">
        <v>22</v>
      </c>
      <c r="G97" s="4" t="s">
        <v>3</v>
      </c>
    </row>
    <row r="98" spans="1:7" x14ac:dyDescent="0.25">
      <c r="A98" s="4" t="s">
        <v>376</v>
      </c>
      <c r="B98" s="6">
        <v>42945</v>
      </c>
      <c r="C98" s="4" t="s">
        <v>386</v>
      </c>
      <c r="D98" s="11">
        <v>41462</v>
      </c>
      <c r="E98" s="7">
        <v>2000</v>
      </c>
      <c r="F98" s="33"/>
      <c r="G98" s="4" t="s">
        <v>3</v>
      </c>
    </row>
    <row r="99" spans="1:7" x14ac:dyDescent="0.25">
      <c r="A99" s="4" t="s">
        <v>377</v>
      </c>
      <c r="B99" s="6">
        <v>42947</v>
      </c>
      <c r="C99" s="4" t="s">
        <v>387</v>
      </c>
      <c r="D99" s="11">
        <v>41475</v>
      </c>
      <c r="E99" s="7">
        <v>1000</v>
      </c>
      <c r="F99" s="33"/>
      <c r="G99" s="4" t="s">
        <v>3</v>
      </c>
    </row>
    <row r="100" spans="1:7" x14ac:dyDescent="0.25">
      <c r="A100" s="4" t="s">
        <v>391</v>
      </c>
      <c r="B100" s="6">
        <v>42948</v>
      </c>
      <c r="C100" s="4" t="s">
        <v>409</v>
      </c>
      <c r="D100" s="11">
        <v>41563</v>
      </c>
      <c r="E100" s="7">
        <v>4500</v>
      </c>
      <c r="F100" s="33"/>
      <c r="G100" s="4" t="s">
        <v>3</v>
      </c>
    </row>
    <row r="101" spans="1:7" x14ac:dyDescent="0.25">
      <c r="A101" s="4" t="s">
        <v>392</v>
      </c>
      <c r="B101" s="6">
        <v>42948</v>
      </c>
      <c r="C101" s="4" t="s">
        <v>409</v>
      </c>
      <c r="D101" s="11">
        <v>41564</v>
      </c>
      <c r="E101" s="7">
        <v>4500</v>
      </c>
      <c r="F101" s="33"/>
      <c r="G101" s="4" t="s">
        <v>3</v>
      </c>
    </row>
    <row r="102" spans="1:7" x14ac:dyDescent="0.25">
      <c r="A102" s="4" t="s">
        <v>393</v>
      </c>
      <c r="B102" s="6">
        <v>42949</v>
      </c>
      <c r="C102" s="4" t="s">
        <v>410</v>
      </c>
      <c r="D102" s="11">
        <v>41570</v>
      </c>
      <c r="E102" s="7">
        <v>1000</v>
      </c>
      <c r="F102" s="33"/>
      <c r="G102" s="4" t="s">
        <v>3</v>
      </c>
    </row>
    <row r="103" spans="1:7" x14ac:dyDescent="0.25">
      <c r="A103" s="4" t="s">
        <v>394</v>
      </c>
      <c r="B103" s="6">
        <v>42950</v>
      </c>
      <c r="C103" s="4" t="s">
        <v>411</v>
      </c>
      <c r="D103" s="11">
        <v>41583</v>
      </c>
      <c r="E103" s="7">
        <v>1000</v>
      </c>
      <c r="F103" s="33"/>
      <c r="G103" s="4" t="s">
        <v>3</v>
      </c>
    </row>
    <row r="104" spans="1:7" x14ac:dyDescent="0.25">
      <c r="A104" s="4" t="s">
        <v>397</v>
      </c>
      <c r="B104" s="6">
        <v>42953</v>
      </c>
      <c r="C104" s="4" t="s">
        <v>414</v>
      </c>
      <c r="D104" s="11">
        <v>41649</v>
      </c>
      <c r="E104" s="7">
        <v>1000</v>
      </c>
      <c r="F104" s="33"/>
      <c r="G104" s="4" t="s">
        <v>3</v>
      </c>
    </row>
    <row r="105" spans="1:7" x14ac:dyDescent="0.25">
      <c r="A105" s="4" t="s">
        <v>398</v>
      </c>
      <c r="B105" s="6">
        <v>42957</v>
      </c>
      <c r="C105" s="4" t="s">
        <v>415</v>
      </c>
      <c r="D105" s="11">
        <v>41742</v>
      </c>
      <c r="E105" s="7">
        <v>1000</v>
      </c>
      <c r="F105" s="33"/>
      <c r="G105" s="4" t="s">
        <v>3</v>
      </c>
    </row>
    <row r="106" spans="1:7" x14ac:dyDescent="0.25">
      <c r="A106" s="4" t="s">
        <v>399</v>
      </c>
      <c r="B106" s="6">
        <v>42958</v>
      </c>
      <c r="C106" s="4" t="s">
        <v>416</v>
      </c>
      <c r="D106" s="11">
        <v>41744</v>
      </c>
      <c r="E106" s="4">
        <v>175</v>
      </c>
      <c r="F106" s="33"/>
      <c r="G106" s="4" t="s">
        <v>3</v>
      </c>
    </row>
    <row r="107" spans="1:7" x14ac:dyDescent="0.25">
      <c r="A107" s="4" t="s">
        <v>400</v>
      </c>
      <c r="B107" s="6">
        <v>42958</v>
      </c>
      <c r="C107" s="4" t="s">
        <v>417</v>
      </c>
      <c r="D107" s="11">
        <v>41766</v>
      </c>
      <c r="E107" s="4">
        <v>500</v>
      </c>
      <c r="F107" s="33"/>
      <c r="G107" s="4" t="s">
        <v>3</v>
      </c>
    </row>
    <row r="108" spans="1:7" x14ac:dyDescent="0.25">
      <c r="A108" s="4" t="s">
        <v>185</v>
      </c>
      <c r="B108" s="6">
        <v>42962</v>
      </c>
      <c r="C108" s="4" t="s">
        <v>418</v>
      </c>
      <c r="D108" s="11">
        <v>41815</v>
      </c>
      <c r="E108" s="7">
        <v>100000</v>
      </c>
      <c r="F108" s="33"/>
      <c r="G108" s="4" t="s">
        <v>3</v>
      </c>
    </row>
    <row r="109" spans="1:7" x14ac:dyDescent="0.25">
      <c r="A109" s="4" t="s">
        <v>401</v>
      </c>
      <c r="B109" s="6">
        <v>42963</v>
      </c>
      <c r="C109" s="4" t="s">
        <v>419</v>
      </c>
      <c r="D109" s="11">
        <v>41833</v>
      </c>
      <c r="E109" s="7">
        <v>1000</v>
      </c>
      <c r="F109" s="33">
        <v>23</v>
      </c>
      <c r="G109" s="4" t="s">
        <v>3</v>
      </c>
    </row>
    <row r="110" spans="1:7" x14ac:dyDescent="0.25">
      <c r="A110" s="4" t="s">
        <v>66</v>
      </c>
      <c r="B110" s="6">
        <v>42964</v>
      </c>
      <c r="C110" s="4" t="s">
        <v>420</v>
      </c>
      <c r="D110" s="11">
        <v>41845</v>
      </c>
      <c r="E110" s="7">
        <v>1000</v>
      </c>
      <c r="F110" s="33"/>
      <c r="G110" s="4" t="s">
        <v>3</v>
      </c>
    </row>
    <row r="111" spans="1:7" x14ac:dyDescent="0.25">
      <c r="A111" s="4" t="s">
        <v>402</v>
      </c>
      <c r="B111" s="6">
        <v>42966</v>
      </c>
      <c r="C111" s="4" t="s">
        <v>421</v>
      </c>
      <c r="D111" s="11">
        <v>41879</v>
      </c>
      <c r="E111" s="4">
        <v>500</v>
      </c>
      <c r="F111" s="33"/>
      <c r="G111" s="4" t="s">
        <v>3</v>
      </c>
    </row>
    <row r="112" spans="1:7" x14ac:dyDescent="0.25">
      <c r="A112" s="4" t="s">
        <v>406</v>
      </c>
      <c r="B112" s="6">
        <v>42978</v>
      </c>
      <c r="C112" s="4" t="s">
        <v>425</v>
      </c>
      <c r="D112" s="11">
        <v>42076</v>
      </c>
      <c r="E112" s="4">
        <v>175</v>
      </c>
      <c r="F112" s="33"/>
      <c r="G112" s="4" t="s">
        <v>3</v>
      </c>
    </row>
    <row r="113" spans="1:7" x14ac:dyDescent="0.25">
      <c r="A113" s="4" t="s">
        <v>407</v>
      </c>
      <c r="B113" s="6">
        <v>42978</v>
      </c>
      <c r="C113" s="4" t="s">
        <v>426</v>
      </c>
      <c r="D113" s="11">
        <v>42092</v>
      </c>
      <c r="E113" s="7">
        <v>20000</v>
      </c>
      <c r="F113" s="33"/>
      <c r="G113" s="4" t="s">
        <v>3</v>
      </c>
    </row>
    <row r="114" spans="1:7" x14ac:dyDescent="0.25">
      <c r="A114" s="4" t="s">
        <v>430</v>
      </c>
      <c r="B114" s="6">
        <v>42978</v>
      </c>
      <c r="C114" s="4" t="s">
        <v>431</v>
      </c>
      <c r="D114" s="11">
        <v>42100</v>
      </c>
      <c r="E114" s="7">
        <v>3319.99</v>
      </c>
      <c r="F114" s="33"/>
      <c r="G114" s="4" t="s">
        <v>3</v>
      </c>
    </row>
    <row r="115" spans="1:7" x14ac:dyDescent="0.25">
      <c r="A115" s="4" t="s">
        <v>268</v>
      </c>
      <c r="B115" s="6">
        <v>42979</v>
      </c>
      <c r="C115" s="4" t="s">
        <v>440</v>
      </c>
      <c r="D115" s="11">
        <v>42131</v>
      </c>
      <c r="E115" s="43">
        <v>175</v>
      </c>
      <c r="F115" s="33"/>
      <c r="G115" s="4" t="s">
        <v>3</v>
      </c>
    </row>
    <row r="116" spans="1:7" x14ac:dyDescent="0.25">
      <c r="A116" s="4" t="s">
        <v>432</v>
      </c>
      <c r="B116" s="6">
        <v>42986</v>
      </c>
      <c r="C116" s="4" t="s">
        <v>442</v>
      </c>
      <c r="D116" s="11">
        <v>42264</v>
      </c>
      <c r="E116" s="43">
        <v>1000</v>
      </c>
      <c r="F116" s="33"/>
      <c r="G116" s="4" t="s">
        <v>3</v>
      </c>
    </row>
    <row r="117" spans="1:7" x14ac:dyDescent="0.25">
      <c r="A117" s="4" t="s">
        <v>434</v>
      </c>
      <c r="B117" s="6">
        <v>42989</v>
      </c>
      <c r="C117" s="4" t="s">
        <v>444</v>
      </c>
      <c r="D117" s="11">
        <v>42286</v>
      </c>
      <c r="E117" s="43">
        <v>1000</v>
      </c>
      <c r="F117" s="33"/>
      <c r="G117" s="4" t="s">
        <v>3</v>
      </c>
    </row>
    <row r="118" spans="1:7" x14ac:dyDescent="0.25">
      <c r="A118" s="4" t="s">
        <v>435</v>
      </c>
      <c r="B118" s="6">
        <v>42991</v>
      </c>
      <c r="C118" s="4" t="s">
        <v>445</v>
      </c>
      <c r="D118" s="11">
        <v>42331</v>
      </c>
      <c r="E118" s="43">
        <v>10000</v>
      </c>
      <c r="F118" s="33"/>
      <c r="G118" s="4" t="s">
        <v>3</v>
      </c>
    </row>
    <row r="119" spans="1:7" x14ac:dyDescent="0.25">
      <c r="A119" s="4" t="s">
        <v>437</v>
      </c>
      <c r="B119" s="6">
        <v>42996</v>
      </c>
      <c r="C119" s="4" t="s">
        <v>447</v>
      </c>
      <c r="D119" s="11">
        <v>42395</v>
      </c>
      <c r="E119" s="43">
        <v>1000</v>
      </c>
      <c r="F119" s="33"/>
      <c r="G119" s="4" t="s">
        <v>3</v>
      </c>
    </row>
    <row r="120" spans="1:7" x14ac:dyDescent="0.25">
      <c r="A120" s="4" t="s">
        <v>349</v>
      </c>
      <c r="B120" s="6">
        <v>43007</v>
      </c>
      <c r="C120" s="4" t="s">
        <v>450</v>
      </c>
      <c r="D120" s="11">
        <v>42598</v>
      </c>
      <c r="E120" s="43">
        <v>5000</v>
      </c>
      <c r="F120" s="33">
        <v>17</v>
      </c>
      <c r="G120" s="4" t="s">
        <v>3</v>
      </c>
    </row>
    <row r="121" spans="1:7" x14ac:dyDescent="0.25">
      <c r="A121" s="4" t="s">
        <v>459</v>
      </c>
      <c r="B121" s="6">
        <v>43013</v>
      </c>
      <c r="C121" s="4" t="s">
        <v>472</v>
      </c>
      <c r="D121" s="11">
        <v>42757</v>
      </c>
      <c r="E121" s="7">
        <v>18500</v>
      </c>
      <c r="F121" s="33"/>
      <c r="G121" s="4" t="s">
        <v>3</v>
      </c>
    </row>
    <row r="122" spans="1:7" x14ac:dyDescent="0.25">
      <c r="A122" s="4" t="s">
        <v>462</v>
      </c>
      <c r="B122" s="6">
        <v>43020</v>
      </c>
      <c r="C122" s="4" t="s">
        <v>474</v>
      </c>
      <c r="D122" s="11">
        <v>42878</v>
      </c>
      <c r="E122" s="7">
        <v>5000</v>
      </c>
      <c r="F122" s="33"/>
      <c r="G122" s="4" t="s">
        <v>3</v>
      </c>
    </row>
    <row r="123" spans="1:7" x14ac:dyDescent="0.25">
      <c r="A123" s="4" t="s">
        <v>465</v>
      </c>
      <c r="B123" s="6">
        <v>43025</v>
      </c>
      <c r="C123" s="4" t="s">
        <v>477</v>
      </c>
      <c r="D123" s="11">
        <v>42940</v>
      </c>
      <c r="E123" s="7">
        <v>1000</v>
      </c>
      <c r="F123" s="33"/>
      <c r="G123" s="4" t="s">
        <v>3</v>
      </c>
    </row>
    <row r="124" spans="1:7" x14ac:dyDescent="0.25">
      <c r="A124" s="4" t="s">
        <v>99</v>
      </c>
      <c r="B124" s="6">
        <v>43028</v>
      </c>
      <c r="C124" s="4" t="s">
        <v>479</v>
      </c>
      <c r="D124" s="11">
        <v>43015</v>
      </c>
      <c r="E124" s="7">
        <v>10000</v>
      </c>
      <c r="F124" s="33"/>
      <c r="G124" s="4" t="s">
        <v>3</v>
      </c>
    </row>
    <row r="125" spans="1:7" x14ac:dyDescent="0.25">
      <c r="A125" s="4" t="s">
        <v>467</v>
      </c>
      <c r="B125" s="6">
        <v>43028</v>
      </c>
      <c r="C125" s="4" t="s">
        <v>479</v>
      </c>
      <c r="D125" s="11">
        <v>43016</v>
      </c>
      <c r="E125" s="7">
        <v>10000</v>
      </c>
      <c r="F125" s="33"/>
      <c r="G125" s="4" t="s">
        <v>3</v>
      </c>
    </row>
    <row r="126" spans="1:7" x14ac:dyDescent="0.25">
      <c r="A126" s="4" t="s">
        <v>468</v>
      </c>
      <c r="B126" s="6">
        <v>43035</v>
      </c>
      <c r="C126" s="4" t="s">
        <v>481</v>
      </c>
      <c r="D126" s="11">
        <v>43156</v>
      </c>
      <c r="E126" s="4">
        <v>60.08</v>
      </c>
      <c r="F126" s="33"/>
      <c r="G126" s="4" t="s">
        <v>3</v>
      </c>
    </row>
    <row r="127" spans="1:7" x14ac:dyDescent="0.25">
      <c r="A127" s="4" t="s">
        <v>471</v>
      </c>
      <c r="B127" s="6">
        <v>43039</v>
      </c>
      <c r="C127" s="4" t="s">
        <v>483</v>
      </c>
      <c r="D127" s="11">
        <v>43243</v>
      </c>
      <c r="E127" s="7">
        <v>3670.09</v>
      </c>
      <c r="F127" s="33"/>
      <c r="G127" s="4" t="s">
        <v>3</v>
      </c>
    </row>
    <row r="128" spans="1:7" x14ac:dyDescent="0.25">
      <c r="A128" s="4" t="s">
        <v>486</v>
      </c>
      <c r="B128" s="6">
        <v>43045</v>
      </c>
      <c r="C128" s="4" t="s">
        <v>499</v>
      </c>
      <c r="D128" s="11">
        <v>43341</v>
      </c>
      <c r="E128" s="7">
        <v>5000</v>
      </c>
      <c r="F128" s="33"/>
      <c r="G128" s="4" t="s">
        <v>3</v>
      </c>
    </row>
    <row r="129" spans="1:8" x14ac:dyDescent="0.25">
      <c r="A129" s="4" t="s">
        <v>487</v>
      </c>
      <c r="B129" s="6">
        <v>43047</v>
      </c>
      <c r="C129" s="4" t="s">
        <v>500</v>
      </c>
      <c r="D129" s="11">
        <v>43382</v>
      </c>
      <c r="E129" s="48">
        <v>20000</v>
      </c>
      <c r="F129" s="33"/>
      <c r="G129" s="4" t="s">
        <v>3</v>
      </c>
    </row>
    <row r="130" spans="1:8" x14ac:dyDescent="0.25">
      <c r="A130" s="4" t="s">
        <v>488</v>
      </c>
      <c r="B130" s="6">
        <v>43047</v>
      </c>
      <c r="C130" s="4" t="s">
        <v>501</v>
      </c>
      <c r="D130" s="11">
        <v>43391</v>
      </c>
      <c r="E130" s="7">
        <v>1000</v>
      </c>
      <c r="F130" s="33"/>
      <c r="G130" s="4" t="s">
        <v>3</v>
      </c>
    </row>
    <row r="131" spans="1:8" x14ac:dyDescent="0.25">
      <c r="A131" s="4" t="s">
        <v>490</v>
      </c>
      <c r="B131" s="6">
        <v>43051</v>
      </c>
      <c r="C131" s="4" t="s">
        <v>502</v>
      </c>
      <c r="D131" s="11">
        <v>43444</v>
      </c>
      <c r="E131" s="7">
        <v>1000</v>
      </c>
      <c r="F131" s="33"/>
      <c r="G131" s="4" t="s">
        <v>3</v>
      </c>
    </row>
    <row r="132" spans="1:8" x14ac:dyDescent="0.25">
      <c r="A132" s="4" t="s">
        <v>513</v>
      </c>
      <c r="B132" s="6">
        <v>43048</v>
      </c>
      <c r="C132" s="4" t="s">
        <v>514</v>
      </c>
      <c r="D132" s="11">
        <v>43311</v>
      </c>
      <c r="E132" s="7">
        <v>1000</v>
      </c>
      <c r="F132" s="33"/>
      <c r="G132" s="4" t="s">
        <v>3</v>
      </c>
    </row>
    <row r="133" spans="1:8" x14ac:dyDescent="0.25">
      <c r="A133" s="4" t="s">
        <v>492</v>
      </c>
      <c r="B133" s="6">
        <v>43059</v>
      </c>
      <c r="C133" s="4" t="s">
        <v>504</v>
      </c>
      <c r="D133" s="11">
        <v>43588</v>
      </c>
      <c r="E133" s="7">
        <v>5000</v>
      </c>
      <c r="F133" s="33"/>
      <c r="G133" s="4" t="s">
        <v>3</v>
      </c>
    </row>
    <row r="134" spans="1:8" x14ac:dyDescent="0.25">
      <c r="A134" s="4" t="s">
        <v>493</v>
      </c>
      <c r="B134" s="6">
        <v>43064</v>
      </c>
      <c r="C134" s="4" t="s">
        <v>505</v>
      </c>
      <c r="D134" s="11">
        <v>43710</v>
      </c>
      <c r="E134" s="7">
        <v>4000</v>
      </c>
      <c r="F134" s="33">
        <v>16</v>
      </c>
      <c r="G134" s="4" t="s">
        <v>3</v>
      </c>
    </row>
    <row r="135" spans="1:8" x14ac:dyDescent="0.25">
      <c r="A135" s="4" t="s">
        <v>497</v>
      </c>
      <c r="B135" s="6">
        <v>43069</v>
      </c>
      <c r="C135" s="4" t="s">
        <v>509</v>
      </c>
      <c r="D135" s="11">
        <v>43847</v>
      </c>
      <c r="E135" s="7">
        <v>100000</v>
      </c>
      <c r="F135" s="33">
        <v>15</v>
      </c>
      <c r="G135" s="4" t="s">
        <v>3</v>
      </c>
      <c r="H135" s="4">
        <v>48060</v>
      </c>
    </row>
    <row r="136" spans="1:8" x14ac:dyDescent="0.25">
      <c r="A136" s="4" t="s">
        <v>515</v>
      </c>
      <c r="B136" s="6">
        <v>43073</v>
      </c>
      <c r="C136" s="4" t="s">
        <v>532</v>
      </c>
      <c r="D136" s="11">
        <v>43930</v>
      </c>
      <c r="E136" s="7">
        <v>1000</v>
      </c>
      <c r="F136" s="33"/>
      <c r="G136" s="4" t="s">
        <v>40</v>
      </c>
    </row>
    <row r="137" spans="1:8" x14ac:dyDescent="0.25">
      <c r="A137" s="4" t="s">
        <v>516</v>
      </c>
      <c r="B137" s="6">
        <v>43073</v>
      </c>
      <c r="C137" s="4" t="s">
        <v>533</v>
      </c>
      <c r="D137" s="11">
        <v>43949</v>
      </c>
      <c r="E137" s="7">
        <v>13530</v>
      </c>
      <c r="F137" s="33"/>
      <c r="G137" s="4" t="s">
        <v>3</v>
      </c>
    </row>
    <row r="138" spans="1:8" x14ac:dyDescent="0.25">
      <c r="A138" s="4" t="s">
        <v>568</v>
      </c>
      <c r="B138" s="6">
        <v>43073</v>
      </c>
      <c r="C138" s="4" t="s">
        <v>569</v>
      </c>
      <c r="D138" s="11">
        <v>43954</v>
      </c>
      <c r="E138" s="10">
        <v>100000</v>
      </c>
      <c r="F138" s="33">
        <v>18</v>
      </c>
      <c r="G138" s="4" t="s">
        <v>3</v>
      </c>
    </row>
    <row r="139" spans="1:8" x14ac:dyDescent="0.25">
      <c r="A139" s="4" t="s">
        <v>517</v>
      </c>
      <c r="B139" s="6">
        <v>43074</v>
      </c>
      <c r="C139" s="4" t="s">
        <v>534</v>
      </c>
      <c r="D139" s="11">
        <v>43979</v>
      </c>
      <c r="E139" s="4">
        <v>500</v>
      </c>
      <c r="F139" s="33"/>
      <c r="G139" s="4" t="s">
        <v>3</v>
      </c>
    </row>
    <row r="140" spans="1:8" x14ac:dyDescent="0.25">
      <c r="A140" s="4" t="s">
        <v>518</v>
      </c>
      <c r="B140" s="6">
        <v>43075</v>
      </c>
      <c r="C140" s="4" t="s">
        <v>535</v>
      </c>
      <c r="D140" s="11">
        <v>43999</v>
      </c>
      <c r="E140" s="7">
        <v>20000</v>
      </c>
      <c r="F140" s="33">
        <v>13</v>
      </c>
      <c r="G140" s="4" t="s">
        <v>3</v>
      </c>
    </row>
    <row r="141" spans="1:8" x14ac:dyDescent="0.25">
      <c r="A141" s="4" t="s">
        <v>150</v>
      </c>
      <c r="B141" s="6">
        <v>43076</v>
      </c>
      <c r="C141" s="4" t="s">
        <v>536</v>
      </c>
      <c r="D141" s="11">
        <v>44014</v>
      </c>
      <c r="E141" s="7">
        <v>2000</v>
      </c>
      <c r="F141" s="33"/>
      <c r="G141" s="4" t="s">
        <v>3</v>
      </c>
    </row>
    <row r="142" spans="1:8" x14ac:dyDescent="0.25">
      <c r="A142" s="4" t="s">
        <v>519</v>
      </c>
      <c r="B142" s="6">
        <v>43081</v>
      </c>
      <c r="C142" s="4" t="s">
        <v>537</v>
      </c>
      <c r="D142" s="11">
        <v>44082</v>
      </c>
      <c r="E142" s="7">
        <v>5000</v>
      </c>
      <c r="F142" s="33"/>
      <c r="G142" s="4" t="s">
        <v>3</v>
      </c>
    </row>
    <row r="143" spans="1:8" x14ac:dyDescent="0.25">
      <c r="A143" s="4" t="s">
        <v>489</v>
      </c>
      <c r="B143" s="6">
        <v>43082</v>
      </c>
      <c r="C143" s="4" t="s">
        <v>538</v>
      </c>
      <c r="D143" s="11">
        <v>44096</v>
      </c>
      <c r="E143" s="7">
        <v>20000</v>
      </c>
      <c r="F143" s="33">
        <v>1</v>
      </c>
      <c r="G143" s="4" t="s">
        <v>3</v>
      </c>
    </row>
    <row r="144" spans="1:8" x14ac:dyDescent="0.25">
      <c r="A144" s="4" t="s">
        <v>520</v>
      </c>
      <c r="B144" s="6">
        <v>43083</v>
      </c>
      <c r="C144" s="4" t="s">
        <v>539</v>
      </c>
      <c r="D144" s="11">
        <v>44116</v>
      </c>
      <c r="E144" s="7">
        <v>1000</v>
      </c>
      <c r="F144" s="33">
        <v>24</v>
      </c>
      <c r="G144" s="4" t="s">
        <v>3</v>
      </c>
    </row>
    <row r="145" spans="1:7" x14ac:dyDescent="0.25">
      <c r="A145" s="4" t="s">
        <v>521</v>
      </c>
      <c r="B145" s="6">
        <v>43084</v>
      </c>
      <c r="C145" s="4" t="s">
        <v>541</v>
      </c>
      <c r="D145" s="11">
        <v>44154</v>
      </c>
      <c r="E145" s="7">
        <v>5000</v>
      </c>
      <c r="F145" s="33">
        <v>4</v>
      </c>
      <c r="G145" s="4" t="s">
        <v>3</v>
      </c>
    </row>
    <row r="146" spans="1:7" x14ac:dyDescent="0.25">
      <c r="A146" s="4" t="s">
        <v>130</v>
      </c>
      <c r="B146" s="6">
        <v>43085</v>
      </c>
      <c r="C146" s="4" t="s">
        <v>542</v>
      </c>
      <c r="D146" s="11">
        <v>44167</v>
      </c>
      <c r="E146" s="7">
        <v>4000</v>
      </c>
      <c r="F146" s="33"/>
      <c r="G146" s="4" t="s">
        <v>40</v>
      </c>
    </row>
    <row r="147" spans="1:7" x14ac:dyDescent="0.25">
      <c r="A147" s="4" t="s">
        <v>522</v>
      </c>
      <c r="B147" s="6">
        <v>43087</v>
      </c>
      <c r="C147" s="4" t="s">
        <v>543</v>
      </c>
      <c r="D147" s="11">
        <v>44172</v>
      </c>
      <c r="E147" s="7">
        <v>115000</v>
      </c>
      <c r="F147" s="33">
        <v>8</v>
      </c>
      <c r="G147" s="4" t="s">
        <v>3</v>
      </c>
    </row>
    <row r="148" spans="1:7" x14ac:dyDescent="0.25">
      <c r="A148" s="4" t="s">
        <v>523</v>
      </c>
      <c r="B148" s="6">
        <v>43088</v>
      </c>
      <c r="C148" s="4" t="s">
        <v>544</v>
      </c>
      <c r="D148" s="11">
        <v>44205</v>
      </c>
      <c r="E148" s="7">
        <v>5000</v>
      </c>
      <c r="F148" s="33"/>
      <c r="G148" s="4" t="s">
        <v>3</v>
      </c>
    </row>
    <row r="149" spans="1:7" x14ac:dyDescent="0.25">
      <c r="A149" s="4" t="s">
        <v>524</v>
      </c>
      <c r="B149" s="6">
        <v>43088</v>
      </c>
      <c r="C149" s="4" t="s">
        <v>545</v>
      </c>
      <c r="D149" s="11">
        <v>44215</v>
      </c>
      <c r="E149" s="7">
        <v>1000</v>
      </c>
      <c r="F149" s="33">
        <v>2</v>
      </c>
      <c r="G149" s="4" t="s">
        <v>3</v>
      </c>
    </row>
    <row r="150" spans="1:7" x14ac:dyDescent="0.25">
      <c r="A150" s="4" t="s">
        <v>525</v>
      </c>
      <c r="B150" s="6">
        <v>43088</v>
      </c>
      <c r="C150" s="4" t="s">
        <v>546</v>
      </c>
      <c r="D150" s="11">
        <v>44220</v>
      </c>
      <c r="E150" s="7">
        <v>27000</v>
      </c>
      <c r="F150" s="33">
        <v>11</v>
      </c>
      <c r="G150" s="4" t="s">
        <v>3</v>
      </c>
    </row>
    <row r="151" spans="1:7" x14ac:dyDescent="0.25">
      <c r="A151" s="4" t="s">
        <v>526</v>
      </c>
      <c r="B151" s="6">
        <v>43089</v>
      </c>
      <c r="C151" s="4" t="s">
        <v>547</v>
      </c>
      <c r="D151" s="11">
        <v>44231</v>
      </c>
      <c r="E151" s="7">
        <v>30000</v>
      </c>
      <c r="F151" s="33">
        <v>10</v>
      </c>
      <c r="G151" s="4" t="s">
        <v>3</v>
      </c>
    </row>
    <row r="152" spans="1:7" x14ac:dyDescent="0.25">
      <c r="A152" s="4" t="s">
        <v>527</v>
      </c>
      <c r="B152" s="6">
        <v>43089</v>
      </c>
      <c r="C152" s="4" t="s">
        <v>548</v>
      </c>
      <c r="D152" s="11">
        <v>44237</v>
      </c>
      <c r="E152" s="7">
        <v>4000</v>
      </c>
      <c r="F152" s="33">
        <v>12</v>
      </c>
      <c r="G152" s="4" t="s">
        <v>3</v>
      </c>
    </row>
    <row r="153" spans="1:7" x14ac:dyDescent="0.25">
      <c r="A153" s="4" t="s">
        <v>528</v>
      </c>
      <c r="B153" s="6">
        <v>43089</v>
      </c>
      <c r="C153" s="4" t="s">
        <v>549</v>
      </c>
      <c r="D153" s="11">
        <v>44249</v>
      </c>
      <c r="E153" s="7">
        <v>25000</v>
      </c>
      <c r="F153" s="33"/>
      <c r="G153" s="4" t="s">
        <v>3</v>
      </c>
    </row>
    <row r="154" spans="1:7" x14ac:dyDescent="0.25">
      <c r="A154" s="4" t="s">
        <v>529</v>
      </c>
      <c r="B154" s="6">
        <v>43089</v>
      </c>
      <c r="C154" s="4" t="s">
        <v>549</v>
      </c>
      <c r="D154" s="11">
        <v>44250</v>
      </c>
      <c r="E154" s="7">
        <v>4029.48</v>
      </c>
      <c r="F154" s="33"/>
      <c r="G154" s="4" t="s">
        <v>3</v>
      </c>
    </row>
    <row r="155" spans="1:7" x14ac:dyDescent="0.25">
      <c r="A155" s="4" t="s">
        <v>530</v>
      </c>
      <c r="B155" s="6">
        <v>43090</v>
      </c>
      <c r="C155" s="4" t="s">
        <v>540</v>
      </c>
      <c r="D155" s="11">
        <v>44260</v>
      </c>
      <c r="E155" s="7">
        <v>20000</v>
      </c>
      <c r="F155" s="33">
        <v>19</v>
      </c>
      <c r="G155" s="4" t="s">
        <v>3</v>
      </c>
    </row>
    <row r="156" spans="1:7" x14ac:dyDescent="0.25">
      <c r="A156" s="4" t="s">
        <v>531</v>
      </c>
      <c r="B156" s="6">
        <v>43091</v>
      </c>
      <c r="C156" s="4" t="s">
        <v>550</v>
      </c>
      <c r="D156" s="11">
        <v>44303</v>
      </c>
      <c r="E156" s="7">
        <v>3400</v>
      </c>
      <c r="F156" s="33">
        <v>7</v>
      </c>
      <c r="G156" s="4" t="s">
        <v>3</v>
      </c>
    </row>
    <row r="157" spans="1:7" x14ac:dyDescent="0.25">
      <c r="A157" s="4" t="s">
        <v>552</v>
      </c>
      <c r="B157" s="6">
        <v>43095</v>
      </c>
      <c r="C157" s="4" t="s">
        <v>553</v>
      </c>
      <c r="D157" s="11">
        <v>44355</v>
      </c>
      <c r="E157" s="7">
        <v>20000</v>
      </c>
      <c r="F157" s="33">
        <v>20</v>
      </c>
      <c r="G157" s="4" t="s">
        <v>3</v>
      </c>
    </row>
    <row r="158" spans="1:7" x14ac:dyDescent="0.25">
      <c r="A158" s="4" t="s">
        <v>554</v>
      </c>
      <c r="B158" s="6">
        <v>43096</v>
      </c>
      <c r="C158" s="4" t="s">
        <v>555</v>
      </c>
      <c r="D158" s="11">
        <v>44368</v>
      </c>
      <c r="E158" s="7">
        <v>5000</v>
      </c>
      <c r="F158" s="33">
        <v>5</v>
      </c>
      <c r="G158" s="4" t="s">
        <v>3</v>
      </c>
    </row>
    <row r="159" spans="1:7" x14ac:dyDescent="0.25">
      <c r="A159" s="4" t="s">
        <v>556</v>
      </c>
      <c r="B159" s="6">
        <v>43096</v>
      </c>
      <c r="C159" s="4" t="s">
        <v>557</v>
      </c>
      <c r="D159" s="11">
        <v>44371</v>
      </c>
      <c r="E159" s="7">
        <v>20000</v>
      </c>
      <c r="F159" s="33">
        <v>6</v>
      </c>
      <c r="G159" s="4" t="s">
        <v>3</v>
      </c>
    </row>
    <row r="160" spans="1:7" x14ac:dyDescent="0.25">
      <c r="A160" s="4" t="s">
        <v>558</v>
      </c>
      <c r="B160" s="6">
        <v>43096</v>
      </c>
      <c r="C160" s="4" t="s">
        <v>559</v>
      </c>
      <c r="D160" s="11">
        <v>44375</v>
      </c>
      <c r="E160" s="7">
        <v>20000</v>
      </c>
      <c r="F160" s="33"/>
      <c r="G160" s="4" t="s">
        <v>3</v>
      </c>
    </row>
    <row r="161" spans="1:7" x14ac:dyDescent="0.25">
      <c r="A161" s="4" t="s">
        <v>560</v>
      </c>
      <c r="B161" s="6">
        <v>43097</v>
      </c>
      <c r="C161" s="4" t="s">
        <v>561</v>
      </c>
      <c r="D161" s="11">
        <v>44397</v>
      </c>
      <c r="E161" s="7">
        <v>2000</v>
      </c>
      <c r="F161" s="33">
        <v>14</v>
      </c>
      <c r="G161" s="4" t="s">
        <v>3</v>
      </c>
    </row>
    <row r="162" spans="1:7" x14ac:dyDescent="0.25">
      <c r="A162" s="4" t="s">
        <v>562</v>
      </c>
      <c r="B162" s="6">
        <v>43097</v>
      </c>
      <c r="C162" s="4" t="s">
        <v>563</v>
      </c>
      <c r="D162" s="11">
        <v>44404</v>
      </c>
      <c r="E162" s="7">
        <v>20000</v>
      </c>
      <c r="F162" s="33">
        <v>9</v>
      </c>
      <c r="G162" s="4" t="s">
        <v>3</v>
      </c>
    </row>
    <row r="163" spans="1:7" x14ac:dyDescent="0.25">
      <c r="A163" s="4" t="s">
        <v>564</v>
      </c>
      <c r="B163" s="6">
        <v>43097</v>
      </c>
      <c r="C163" s="4" t="s">
        <v>541</v>
      </c>
      <c r="D163" s="11">
        <v>44406</v>
      </c>
      <c r="E163" s="7">
        <v>210000</v>
      </c>
      <c r="F163" s="33">
        <v>4</v>
      </c>
      <c r="G163" s="4" t="s">
        <v>3</v>
      </c>
    </row>
    <row r="164" spans="1:7" x14ac:dyDescent="0.25">
      <c r="A164" s="4" t="s">
        <v>565</v>
      </c>
      <c r="B164" s="6">
        <v>43097</v>
      </c>
      <c r="C164" s="4" t="s">
        <v>541</v>
      </c>
      <c r="D164" s="11">
        <v>44407</v>
      </c>
      <c r="E164" s="7">
        <v>21100</v>
      </c>
      <c r="F164" s="33">
        <v>4</v>
      </c>
      <c r="G164" s="4" t="s">
        <v>3</v>
      </c>
    </row>
    <row r="165" spans="1:7" x14ac:dyDescent="0.25">
      <c r="A165" s="4" t="s">
        <v>566</v>
      </c>
      <c r="B165" s="6">
        <v>43097</v>
      </c>
      <c r="C165" s="4" t="s">
        <v>567</v>
      </c>
      <c r="D165" s="11">
        <v>44410</v>
      </c>
      <c r="E165" s="7">
        <v>1000</v>
      </c>
      <c r="F165" s="33">
        <v>3</v>
      </c>
      <c r="G165" s="4" t="s">
        <v>3</v>
      </c>
    </row>
    <row r="166" spans="1:7" x14ac:dyDescent="0.25">
      <c r="E166" s="44"/>
      <c r="F166" s="33"/>
    </row>
    <row r="167" spans="1:7" x14ac:dyDescent="0.25">
      <c r="E167" s="44">
        <f>+SUM(E7:E165)</f>
        <v>1419870.25</v>
      </c>
    </row>
    <row r="168" spans="1:7" x14ac:dyDescent="0.25">
      <c r="E168" s="44">
        <f>+[1]DIC!$N$105</f>
        <v>-1360807.5</v>
      </c>
    </row>
    <row r="169" spans="1:7" x14ac:dyDescent="0.25">
      <c r="E169" s="44">
        <f>+E167+E168</f>
        <v>59062.75</v>
      </c>
    </row>
    <row r="170" spans="1:7" x14ac:dyDescent="0.25">
      <c r="E170" s="47"/>
    </row>
    <row r="171" spans="1:7" x14ac:dyDescent="0.25">
      <c r="E171" s="46"/>
    </row>
  </sheetData>
  <autoFilter ref="A8:G165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opLeftCell="A107" workbookViewId="0">
      <selection activeCell="E119" sqref="E119"/>
    </sheetView>
  </sheetViews>
  <sheetFormatPr baseColWidth="10" defaultRowHeight="15" x14ac:dyDescent="0.25"/>
  <cols>
    <col min="3" max="3" width="40.5703125" bestFit="1" customWidth="1"/>
    <col min="5" max="5" width="13.140625" bestFit="1" customWidth="1"/>
    <col min="6" max="6" width="4.28515625" customWidth="1"/>
  </cols>
  <sheetData>
    <row r="1" spans="1:7" s="4" customFormat="1" x14ac:dyDescent="0.25"/>
    <row r="2" spans="1:7" s="4" customFormat="1" x14ac:dyDescent="0.25">
      <c r="C2" s="34" t="s">
        <v>228</v>
      </c>
    </row>
    <row r="3" spans="1:7" s="4" customFormat="1" x14ac:dyDescent="0.25">
      <c r="C3" s="34" t="s">
        <v>229</v>
      </c>
    </row>
    <row r="4" spans="1:7" s="4" customFormat="1" x14ac:dyDescent="0.25">
      <c r="C4" s="35" t="s">
        <v>262</v>
      </c>
    </row>
    <row r="5" spans="1:7" s="4" customFormat="1" x14ac:dyDescent="0.25">
      <c r="A5" s="14"/>
      <c r="B5" s="14"/>
      <c r="C5" s="14"/>
      <c r="D5" s="14"/>
    </row>
    <row r="6" spans="1:7" s="4" customFormat="1" x14ac:dyDescent="0.25">
      <c r="A6" s="14"/>
      <c r="B6" s="14"/>
      <c r="C6" s="14"/>
      <c r="D6" s="14"/>
    </row>
    <row r="7" spans="1:7" s="4" customFormat="1" x14ac:dyDescent="0.25"/>
    <row r="8" spans="1:7" s="4" customFormat="1" x14ac:dyDescent="0.25"/>
    <row r="9" spans="1:7" x14ac:dyDescent="0.25">
      <c r="A9" s="14"/>
      <c r="B9" s="14"/>
      <c r="C9" s="14" t="s">
        <v>0</v>
      </c>
      <c r="D9" s="14"/>
      <c r="E9" s="12">
        <v>-82346.429999999993</v>
      </c>
      <c r="F9" s="28"/>
      <c r="G9" s="14"/>
    </row>
    <row r="10" spans="1:7" x14ac:dyDescent="0.25">
      <c r="A10" s="15" t="s">
        <v>1</v>
      </c>
      <c r="B10" s="16">
        <v>41995</v>
      </c>
      <c r="C10" s="15" t="s">
        <v>2</v>
      </c>
      <c r="D10" s="17">
        <v>25509</v>
      </c>
      <c r="E10" s="18">
        <v>944.19</v>
      </c>
      <c r="F10" s="29"/>
      <c r="G10" s="5" t="s">
        <v>3</v>
      </c>
    </row>
    <row r="11" spans="1:7" x14ac:dyDescent="0.25">
      <c r="A11" s="15" t="s">
        <v>4</v>
      </c>
      <c r="B11" s="16">
        <v>41996</v>
      </c>
      <c r="C11" s="15" t="s">
        <v>5</v>
      </c>
      <c r="D11" s="17">
        <v>25553</v>
      </c>
      <c r="E11" s="18">
        <v>5000</v>
      </c>
      <c r="F11" s="30"/>
      <c r="G11" s="5" t="s">
        <v>3</v>
      </c>
    </row>
    <row r="12" spans="1:7" x14ac:dyDescent="0.25">
      <c r="A12" s="15" t="s">
        <v>6</v>
      </c>
      <c r="B12" s="16">
        <v>42003</v>
      </c>
      <c r="C12" s="15" t="s">
        <v>7</v>
      </c>
      <c r="D12" s="17">
        <v>25638</v>
      </c>
      <c r="E12" s="18">
        <v>3000</v>
      </c>
      <c r="F12" s="30"/>
      <c r="G12" s="5" t="s">
        <v>3</v>
      </c>
    </row>
    <row r="13" spans="1:7" x14ac:dyDescent="0.25">
      <c r="A13" s="15" t="s">
        <v>8</v>
      </c>
      <c r="B13" s="16">
        <v>42049</v>
      </c>
      <c r="C13" s="15" t="s">
        <v>9</v>
      </c>
      <c r="D13" s="19">
        <v>26205</v>
      </c>
      <c r="E13" s="18">
        <v>2000</v>
      </c>
      <c r="F13" s="30"/>
      <c r="G13" s="15" t="s">
        <v>3</v>
      </c>
    </row>
    <row r="14" spans="1:7" x14ac:dyDescent="0.25">
      <c r="A14" s="4" t="s">
        <v>10</v>
      </c>
      <c r="B14" s="6">
        <v>42067</v>
      </c>
      <c r="C14" s="4" t="s">
        <v>11</v>
      </c>
      <c r="D14" s="11">
        <v>24202</v>
      </c>
      <c r="E14" s="12">
        <v>-3000</v>
      </c>
      <c r="F14" s="30"/>
      <c r="G14" s="4" t="s">
        <v>12</v>
      </c>
    </row>
    <row r="15" spans="1:7" x14ac:dyDescent="0.25">
      <c r="A15" s="8" t="s">
        <v>13</v>
      </c>
      <c r="B15" s="9">
        <v>42503</v>
      </c>
      <c r="C15" s="8" t="s">
        <v>14</v>
      </c>
      <c r="D15" s="20">
        <v>24519</v>
      </c>
      <c r="E15" s="13">
        <v>9777.61</v>
      </c>
      <c r="F15" s="30"/>
      <c r="G15" s="8" t="s">
        <v>3</v>
      </c>
    </row>
    <row r="16" spans="1:7" x14ac:dyDescent="0.25">
      <c r="A16" s="4" t="s">
        <v>15</v>
      </c>
      <c r="B16" s="6">
        <v>42159</v>
      </c>
      <c r="C16" s="4" t="s">
        <v>16</v>
      </c>
      <c r="D16" s="22">
        <v>27464</v>
      </c>
      <c r="E16" s="21">
        <v>2965.8</v>
      </c>
      <c r="F16" s="30"/>
      <c r="G16" s="4" t="s">
        <v>3</v>
      </c>
    </row>
    <row r="17" spans="1:7" x14ac:dyDescent="0.25">
      <c r="A17" s="4" t="s">
        <v>17</v>
      </c>
      <c r="B17" s="6">
        <v>42159</v>
      </c>
      <c r="C17" s="4" t="s">
        <v>16</v>
      </c>
      <c r="D17" s="22">
        <v>27465</v>
      </c>
      <c r="E17" s="21">
        <v>834.2</v>
      </c>
      <c r="F17" s="30"/>
      <c r="G17" s="4" t="s">
        <v>3</v>
      </c>
    </row>
    <row r="18" spans="1:7" x14ac:dyDescent="0.25">
      <c r="A18" s="4" t="s">
        <v>18</v>
      </c>
      <c r="B18" s="6">
        <v>42270</v>
      </c>
      <c r="C18" s="4" t="s">
        <v>19</v>
      </c>
      <c r="D18" s="11">
        <v>29044</v>
      </c>
      <c r="E18" s="10">
        <v>5800</v>
      </c>
      <c r="F18" s="31"/>
      <c r="G18" s="4" t="s">
        <v>3</v>
      </c>
    </row>
    <row r="19" spans="1:7" x14ac:dyDescent="0.25">
      <c r="A19" s="4" t="s">
        <v>20</v>
      </c>
      <c r="B19" s="6">
        <v>42271</v>
      </c>
      <c r="C19" s="4" t="s">
        <v>21</v>
      </c>
      <c r="D19" s="11">
        <v>29072</v>
      </c>
      <c r="E19" s="10">
        <v>8120</v>
      </c>
      <c r="F19" s="31"/>
      <c r="G19" s="4" t="s">
        <v>3</v>
      </c>
    </row>
    <row r="20" spans="1:7" x14ac:dyDescent="0.25">
      <c r="A20" s="4" t="s">
        <v>22</v>
      </c>
      <c r="B20" s="6">
        <v>42275</v>
      </c>
      <c r="C20" s="4" t="s">
        <v>23</v>
      </c>
      <c r="D20" s="11">
        <v>29105</v>
      </c>
      <c r="E20" s="4">
        <v>250</v>
      </c>
      <c r="F20" s="28"/>
      <c r="G20" s="4" t="s">
        <v>3</v>
      </c>
    </row>
    <row r="21" spans="1:7" x14ac:dyDescent="0.25">
      <c r="A21" s="4" t="s">
        <v>24</v>
      </c>
      <c r="B21" s="6">
        <v>42286</v>
      </c>
      <c r="C21" s="4" t="s">
        <v>25</v>
      </c>
      <c r="D21" s="11">
        <v>29336</v>
      </c>
      <c r="E21" s="10">
        <v>1000</v>
      </c>
      <c r="F21" s="28"/>
      <c r="G21" s="4" t="s">
        <v>3</v>
      </c>
    </row>
    <row r="22" spans="1:7" x14ac:dyDescent="0.25">
      <c r="A22" s="4" t="s">
        <v>26</v>
      </c>
      <c r="B22" s="6">
        <v>42296</v>
      </c>
      <c r="C22" s="4" t="s">
        <v>27</v>
      </c>
      <c r="D22" s="11">
        <v>29459</v>
      </c>
      <c r="E22" s="10">
        <v>4500</v>
      </c>
      <c r="F22" s="28"/>
      <c r="G22" s="4" t="s">
        <v>3</v>
      </c>
    </row>
    <row r="23" spans="1:7" x14ac:dyDescent="0.25">
      <c r="A23" s="4" t="s">
        <v>28</v>
      </c>
      <c r="B23" s="6">
        <v>42304</v>
      </c>
      <c r="C23" s="4" t="s">
        <v>29</v>
      </c>
      <c r="D23" s="11">
        <v>29580</v>
      </c>
      <c r="E23" s="10">
        <v>4000</v>
      </c>
      <c r="F23" s="28"/>
      <c r="G23" s="4" t="s">
        <v>3</v>
      </c>
    </row>
    <row r="24" spans="1:7" x14ac:dyDescent="0.25">
      <c r="A24" s="4" t="s">
        <v>30</v>
      </c>
      <c r="B24" s="6">
        <v>42312</v>
      </c>
      <c r="C24" s="4" t="s">
        <v>31</v>
      </c>
      <c r="D24" s="11">
        <v>29664</v>
      </c>
      <c r="E24" s="7">
        <v>10961</v>
      </c>
      <c r="F24" s="31"/>
      <c r="G24" s="4" t="s">
        <v>3</v>
      </c>
    </row>
    <row r="25" spans="1:7" x14ac:dyDescent="0.25">
      <c r="A25" s="8" t="s">
        <v>32</v>
      </c>
      <c r="B25" s="9">
        <v>42314</v>
      </c>
      <c r="C25" s="8" t="s">
        <v>33</v>
      </c>
      <c r="D25" s="20">
        <v>29692</v>
      </c>
      <c r="E25" s="8">
        <v>2000</v>
      </c>
      <c r="F25" s="31"/>
      <c r="G25" s="8" t="s">
        <v>3</v>
      </c>
    </row>
    <row r="26" spans="1:7" x14ac:dyDescent="0.25">
      <c r="A26" s="4" t="s">
        <v>34</v>
      </c>
      <c r="B26" s="6">
        <v>42315</v>
      </c>
      <c r="C26" s="4" t="s">
        <v>35</v>
      </c>
      <c r="D26" s="11">
        <v>29733</v>
      </c>
      <c r="E26" s="7">
        <v>1000</v>
      </c>
      <c r="F26" s="31"/>
      <c r="G26" s="4" t="s">
        <v>3</v>
      </c>
    </row>
    <row r="27" spans="1:7" x14ac:dyDescent="0.25">
      <c r="A27" s="4" t="s">
        <v>36</v>
      </c>
      <c r="B27" s="6">
        <v>42320</v>
      </c>
      <c r="C27" s="4" t="s">
        <v>37</v>
      </c>
      <c r="D27" s="11">
        <v>29792</v>
      </c>
      <c r="E27" s="7">
        <v>10961</v>
      </c>
      <c r="F27" s="31"/>
      <c r="G27" s="4" t="s">
        <v>3</v>
      </c>
    </row>
    <row r="28" spans="1:7" x14ac:dyDescent="0.25">
      <c r="A28" s="4" t="s">
        <v>38</v>
      </c>
      <c r="B28" s="6">
        <v>42324</v>
      </c>
      <c r="C28" s="4" t="s">
        <v>39</v>
      </c>
      <c r="D28" s="11">
        <v>29852</v>
      </c>
      <c r="E28" s="7">
        <v>2000</v>
      </c>
      <c r="F28" s="31"/>
      <c r="G28" s="4" t="s">
        <v>40</v>
      </c>
    </row>
    <row r="29" spans="1:7" x14ac:dyDescent="0.25">
      <c r="A29" s="4" t="s">
        <v>41</v>
      </c>
      <c r="B29" s="6">
        <v>42342</v>
      </c>
      <c r="C29" s="4" t="s">
        <v>42</v>
      </c>
      <c r="D29" s="11">
        <v>30198</v>
      </c>
      <c r="E29" s="7">
        <v>2000</v>
      </c>
      <c r="F29" s="31"/>
      <c r="G29" s="4" t="s">
        <v>3</v>
      </c>
    </row>
    <row r="30" spans="1:7" x14ac:dyDescent="0.25">
      <c r="A30" s="4" t="s">
        <v>43</v>
      </c>
      <c r="B30" s="6">
        <v>42348</v>
      </c>
      <c r="C30" s="4" t="s">
        <v>44</v>
      </c>
      <c r="D30" s="11">
        <v>30278</v>
      </c>
      <c r="E30" s="7">
        <v>2183.63</v>
      </c>
      <c r="F30" s="31"/>
      <c r="G30" s="4" t="s">
        <v>3</v>
      </c>
    </row>
    <row r="31" spans="1:7" x14ac:dyDescent="0.25">
      <c r="A31" s="4" t="s">
        <v>45</v>
      </c>
      <c r="B31" s="6">
        <v>42366</v>
      </c>
      <c r="C31" s="4" t="s">
        <v>46</v>
      </c>
      <c r="D31" s="11">
        <v>30585</v>
      </c>
      <c r="E31" s="7">
        <v>3030.01</v>
      </c>
      <c r="F31" s="33"/>
      <c r="G31" s="4" t="s">
        <v>3</v>
      </c>
    </row>
    <row r="32" spans="1:7" x14ac:dyDescent="0.25">
      <c r="A32" s="4" t="s">
        <v>47</v>
      </c>
      <c r="B32" s="6">
        <v>42397</v>
      </c>
      <c r="C32" s="4" t="s">
        <v>48</v>
      </c>
      <c r="D32" s="11">
        <v>31102</v>
      </c>
      <c r="E32" s="7">
        <v>5000</v>
      </c>
      <c r="F32" s="24"/>
      <c r="G32" s="4" t="s">
        <v>3</v>
      </c>
    </row>
    <row r="33" spans="1:7" x14ac:dyDescent="0.25">
      <c r="A33" s="4" t="s">
        <v>49</v>
      </c>
      <c r="B33" s="6">
        <v>42399</v>
      </c>
      <c r="C33" s="4" t="s">
        <v>50</v>
      </c>
      <c r="D33" s="11">
        <v>31134</v>
      </c>
      <c r="E33" s="7">
        <v>20000</v>
      </c>
      <c r="F33" s="24">
        <v>14</v>
      </c>
      <c r="G33" s="4" t="s">
        <v>3</v>
      </c>
    </row>
    <row r="34" spans="1:7" x14ac:dyDescent="0.25">
      <c r="A34" s="4" t="s">
        <v>51</v>
      </c>
      <c r="B34" s="6">
        <v>42402</v>
      </c>
      <c r="C34" s="4" t="s">
        <v>52</v>
      </c>
      <c r="D34" s="11">
        <v>31191</v>
      </c>
      <c r="E34" s="4">
        <v>8</v>
      </c>
      <c r="F34" s="24"/>
      <c r="G34" s="4" t="s">
        <v>40</v>
      </c>
    </row>
    <row r="35" spans="1:7" x14ac:dyDescent="0.25">
      <c r="A35" s="4" t="s">
        <v>53</v>
      </c>
      <c r="B35" s="6">
        <v>42404</v>
      </c>
      <c r="C35" s="4" t="s">
        <v>54</v>
      </c>
      <c r="D35" s="11">
        <v>31215</v>
      </c>
      <c r="E35" s="7">
        <v>5000</v>
      </c>
      <c r="F35" s="24"/>
      <c r="G35" s="4" t="s">
        <v>3</v>
      </c>
    </row>
    <row r="36" spans="1:7" x14ac:dyDescent="0.25">
      <c r="A36" s="4" t="s">
        <v>55</v>
      </c>
      <c r="B36" s="6">
        <v>42404</v>
      </c>
      <c r="C36" s="4" t="s">
        <v>56</v>
      </c>
      <c r="D36" s="11">
        <v>31225</v>
      </c>
      <c r="E36" s="7">
        <v>3000</v>
      </c>
      <c r="F36" s="24"/>
      <c r="G36" s="4" t="s">
        <v>3</v>
      </c>
    </row>
    <row r="37" spans="1:7" x14ac:dyDescent="0.25">
      <c r="A37" s="4" t="s">
        <v>57</v>
      </c>
      <c r="B37" s="6">
        <v>42410</v>
      </c>
      <c r="C37" s="4" t="s">
        <v>58</v>
      </c>
      <c r="D37" s="11">
        <v>31288</v>
      </c>
      <c r="E37" s="7">
        <v>200000</v>
      </c>
      <c r="F37" s="24"/>
      <c r="G37" s="4" t="s">
        <v>3</v>
      </c>
    </row>
    <row r="38" spans="1:7" x14ac:dyDescent="0.25">
      <c r="A38" s="4" t="s">
        <v>59</v>
      </c>
      <c r="B38" s="6">
        <v>42410</v>
      </c>
      <c r="C38" s="4" t="s">
        <v>58</v>
      </c>
      <c r="D38" s="11">
        <v>31289</v>
      </c>
      <c r="E38" s="7">
        <v>11000</v>
      </c>
      <c r="F38" s="24"/>
      <c r="G38" s="4" t="s">
        <v>3</v>
      </c>
    </row>
    <row r="39" spans="1:7" x14ac:dyDescent="0.25">
      <c r="A39" s="4" t="s">
        <v>60</v>
      </c>
      <c r="B39" s="6">
        <v>42412</v>
      </c>
      <c r="C39" s="4" t="s">
        <v>61</v>
      </c>
      <c r="D39" s="11">
        <v>31334</v>
      </c>
      <c r="E39" s="7">
        <v>10000</v>
      </c>
      <c r="F39" s="24"/>
      <c r="G39" s="4" t="s">
        <v>3</v>
      </c>
    </row>
    <row r="40" spans="1:7" x14ac:dyDescent="0.25">
      <c r="A40" s="4" t="s">
        <v>62</v>
      </c>
      <c r="B40" s="6">
        <v>42429</v>
      </c>
      <c r="C40" s="4" t="s">
        <v>63</v>
      </c>
      <c r="D40" s="11">
        <v>31598</v>
      </c>
      <c r="E40" s="7">
        <v>1000</v>
      </c>
      <c r="F40" s="24"/>
      <c r="G40" s="4" t="s">
        <v>3</v>
      </c>
    </row>
    <row r="41" spans="1:7" x14ac:dyDescent="0.25">
      <c r="A41" s="4" t="s">
        <v>66</v>
      </c>
      <c r="B41" s="6">
        <v>42448</v>
      </c>
      <c r="C41" s="4" t="s">
        <v>67</v>
      </c>
      <c r="D41" s="11">
        <v>31909</v>
      </c>
      <c r="E41" s="7">
        <v>14000</v>
      </c>
      <c r="F41" s="24"/>
      <c r="G41" s="4" t="s">
        <v>3</v>
      </c>
    </row>
    <row r="42" spans="1:7" x14ac:dyDescent="0.25">
      <c r="A42" s="4" t="s">
        <v>68</v>
      </c>
      <c r="B42" s="6">
        <v>42452</v>
      </c>
      <c r="C42" s="4" t="s">
        <v>69</v>
      </c>
      <c r="D42" s="11">
        <v>31941</v>
      </c>
      <c r="E42" s="7">
        <v>1000</v>
      </c>
      <c r="F42" s="24"/>
      <c r="G42" s="4" t="s">
        <v>3</v>
      </c>
    </row>
    <row r="43" spans="1:7" x14ac:dyDescent="0.25">
      <c r="A43" s="4" t="s">
        <v>70</v>
      </c>
      <c r="B43" s="6">
        <v>42458</v>
      </c>
      <c r="C43" s="4" t="s">
        <v>71</v>
      </c>
      <c r="D43" s="11">
        <v>32016</v>
      </c>
      <c r="E43" s="7">
        <v>8537</v>
      </c>
      <c r="F43" s="24"/>
      <c r="G43" s="4" t="s">
        <v>3</v>
      </c>
    </row>
    <row r="44" spans="1:7" x14ac:dyDescent="0.25">
      <c r="A44" s="4" t="s">
        <v>72</v>
      </c>
      <c r="B44" s="6">
        <v>42472</v>
      </c>
      <c r="C44" s="4" t="s">
        <v>73</v>
      </c>
      <c r="D44" s="11">
        <v>32261</v>
      </c>
      <c r="E44" s="7">
        <v>8537</v>
      </c>
      <c r="F44" s="24"/>
      <c r="G44" s="4" t="s">
        <v>3</v>
      </c>
    </row>
    <row r="45" spans="1:7" x14ac:dyDescent="0.25">
      <c r="A45" s="4" t="s">
        <v>74</v>
      </c>
      <c r="B45" s="6">
        <v>42488</v>
      </c>
      <c r="C45" s="4" t="s">
        <v>75</v>
      </c>
      <c r="D45" s="11">
        <v>32477</v>
      </c>
      <c r="E45" s="4">
        <v>500</v>
      </c>
      <c r="F45" s="24"/>
      <c r="G45" s="4" t="s">
        <v>3</v>
      </c>
    </row>
    <row r="46" spans="1:7" x14ac:dyDescent="0.25">
      <c r="A46" s="4" t="s">
        <v>76</v>
      </c>
      <c r="B46" s="6">
        <v>42490</v>
      </c>
      <c r="C46" s="4" t="s">
        <v>77</v>
      </c>
      <c r="D46" s="11">
        <v>32539</v>
      </c>
      <c r="E46" s="7">
        <v>20000</v>
      </c>
      <c r="F46" s="24"/>
      <c r="G46" s="4" t="s">
        <v>3</v>
      </c>
    </row>
    <row r="47" spans="1:7" x14ac:dyDescent="0.25">
      <c r="A47" s="4" t="s">
        <v>78</v>
      </c>
      <c r="B47" s="6">
        <v>42492</v>
      </c>
      <c r="C47" s="4" t="s">
        <v>75</v>
      </c>
      <c r="D47" s="11">
        <v>32578</v>
      </c>
      <c r="E47" s="7">
        <v>4500</v>
      </c>
      <c r="F47" s="24"/>
      <c r="G47" s="4" t="s">
        <v>3</v>
      </c>
    </row>
    <row r="48" spans="1:7" x14ac:dyDescent="0.25">
      <c r="A48" s="4" t="s">
        <v>79</v>
      </c>
      <c r="B48" s="6">
        <v>42502</v>
      </c>
      <c r="C48" s="4" t="s">
        <v>80</v>
      </c>
      <c r="D48" s="11">
        <v>32724</v>
      </c>
      <c r="E48" s="4">
        <v>500</v>
      </c>
      <c r="F48" s="24"/>
      <c r="G48" s="4" t="s">
        <v>3</v>
      </c>
    </row>
    <row r="49" spans="1:7" x14ac:dyDescent="0.25">
      <c r="A49" s="4" t="s">
        <v>83</v>
      </c>
      <c r="B49" s="6">
        <v>42515</v>
      </c>
      <c r="C49" s="4" t="s">
        <v>84</v>
      </c>
      <c r="D49" s="11">
        <v>32960</v>
      </c>
      <c r="E49" s="7">
        <v>1547</v>
      </c>
      <c r="F49" s="24"/>
      <c r="G49" s="4" t="s">
        <v>40</v>
      </c>
    </row>
    <row r="50" spans="1:7" x14ac:dyDescent="0.25">
      <c r="A50" s="4" t="s">
        <v>85</v>
      </c>
      <c r="B50" s="6">
        <v>42516</v>
      </c>
      <c r="C50" s="4" t="s">
        <v>86</v>
      </c>
      <c r="D50" s="11">
        <v>32974</v>
      </c>
      <c r="E50" s="7">
        <v>1500</v>
      </c>
      <c r="F50" s="24"/>
      <c r="G50" s="4" t="s">
        <v>3</v>
      </c>
    </row>
    <row r="51" spans="1:7" x14ac:dyDescent="0.25">
      <c r="A51" s="4" t="s">
        <v>87</v>
      </c>
      <c r="B51" s="6">
        <v>42517</v>
      </c>
      <c r="C51" s="4" t="s">
        <v>88</v>
      </c>
      <c r="D51" s="11">
        <v>32992</v>
      </c>
      <c r="E51" s="7">
        <v>20000</v>
      </c>
      <c r="F51" s="24">
        <v>7</v>
      </c>
      <c r="G51" s="4" t="s">
        <v>3</v>
      </c>
    </row>
    <row r="52" spans="1:7" x14ac:dyDescent="0.25">
      <c r="A52" s="4" t="s">
        <v>89</v>
      </c>
      <c r="B52" s="6">
        <v>42521</v>
      </c>
      <c r="C52" s="4" t="s">
        <v>90</v>
      </c>
      <c r="D52" s="11">
        <v>33073</v>
      </c>
      <c r="E52" s="7">
        <v>5000</v>
      </c>
      <c r="F52" s="24"/>
      <c r="G52" s="4" t="s">
        <v>3</v>
      </c>
    </row>
    <row r="53" spans="1:7" x14ac:dyDescent="0.25">
      <c r="A53" s="4" t="s">
        <v>91</v>
      </c>
      <c r="B53" s="6">
        <v>42533</v>
      </c>
      <c r="C53" s="4" t="s">
        <v>92</v>
      </c>
      <c r="D53" s="11">
        <v>33270</v>
      </c>
      <c r="E53" s="7">
        <v>1000</v>
      </c>
      <c r="F53" s="39"/>
      <c r="G53" s="4" t="s">
        <v>3</v>
      </c>
    </row>
    <row r="54" spans="1:7" x14ac:dyDescent="0.25">
      <c r="A54" s="4" t="s">
        <v>93</v>
      </c>
      <c r="B54" s="6">
        <v>42558</v>
      </c>
      <c r="C54" s="4" t="s">
        <v>94</v>
      </c>
      <c r="D54" s="11">
        <v>33741</v>
      </c>
      <c r="E54" s="7">
        <v>230000</v>
      </c>
      <c r="F54" s="39">
        <v>15</v>
      </c>
      <c r="G54" s="4" t="s">
        <v>3</v>
      </c>
    </row>
    <row r="55" spans="1:7" x14ac:dyDescent="0.25">
      <c r="A55" s="4" t="s">
        <v>97</v>
      </c>
      <c r="B55" s="6">
        <v>42566</v>
      </c>
      <c r="C55" s="4" t="s">
        <v>98</v>
      </c>
      <c r="D55" s="11">
        <v>33860</v>
      </c>
      <c r="E55" s="7">
        <v>5000</v>
      </c>
      <c r="F55" s="24"/>
      <c r="G55" s="4" t="s">
        <v>3</v>
      </c>
    </row>
    <row r="56" spans="1:7" x14ac:dyDescent="0.25">
      <c r="A56" s="4" t="s">
        <v>99</v>
      </c>
      <c r="B56" s="6">
        <v>42573</v>
      </c>
      <c r="C56" s="4" t="s">
        <v>100</v>
      </c>
      <c r="D56" s="11">
        <v>33974</v>
      </c>
      <c r="E56" s="7">
        <v>5000</v>
      </c>
      <c r="F56" s="24"/>
      <c r="G56" s="4" t="s">
        <v>40</v>
      </c>
    </row>
    <row r="57" spans="1:7" x14ac:dyDescent="0.25">
      <c r="A57" s="4" t="s">
        <v>101</v>
      </c>
      <c r="B57" s="6">
        <v>42577</v>
      </c>
      <c r="C57" s="4" t="s">
        <v>102</v>
      </c>
      <c r="D57" s="11">
        <v>34030</v>
      </c>
      <c r="E57" s="7">
        <v>1000</v>
      </c>
      <c r="F57" s="24"/>
      <c r="G57" s="4" t="s">
        <v>3</v>
      </c>
    </row>
    <row r="58" spans="1:7" x14ac:dyDescent="0.25">
      <c r="A58" s="4" t="s">
        <v>103</v>
      </c>
      <c r="B58" s="6">
        <v>42578</v>
      </c>
      <c r="C58" s="4" t="s">
        <v>104</v>
      </c>
      <c r="D58" s="11">
        <v>34065</v>
      </c>
      <c r="E58" s="4">
        <v>175</v>
      </c>
      <c r="F58" s="24"/>
      <c r="G58" s="4" t="s">
        <v>3</v>
      </c>
    </row>
    <row r="59" spans="1:7" x14ac:dyDescent="0.25">
      <c r="A59" s="4" t="s">
        <v>105</v>
      </c>
      <c r="B59" s="6">
        <v>42580</v>
      </c>
      <c r="C59" s="4" t="s">
        <v>106</v>
      </c>
      <c r="D59" s="11">
        <v>34090</v>
      </c>
      <c r="E59" s="7">
        <v>1000</v>
      </c>
      <c r="F59" s="24"/>
      <c r="G59" s="4" t="s">
        <v>3</v>
      </c>
    </row>
    <row r="60" spans="1:7" x14ac:dyDescent="0.25">
      <c r="A60" s="4" t="s">
        <v>107</v>
      </c>
      <c r="B60" s="6">
        <v>42582</v>
      </c>
      <c r="C60" s="4" t="s">
        <v>94</v>
      </c>
      <c r="D60" s="11">
        <v>34138</v>
      </c>
      <c r="E60" s="7">
        <v>100000</v>
      </c>
      <c r="F60" s="24">
        <v>16</v>
      </c>
      <c r="G60" s="4" t="s">
        <v>3</v>
      </c>
    </row>
    <row r="61" spans="1:7" x14ac:dyDescent="0.25">
      <c r="A61" s="4" t="s">
        <v>108</v>
      </c>
      <c r="B61" s="6">
        <v>42584</v>
      </c>
      <c r="C61" s="4" t="s">
        <v>109</v>
      </c>
      <c r="D61" s="11">
        <v>34200</v>
      </c>
      <c r="E61" s="7">
        <v>10000</v>
      </c>
      <c r="F61" s="24"/>
      <c r="G61" s="4" t="s">
        <v>3</v>
      </c>
    </row>
    <row r="62" spans="1:7" x14ac:dyDescent="0.25">
      <c r="A62" s="4" t="s">
        <v>110</v>
      </c>
      <c r="B62" s="6">
        <v>42587</v>
      </c>
      <c r="C62" s="4" t="s">
        <v>111</v>
      </c>
      <c r="D62" s="11">
        <v>34270</v>
      </c>
      <c r="E62" s="7">
        <v>2000</v>
      </c>
      <c r="F62" s="24"/>
      <c r="G62" s="4" t="s">
        <v>3</v>
      </c>
    </row>
    <row r="63" spans="1:7" x14ac:dyDescent="0.25">
      <c r="A63" s="4" t="s">
        <v>112</v>
      </c>
      <c r="B63" s="6">
        <v>42592</v>
      </c>
      <c r="C63" s="4" t="s">
        <v>113</v>
      </c>
      <c r="D63" s="11">
        <v>34330</v>
      </c>
      <c r="E63" s="7">
        <v>7000</v>
      </c>
      <c r="F63" s="24"/>
      <c r="G63" s="4" t="s">
        <v>3</v>
      </c>
    </row>
    <row r="64" spans="1:7" x14ac:dyDescent="0.25">
      <c r="A64" s="4" t="s">
        <v>114</v>
      </c>
      <c r="B64" s="6">
        <v>42595</v>
      </c>
      <c r="C64" s="4" t="s">
        <v>115</v>
      </c>
      <c r="D64" s="11">
        <v>34386</v>
      </c>
      <c r="E64" s="7">
        <v>200000</v>
      </c>
      <c r="F64" s="24"/>
      <c r="G64" s="4" t="s">
        <v>3</v>
      </c>
    </row>
    <row r="65" spans="1:7" x14ac:dyDescent="0.25">
      <c r="A65" s="4" t="s">
        <v>116</v>
      </c>
      <c r="B65" s="6">
        <v>42612</v>
      </c>
      <c r="C65" s="4" t="s">
        <v>117</v>
      </c>
      <c r="D65" s="11">
        <v>34685</v>
      </c>
      <c r="E65" s="7">
        <v>20000</v>
      </c>
      <c r="F65" s="24"/>
      <c r="G65" s="4" t="s">
        <v>3</v>
      </c>
    </row>
    <row r="66" spans="1:7" x14ac:dyDescent="0.25">
      <c r="A66" s="4" t="s">
        <v>118</v>
      </c>
      <c r="B66" s="6">
        <v>42245</v>
      </c>
      <c r="C66" s="4" t="s">
        <v>119</v>
      </c>
      <c r="D66" s="11">
        <v>28679</v>
      </c>
      <c r="E66" s="7">
        <v>1952.0200000000004</v>
      </c>
      <c r="F66" s="24"/>
      <c r="G66" s="4" t="s">
        <v>3</v>
      </c>
    </row>
    <row r="67" spans="1:7" x14ac:dyDescent="0.25">
      <c r="A67" s="4" t="s">
        <v>122</v>
      </c>
      <c r="B67" s="6">
        <v>42618</v>
      </c>
      <c r="C67" s="4" t="s">
        <v>123</v>
      </c>
      <c r="D67" s="11">
        <v>34804</v>
      </c>
      <c r="E67" s="7">
        <v>5000</v>
      </c>
      <c r="F67" s="24"/>
      <c r="G67" s="4" t="s">
        <v>3</v>
      </c>
    </row>
    <row r="68" spans="1:7" x14ac:dyDescent="0.25">
      <c r="A68" s="4" t="s">
        <v>126</v>
      </c>
      <c r="B68" s="6">
        <v>42632</v>
      </c>
      <c r="C68" s="4" t="s">
        <v>127</v>
      </c>
      <c r="D68" s="11">
        <v>34966</v>
      </c>
      <c r="E68" s="7">
        <v>1000</v>
      </c>
      <c r="F68" s="24"/>
      <c r="G68" s="4" t="s">
        <v>3</v>
      </c>
    </row>
    <row r="69" spans="1:7" x14ac:dyDescent="0.25">
      <c r="A69" s="4" t="s">
        <v>128</v>
      </c>
      <c r="B69" s="6">
        <v>42633</v>
      </c>
      <c r="C69" s="4" t="s">
        <v>129</v>
      </c>
      <c r="D69" s="11">
        <v>34982</v>
      </c>
      <c r="E69" s="7">
        <v>10000</v>
      </c>
      <c r="F69" s="24"/>
      <c r="G69" s="4" t="s">
        <v>3</v>
      </c>
    </row>
    <row r="70" spans="1:7" x14ac:dyDescent="0.25">
      <c r="A70" s="4" t="s">
        <v>130</v>
      </c>
      <c r="B70" s="6">
        <v>42633</v>
      </c>
      <c r="C70" s="4" t="s">
        <v>131</v>
      </c>
      <c r="D70" s="11">
        <v>34985</v>
      </c>
      <c r="E70" s="7">
        <v>1000</v>
      </c>
      <c r="F70" s="24"/>
      <c r="G70" s="4" t="s">
        <v>3</v>
      </c>
    </row>
    <row r="71" spans="1:7" x14ac:dyDescent="0.25">
      <c r="A71" s="4" t="s">
        <v>132</v>
      </c>
      <c r="B71" s="6">
        <v>42634</v>
      </c>
      <c r="C71" s="4" t="s">
        <v>133</v>
      </c>
      <c r="D71" s="11">
        <v>35006</v>
      </c>
      <c r="E71" s="4">
        <v>7</v>
      </c>
      <c r="F71" s="24"/>
      <c r="G71" s="4" t="s">
        <v>3</v>
      </c>
    </row>
    <row r="72" spans="1:7" x14ac:dyDescent="0.25">
      <c r="A72" s="4" t="s">
        <v>134</v>
      </c>
      <c r="B72" s="6">
        <v>42634</v>
      </c>
      <c r="C72" s="4" t="s">
        <v>135</v>
      </c>
      <c r="D72" s="11">
        <v>35020</v>
      </c>
      <c r="E72" s="7">
        <v>1000</v>
      </c>
      <c r="F72" s="24"/>
      <c r="G72" s="4" t="s">
        <v>3</v>
      </c>
    </row>
    <row r="73" spans="1:7" x14ac:dyDescent="0.25">
      <c r="A73" s="4" t="s">
        <v>136</v>
      </c>
      <c r="B73" s="6">
        <v>42637</v>
      </c>
      <c r="C73" s="4" t="s">
        <v>115</v>
      </c>
      <c r="D73" s="11">
        <v>35070</v>
      </c>
      <c r="E73" s="7">
        <v>34000</v>
      </c>
      <c r="F73" s="24"/>
      <c r="G73" s="4" t="s">
        <v>3</v>
      </c>
    </row>
    <row r="74" spans="1:7" x14ac:dyDescent="0.25">
      <c r="A74" s="4" t="s">
        <v>137</v>
      </c>
      <c r="B74" s="6">
        <v>42643</v>
      </c>
      <c r="C74" s="4" t="s">
        <v>138</v>
      </c>
      <c r="D74" s="11">
        <v>35209</v>
      </c>
      <c r="E74" s="7">
        <v>50000</v>
      </c>
      <c r="F74" s="39">
        <v>10</v>
      </c>
      <c r="G74" s="4" t="s">
        <v>3</v>
      </c>
    </row>
    <row r="75" spans="1:7" x14ac:dyDescent="0.25">
      <c r="A75" s="4" t="s">
        <v>139</v>
      </c>
      <c r="B75" s="6">
        <v>42646</v>
      </c>
      <c r="C75" s="4" t="s">
        <v>140</v>
      </c>
      <c r="D75" s="11">
        <v>35255</v>
      </c>
      <c r="E75" s="7">
        <v>5000</v>
      </c>
      <c r="F75" s="24"/>
      <c r="G75" s="4" t="s">
        <v>3</v>
      </c>
    </row>
    <row r="76" spans="1:7" x14ac:dyDescent="0.25">
      <c r="A76" s="4" t="s">
        <v>143</v>
      </c>
      <c r="B76" s="6">
        <v>42675</v>
      </c>
      <c r="C76" s="4" t="s">
        <v>144</v>
      </c>
      <c r="D76" s="11">
        <v>35802</v>
      </c>
      <c r="E76" s="7">
        <v>50000</v>
      </c>
      <c r="F76" s="40">
        <v>11</v>
      </c>
      <c r="G76" s="4" t="s">
        <v>3</v>
      </c>
    </row>
    <row r="77" spans="1:7" x14ac:dyDescent="0.25">
      <c r="A77" s="4" t="s">
        <v>145</v>
      </c>
      <c r="B77" s="6">
        <v>42675</v>
      </c>
      <c r="C77" s="4" t="s">
        <v>146</v>
      </c>
      <c r="D77" s="11">
        <v>35812</v>
      </c>
      <c r="E77" s="7">
        <v>29600</v>
      </c>
      <c r="F77" s="40"/>
      <c r="G77" s="4" t="s">
        <v>3</v>
      </c>
    </row>
    <row r="78" spans="1:7" x14ac:dyDescent="0.25">
      <c r="A78" s="4" t="s">
        <v>15</v>
      </c>
      <c r="B78" s="6">
        <v>42677</v>
      </c>
      <c r="C78" s="4" t="s">
        <v>147</v>
      </c>
      <c r="D78" s="11">
        <v>35839</v>
      </c>
      <c r="E78" s="7">
        <v>10000</v>
      </c>
      <c r="F78" s="40"/>
      <c r="G78" s="4" t="s">
        <v>40</v>
      </c>
    </row>
    <row r="79" spans="1:7" x14ac:dyDescent="0.25">
      <c r="A79" s="4" t="s">
        <v>148</v>
      </c>
      <c r="B79" s="6">
        <v>42679</v>
      </c>
      <c r="C79" s="4" t="s">
        <v>149</v>
      </c>
      <c r="D79" s="11">
        <v>35875</v>
      </c>
      <c r="E79" s="7">
        <v>20000</v>
      </c>
      <c r="F79" s="33"/>
      <c r="G79" s="4" t="s">
        <v>3</v>
      </c>
    </row>
    <row r="80" spans="1:7" x14ac:dyDescent="0.25">
      <c r="A80" s="4" t="s">
        <v>150</v>
      </c>
      <c r="B80" s="6">
        <v>42682</v>
      </c>
      <c r="C80" s="4" t="s">
        <v>151</v>
      </c>
      <c r="D80" s="11">
        <v>35911</v>
      </c>
      <c r="E80" s="7">
        <v>182000</v>
      </c>
      <c r="F80" s="33">
        <v>9</v>
      </c>
      <c r="G80" s="4" t="s">
        <v>3</v>
      </c>
    </row>
    <row r="81" spans="1:7" x14ac:dyDescent="0.25">
      <c r="A81" s="4" t="s">
        <v>152</v>
      </c>
      <c r="B81" s="6">
        <v>42689</v>
      </c>
      <c r="C81" s="4" t="s">
        <v>153</v>
      </c>
      <c r="D81" s="11">
        <v>36051</v>
      </c>
      <c r="E81" s="7">
        <v>1000</v>
      </c>
      <c r="F81" s="33"/>
      <c r="G81" s="4" t="s">
        <v>3</v>
      </c>
    </row>
    <row r="82" spans="1:7" x14ac:dyDescent="0.25">
      <c r="A82" s="4" t="s">
        <v>156</v>
      </c>
      <c r="B82" s="6">
        <v>42697</v>
      </c>
      <c r="C82" s="4" t="s">
        <v>157</v>
      </c>
      <c r="D82" s="11">
        <v>36217</v>
      </c>
      <c r="E82" s="7">
        <v>1000</v>
      </c>
      <c r="F82" s="33"/>
      <c r="G82" s="4" t="s">
        <v>3</v>
      </c>
    </row>
    <row r="83" spans="1:7" x14ac:dyDescent="0.25">
      <c r="A83" s="4" t="s">
        <v>159</v>
      </c>
      <c r="B83" s="6">
        <v>42700</v>
      </c>
      <c r="C83" s="4" t="s">
        <v>160</v>
      </c>
      <c r="D83" s="11">
        <v>36313</v>
      </c>
      <c r="E83" s="7">
        <v>2000</v>
      </c>
      <c r="F83" s="33">
        <v>8</v>
      </c>
      <c r="G83" s="4" t="s">
        <v>3</v>
      </c>
    </row>
    <row r="84" spans="1:7" x14ac:dyDescent="0.25">
      <c r="A84" s="4" t="s">
        <v>165</v>
      </c>
      <c r="B84" s="6">
        <v>42704</v>
      </c>
      <c r="C84" s="4" t="s">
        <v>166</v>
      </c>
      <c r="D84" s="11">
        <v>36406</v>
      </c>
      <c r="E84" s="7">
        <v>50000</v>
      </c>
      <c r="F84" s="33">
        <v>5</v>
      </c>
      <c r="G84" s="4" t="s">
        <v>3</v>
      </c>
    </row>
    <row r="85" spans="1:7" x14ac:dyDescent="0.25">
      <c r="A85" s="4" t="s">
        <v>167</v>
      </c>
      <c r="B85" s="6">
        <v>42706</v>
      </c>
      <c r="C85" s="4" t="s">
        <v>168</v>
      </c>
      <c r="D85" s="11">
        <v>36481</v>
      </c>
      <c r="E85" s="7">
        <v>10000</v>
      </c>
      <c r="F85" s="33"/>
      <c r="G85" s="4" t="s">
        <v>3</v>
      </c>
    </row>
    <row r="86" spans="1:7" x14ac:dyDescent="0.25">
      <c r="A86" s="4" t="s">
        <v>169</v>
      </c>
      <c r="B86" s="6">
        <v>42707</v>
      </c>
      <c r="C86" s="4" t="s">
        <v>170</v>
      </c>
      <c r="D86" s="11">
        <v>36498</v>
      </c>
      <c r="E86" s="7">
        <v>1000</v>
      </c>
      <c r="F86" s="33"/>
      <c r="G86" s="4" t="s">
        <v>3</v>
      </c>
    </row>
    <row r="87" spans="1:7" x14ac:dyDescent="0.25">
      <c r="A87" s="4" t="s">
        <v>173</v>
      </c>
      <c r="B87" s="6">
        <v>42712</v>
      </c>
      <c r="C87" s="4" t="s">
        <v>174</v>
      </c>
      <c r="D87" s="11">
        <v>36608</v>
      </c>
      <c r="E87" s="7">
        <v>5000</v>
      </c>
      <c r="F87" s="33"/>
      <c r="G87" s="4" t="s">
        <v>40</v>
      </c>
    </row>
    <row r="88" spans="1:7" x14ac:dyDescent="0.25">
      <c r="A88" s="4" t="s">
        <v>175</v>
      </c>
      <c r="B88" s="6">
        <v>42713</v>
      </c>
      <c r="C88" s="4" t="s">
        <v>176</v>
      </c>
      <c r="D88" s="11">
        <v>36632</v>
      </c>
      <c r="E88" s="7">
        <v>1000</v>
      </c>
      <c r="F88" s="33"/>
      <c r="G88" s="4" t="s">
        <v>3</v>
      </c>
    </row>
    <row r="89" spans="1:7" x14ac:dyDescent="0.25">
      <c r="A89" s="4" t="s">
        <v>177</v>
      </c>
      <c r="B89" s="6">
        <v>42713</v>
      </c>
      <c r="C89" s="4" t="s">
        <v>178</v>
      </c>
      <c r="D89" s="11">
        <v>36651</v>
      </c>
      <c r="E89" s="7">
        <v>2000</v>
      </c>
      <c r="F89" s="33"/>
      <c r="G89" s="4" t="s">
        <v>3</v>
      </c>
    </row>
    <row r="90" spans="1:7" x14ac:dyDescent="0.25">
      <c r="A90" s="4" t="s">
        <v>179</v>
      </c>
      <c r="B90" s="6">
        <v>42714</v>
      </c>
      <c r="C90" s="4" t="s">
        <v>180</v>
      </c>
      <c r="D90" s="11">
        <v>36676</v>
      </c>
      <c r="E90" s="7">
        <v>5000</v>
      </c>
      <c r="F90" s="33"/>
      <c r="G90" s="4" t="s">
        <v>3</v>
      </c>
    </row>
    <row r="91" spans="1:7" x14ac:dyDescent="0.25">
      <c r="A91" s="4" t="s">
        <v>183</v>
      </c>
      <c r="B91" s="6">
        <v>42718</v>
      </c>
      <c r="C91" s="4" t="s">
        <v>184</v>
      </c>
      <c r="D91" s="11">
        <v>36746</v>
      </c>
      <c r="E91" s="7">
        <v>3000</v>
      </c>
      <c r="F91" s="33"/>
      <c r="G91" s="4" t="s">
        <v>3</v>
      </c>
    </row>
    <row r="92" spans="1:7" x14ac:dyDescent="0.25">
      <c r="A92" s="4" t="s">
        <v>187</v>
      </c>
      <c r="B92" s="6">
        <v>42719</v>
      </c>
      <c r="C92" s="4" t="s">
        <v>188</v>
      </c>
      <c r="D92" s="11">
        <v>36783</v>
      </c>
      <c r="E92" s="4">
        <v>121.92</v>
      </c>
      <c r="F92" s="33"/>
      <c r="G92" s="4" t="s">
        <v>3</v>
      </c>
    </row>
    <row r="93" spans="1:7" x14ac:dyDescent="0.25">
      <c r="A93" s="4" t="s">
        <v>191</v>
      </c>
      <c r="B93" s="6">
        <v>42723</v>
      </c>
      <c r="C93" s="4" t="s">
        <v>192</v>
      </c>
      <c r="D93" s="11">
        <v>36855</v>
      </c>
      <c r="E93" s="7">
        <v>20000</v>
      </c>
      <c r="F93" s="33"/>
      <c r="G93" s="4" t="s">
        <v>3</v>
      </c>
    </row>
    <row r="94" spans="1:7" x14ac:dyDescent="0.25">
      <c r="A94" s="4" t="s">
        <v>193</v>
      </c>
      <c r="B94" s="6">
        <v>42723</v>
      </c>
      <c r="C94" s="4" t="s">
        <v>192</v>
      </c>
      <c r="D94" s="11">
        <v>36856</v>
      </c>
      <c r="E94" s="7">
        <v>20000</v>
      </c>
      <c r="F94" s="33"/>
      <c r="G94" s="4" t="s">
        <v>3</v>
      </c>
    </row>
    <row r="95" spans="1:7" x14ac:dyDescent="0.25">
      <c r="A95" s="4" t="s">
        <v>199</v>
      </c>
      <c r="B95" s="6">
        <v>42731</v>
      </c>
      <c r="C95" s="4" t="s">
        <v>115</v>
      </c>
      <c r="D95" s="11">
        <v>37079</v>
      </c>
      <c r="E95" s="7">
        <v>300000</v>
      </c>
      <c r="F95" s="33"/>
      <c r="G95" s="4" t="s">
        <v>3</v>
      </c>
    </row>
    <row r="96" spans="1:7" x14ac:dyDescent="0.25">
      <c r="A96" s="4" t="s">
        <v>145</v>
      </c>
      <c r="B96" s="6">
        <v>42737</v>
      </c>
      <c r="C96" s="4" t="s">
        <v>209</v>
      </c>
      <c r="D96" s="11">
        <v>37273</v>
      </c>
      <c r="E96" s="7">
        <v>10000</v>
      </c>
      <c r="F96" s="38"/>
      <c r="G96" s="4" t="s">
        <v>3</v>
      </c>
    </row>
    <row r="97" spans="1:7" x14ac:dyDescent="0.25">
      <c r="A97" s="4" t="s">
        <v>60</v>
      </c>
      <c r="B97" s="6">
        <v>42745</v>
      </c>
      <c r="C97" s="4" t="s">
        <v>212</v>
      </c>
      <c r="D97" s="11">
        <v>37410</v>
      </c>
      <c r="E97" s="7">
        <v>1000</v>
      </c>
      <c r="F97" s="38"/>
      <c r="G97" s="4" t="s">
        <v>3</v>
      </c>
    </row>
    <row r="98" spans="1:7" x14ac:dyDescent="0.25">
      <c r="A98" s="4" t="s">
        <v>213</v>
      </c>
      <c r="B98" s="6">
        <v>42745</v>
      </c>
      <c r="C98" s="4" t="s">
        <v>214</v>
      </c>
      <c r="D98" s="11">
        <v>37418</v>
      </c>
      <c r="E98" s="4">
        <v>813.26</v>
      </c>
      <c r="F98" s="38"/>
      <c r="G98" s="4" t="s">
        <v>3</v>
      </c>
    </row>
    <row r="99" spans="1:7" ht="15.75" customHeight="1" x14ac:dyDescent="0.25">
      <c r="A99" s="4" t="s">
        <v>215</v>
      </c>
      <c r="B99" s="6">
        <v>42746</v>
      </c>
      <c r="C99" s="4" t="s">
        <v>216</v>
      </c>
      <c r="D99" s="11">
        <v>37440</v>
      </c>
      <c r="E99" s="7">
        <v>20000</v>
      </c>
      <c r="F99" s="38"/>
      <c r="G99" s="4" t="s">
        <v>3</v>
      </c>
    </row>
    <row r="100" spans="1:7" s="4" customFormat="1" ht="15.75" customHeight="1" x14ac:dyDescent="0.25">
      <c r="A100" s="4" t="s">
        <v>224</v>
      </c>
      <c r="B100" s="6">
        <v>42756</v>
      </c>
      <c r="C100" s="4" t="s">
        <v>225</v>
      </c>
      <c r="D100" s="11">
        <v>37649</v>
      </c>
      <c r="E100" s="7">
        <v>4000</v>
      </c>
      <c r="F100" s="38">
        <v>4</v>
      </c>
      <c r="G100" s="4" t="s">
        <v>3</v>
      </c>
    </row>
    <row r="101" spans="1:7" x14ac:dyDescent="0.25">
      <c r="A101" s="4" t="s">
        <v>236</v>
      </c>
      <c r="B101" s="6">
        <v>42768</v>
      </c>
      <c r="C101" s="4" t="s">
        <v>249</v>
      </c>
      <c r="D101" s="11">
        <v>37950</v>
      </c>
      <c r="E101" s="7">
        <v>10000</v>
      </c>
      <c r="F101" s="40">
        <v>1</v>
      </c>
      <c r="G101" s="4" t="s">
        <v>3</v>
      </c>
    </row>
    <row r="102" spans="1:7" x14ac:dyDescent="0.25">
      <c r="A102" s="4" t="s">
        <v>237</v>
      </c>
      <c r="B102" s="6">
        <v>42779</v>
      </c>
      <c r="C102" s="4" t="s">
        <v>250</v>
      </c>
      <c r="D102" s="11">
        <v>38091</v>
      </c>
      <c r="E102" s="7">
        <v>3000</v>
      </c>
      <c r="F102" s="40"/>
      <c r="G102" s="4" t="s">
        <v>3</v>
      </c>
    </row>
    <row r="103" spans="1:7" x14ac:dyDescent="0.25">
      <c r="A103" s="4" t="s">
        <v>238</v>
      </c>
      <c r="B103" s="6">
        <v>42781</v>
      </c>
      <c r="C103" s="4" t="s">
        <v>251</v>
      </c>
      <c r="D103" s="11">
        <v>38140</v>
      </c>
      <c r="E103" s="7">
        <v>5000</v>
      </c>
      <c r="F103" s="40">
        <v>13</v>
      </c>
      <c r="G103" s="4" t="s">
        <v>3</v>
      </c>
    </row>
    <row r="104" spans="1:7" x14ac:dyDescent="0.25">
      <c r="A104" s="4" t="s">
        <v>239</v>
      </c>
      <c r="B104" s="6">
        <v>42786</v>
      </c>
      <c r="C104" s="4" t="s">
        <v>252</v>
      </c>
      <c r="D104" s="11">
        <v>38209</v>
      </c>
      <c r="E104" s="7">
        <v>5000.01</v>
      </c>
      <c r="F104" s="40">
        <v>12</v>
      </c>
      <c r="G104" s="4" t="s">
        <v>3</v>
      </c>
    </row>
    <row r="105" spans="1:7" x14ac:dyDescent="0.25">
      <c r="A105" s="4" t="s">
        <v>240</v>
      </c>
      <c r="B105" s="6">
        <v>42786</v>
      </c>
      <c r="C105" s="4" t="s">
        <v>253</v>
      </c>
      <c r="D105" s="11">
        <v>38223</v>
      </c>
      <c r="E105" s="4">
        <v>500</v>
      </c>
      <c r="F105" s="40"/>
      <c r="G105" s="4" t="s">
        <v>3</v>
      </c>
    </row>
    <row r="106" spans="1:7" x14ac:dyDescent="0.25">
      <c r="A106" s="4" t="s">
        <v>241</v>
      </c>
      <c r="B106" s="6">
        <v>42787</v>
      </c>
      <c r="C106" s="4" t="s">
        <v>254</v>
      </c>
      <c r="D106" s="11">
        <v>38253</v>
      </c>
      <c r="E106" s="7">
        <v>1000</v>
      </c>
      <c r="F106" s="40"/>
      <c r="G106" s="4" t="s">
        <v>3</v>
      </c>
    </row>
    <row r="107" spans="1:7" x14ac:dyDescent="0.25">
      <c r="A107" s="4" t="s">
        <v>193</v>
      </c>
      <c r="B107" s="6">
        <v>42788</v>
      </c>
      <c r="C107" s="4" t="s">
        <v>255</v>
      </c>
      <c r="D107" s="11">
        <v>38278</v>
      </c>
      <c r="E107" s="4">
        <v>100.36</v>
      </c>
      <c r="F107" s="40"/>
      <c r="G107" s="4" t="s">
        <v>3</v>
      </c>
    </row>
    <row r="108" spans="1:7" x14ac:dyDescent="0.25">
      <c r="A108" s="4" t="s">
        <v>242</v>
      </c>
      <c r="B108" s="6">
        <v>42788</v>
      </c>
      <c r="C108" s="4" t="s">
        <v>256</v>
      </c>
      <c r="D108" s="11">
        <v>38287</v>
      </c>
      <c r="E108" s="4">
        <v>448.08</v>
      </c>
      <c r="F108" s="40"/>
      <c r="G108" s="4" t="s">
        <v>3</v>
      </c>
    </row>
    <row r="109" spans="1:7" x14ac:dyDescent="0.25">
      <c r="A109" s="4" t="s">
        <v>243</v>
      </c>
      <c r="B109" s="6">
        <v>42789</v>
      </c>
      <c r="C109" s="4" t="s">
        <v>255</v>
      </c>
      <c r="D109" s="11">
        <v>38295</v>
      </c>
      <c r="E109" s="4">
        <v>100</v>
      </c>
      <c r="F109" s="40"/>
      <c r="G109" s="4" t="s">
        <v>3</v>
      </c>
    </row>
    <row r="110" spans="1:7" x14ac:dyDescent="0.25">
      <c r="A110" s="4" t="s">
        <v>223</v>
      </c>
      <c r="B110" s="6">
        <v>42789</v>
      </c>
      <c r="C110" s="4" t="s">
        <v>257</v>
      </c>
      <c r="D110" s="11">
        <v>38311</v>
      </c>
      <c r="E110" s="7">
        <v>5000</v>
      </c>
      <c r="F110" s="40">
        <v>2</v>
      </c>
      <c r="G110" s="4" t="s">
        <v>3</v>
      </c>
    </row>
    <row r="111" spans="1:7" x14ac:dyDescent="0.25">
      <c r="A111" s="4" t="s">
        <v>244</v>
      </c>
      <c r="B111" s="6">
        <v>42790</v>
      </c>
      <c r="C111" s="4" t="s">
        <v>258</v>
      </c>
      <c r="D111" s="11">
        <v>38326</v>
      </c>
      <c r="E111" s="7">
        <v>20000</v>
      </c>
      <c r="F111" s="40">
        <v>3</v>
      </c>
      <c r="G111" s="4" t="s">
        <v>3</v>
      </c>
    </row>
    <row r="112" spans="1:7" x14ac:dyDescent="0.25">
      <c r="A112" s="4" t="s">
        <v>245</v>
      </c>
      <c r="B112" s="6">
        <v>42790</v>
      </c>
      <c r="C112" s="4" t="s">
        <v>259</v>
      </c>
      <c r="D112" s="11">
        <v>38339</v>
      </c>
      <c r="E112" s="7">
        <v>1000</v>
      </c>
      <c r="F112" s="40"/>
      <c r="G112" s="4" t="s">
        <v>3</v>
      </c>
    </row>
    <row r="113" spans="1:7" x14ac:dyDescent="0.25">
      <c r="A113" s="4" t="s">
        <v>246</v>
      </c>
      <c r="B113" s="6">
        <v>42793</v>
      </c>
      <c r="C113" s="4" t="s">
        <v>260</v>
      </c>
      <c r="D113" s="11">
        <v>38358</v>
      </c>
      <c r="E113" s="7">
        <v>5000</v>
      </c>
      <c r="F113" s="40"/>
      <c r="G113" s="4" t="s">
        <v>3</v>
      </c>
    </row>
    <row r="114" spans="1:7" x14ac:dyDescent="0.25">
      <c r="A114" s="4" t="s">
        <v>247</v>
      </c>
      <c r="B114" s="6">
        <v>42794</v>
      </c>
      <c r="C114" s="4" t="s">
        <v>261</v>
      </c>
      <c r="D114" s="11">
        <v>38399</v>
      </c>
      <c r="E114" s="7">
        <v>20000</v>
      </c>
      <c r="F114" s="40">
        <v>6</v>
      </c>
      <c r="G114" s="4" t="s">
        <v>3</v>
      </c>
    </row>
    <row r="115" spans="1:7" x14ac:dyDescent="0.25">
      <c r="A115" s="4" t="s">
        <v>248</v>
      </c>
      <c r="B115" s="6">
        <v>42794</v>
      </c>
      <c r="C115" s="4" t="s">
        <v>252</v>
      </c>
      <c r="D115" s="11">
        <v>38431</v>
      </c>
      <c r="E115" s="7">
        <v>15000</v>
      </c>
      <c r="F115" s="40">
        <v>12</v>
      </c>
      <c r="G115" s="4" t="s">
        <v>3</v>
      </c>
    </row>
    <row r="116" spans="1:7" x14ac:dyDescent="0.25">
      <c r="A116" s="4"/>
      <c r="B116" s="6"/>
      <c r="C116" s="4"/>
      <c r="D116" s="11"/>
    </row>
    <row r="117" spans="1:7" x14ac:dyDescent="0.25">
      <c r="D117" s="32"/>
      <c r="E117" s="32">
        <f>+SUM(E9:E115)</f>
        <v>1868427.6600000001</v>
      </c>
    </row>
    <row r="118" spans="1:7" x14ac:dyDescent="0.25">
      <c r="D118" s="7"/>
      <c r="E118" s="7">
        <f>+[1]FEB!$N$115</f>
        <v>-1809364.9000000001</v>
      </c>
    </row>
    <row r="119" spans="1:7" x14ac:dyDescent="0.25">
      <c r="D119" s="7"/>
      <c r="E119" s="7">
        <f>+E117+E118</f>
        <v>59062.760000000009</v>
      </c>
    </row>
    <row r="120" spans="1:7" x14ac:dyDescent="0.25">
      <c r="E120" s="7"/>
    </row>
  </sheetData>
  <autoFilter ref="A9:G11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opLeftCell="A97" workbookViewId="0">
      <selection activeCell="E116" sqref="E116"/>
    </sheetView>
  </sheetViews>
  <sheetFormatPr baseColWidth="10" defaultRowHeight="15" x14ac:dyDescent="0.25"/>
  <cols>
    <col min="3" max="3" width="40.5703125" bestFit="1" customWidth="1"/>
    <col min="5" max="5" width="13.140625" bestFit="1" customWidth="1"/>
    <col min="6" max="6" width="4.5703125" customWidth="1"/>
    <col min="7" max="7" width="20.7109375" bestFit="1" customWidth="1"/>
  </cols>
  <sheetData>
    <row r="1" spans="1:8" x14ac:dyDescent="0.25">
      <c r="A1" s="4"/>
      <c r="B1" s="4"/>
      <c r="C1" s="4"/>
      <c r="D1" s="4"/>
      <c r="E1" s="4"/>
      <c r="F1" s="4"/>
      <c r="G1" s="4"/>
    </row>
    <row r="2" spans="1:8" x14ac:dyDescent="0.25">
      <c r="A2" s="4"/>
      <c r="B2" s="4"/>
      <c r="C2" s="34" t="s">
        <v>228</v>
      </c>
      <c r="D2" s="4"/>
      <c r="E2" s="4"/>
      <c r="F2" s="4"/>
      <c r="G2" s="4"/>
    </row>
    <row r="3" spans="1:8" x14ac:dyDescent="0.25">
      <c r="A3" s="4"/>
      <c r="B3" s="4"/>
      <c r="C3" s="34" t="s">
        <v>229</v>
      </c>
      <c r="D3" s="4"/>
      <c r="E3" s="4"/>
      <c r="F3" s="4"/>
      <c r="G3" s="4"/>
    </row>
    <row r="4" spans="1:8" x14ac:dyDescent="0.25">
      <c r="A4" s="4"/>
      <c r="B4" s="4"/>
      <c r="C4" s="35" t="s">
        <v>295</v>
      </c>
      <c r="D4" s="4"/>
      <c r="E4" s="4"/>
      <c r="F4" s="4"/>
      <c r="G4" s="4"/>
    </row>
    <row r="5" spans="1:8" x14ac:dyDescent="0.25">
      <c r="A5" s="14"/>
      <c r="B5" s="14"/>
      <c r="C5" s="14"/>
      <c r="D5" s="14"/>
      <c r="E5" s="4"/>
      <c r="F5" s="4"/>
      <c r="G5" s="4"/>
    </row>
    <row r="6" spans="1:8" s="4" customFormat="1" x14ac:dyDescent="0.25">
      <c r="A6" s="14"/>
      <c r="B6" s="14"/>
      <c r="C6" s="14"/>
      <c r="D6" s="14"/>
    </row>
    <row r="7" spans="1:8" x14ac:dyDescent="0.25">
      <c r="A7" s="4"/>
      <c r="B7" s="4"/>
      <c r="C7" s="4"/>
      <c r="D7" s="4"/>
      <c r="E7" s="4"/>
      <c r="F7" s="4"/>
      <c r="G7" s="4"/>
    </row>
    <row r="8" spans="1:8" ht="19.5" customHeight="1" x14ac:dyDescent="0.25">
      <c r="A8" s="14"/>
      <c r="B8" s="14"/>
      <c r="C8" s="14" t="s">
        <v>0</v>
      </c>
      <c r="D8" s="14"/>
      <c r="E8" s="12">
        <v>-82346.429999999993</v>
      </c>
      <c r="F8" s="28"/>
      <c r="G8" s="14"/>
      <c r="H8" s="4"/>
    </row>
    <row r="9" spans="1:8" x14ac:dyDescent="0.25">
      <c r="A9" s="15" t="s">
        <v>1</v>
      </c>
      <c r="B9" s="16">
        <v>41995</v>
      </c>
      <c r="C9" s="15" t="s">
        <v>2</v>
      </c>
      <c r="D9" s="17">
        <v>25509</v>
      </c>
      <c r="E9" s="18">
        <v>944.19</v>
      </c>
      <c r="F9" s="29"/>
      <c r="G9" s="5" t="s">
        <v>3</v>
      </c>
      <c r="H9" s="4"/>
    </row>
    <row r="10" spans="1:8" x14ac:dyDescent="0.25">
      <c r="A10" s="15" t="s">
        <v>4</v>
      </c>
      <c r="B10" s="16">
        <v>41996</v>
      </c>
      <c r="C10" s="15" t="s">
        <v>5</v>
      </c>
      <c r="D10" s="17">
        <v>25553</v>
      </c>
      <c r="E10" s="18">
        <v>5000</v>
      </c>
      <c r="F10" s="30"/>
      <c r="G10" s="5" t="s">
        <v>3</v>
      </c>
      <c r="H10" s="4"/>
    </row>
    <row r="11" spans="1:8" x14ac:dyDescent="0.25">
      <c r="A11" s="15" t="s">
        <v>6</v>
      </c>
      <c r="B11" s="16">
        <v>42003</v>
      </c>
      <c r="C11" s="15" t="s">
        <v>7</v>
      </c>
      <c r="D11" s="17">
        <v>25638</v>
      </c>
      <c r="E11" s="18">
        <v>3000</v>
      </c>
      <c r="F11" s="30"/>
      <c r="G11" s="5" t="s">
        <v>3</v>
      </c>
      <c r="H11" s="4"/>
    </row>
    <row r="12" spans="1:8" x14ac:dyDescent="0.25">
      <c r="A12" s="15" t="s">
        <v>8</v>
      </c>
      <c r="B12" s="16">
        <v>42049</v>
      </c>
      <c r="C12" s="15" t="s">
        <v>9</v>
      </c>
      <c r="D12" s="19">
        <v>26205</v>
      </c>
      <c r="E12" s="18">
        <v>2000</v>
      </c>
      <c r="F12" s="30"/>
      <c r="G12" s="15" t="s">
        <v>3</v>
      </c>
      <c r="H12" s="4"/>
    </row>
    <row r="13" spans="1:8" x14ac:dyDescent="0.25">
      <c r="A13" s="4" t="s">
        <v>10</v>
      </c>
      <c r="B13" s="6">
        <v>42067</v>
      </c>
      <c r="C13" s="4" t="s">
        <v>11</v>
      </c>
      <c r="D13" s="11">
        <v>24202</v>
      </c>
      <c r="E13" s="12">
        <v>-3000</v>
      </c>
      <c r="F13" s="30"/>
      <c r="G13" s="4" t="s">
        <v>12</v>
      </c>
      <c r="H13" s="4"/>
    </row>
    <row r="14" spans="1:8" x14ac:dyDescent="0.25">
      <c r="A14" s="8" t="s">
        <v>13</v>
      </c>
      <c r="B14" s="9">
        <v>42503</v>
      </c>
      <c r="C14" s="8" t="s">
        <v>14</v>
      </c>
      <c r="D14" s="20">
        <v>24519</v>
      </c>
      <c r="E14" s="13">
        <v>9777.61</v>
      </c>
      <c r="F14" s="30"/>
      <c r="G14" s="8" t="s">
        <v>3</v>
      </c>
      <c r="H14" s="4"/>
    </row>
    <row r="15" spans="1:8" x14ac:dyDescent="0.25">
      <c r="A15" s="4" t="s">
        <v>15</v>
      </c>
      <c r="B15" s="6">
        <v>42159</v>
      </c>
      <c r="C15" s="4" t="s">
        <v>16</v>
      </c>
      <c r="D15" s="22">
        <v>27464</v>
      </c>
      <c r="E15" s="21">
        <v>2965.8</v>
      </c>
      <c r="F15" s="30"/>
      <c r="G15" s="4" t="s">
        <v>3</v>
      </c>
      <c r="H15" s="4"/>
    </row>
    <row r="16" spans="1:8" x14ac:dyDescent="0.25">
      <c r="A16" s="4" t="s">
        <v>17</v>
      </c>
      <c r="B16" s="6">
        <v>42159</v>
      </c>
      <c r="C16" s="4" t="s">
        <v>16</v>
      </c>
      <c r="D16" s="22">
        <v>27465</v>
      </c>
      <c r="E16" s="21">
        <v>834.2</v>
      </c>
      <c r="F16" s="30"/>
      <c r="G16" s="4" t="s">
        <v>3</v>
      </c>
      <c r="H16" s="4"/>
    </row>
    <row r="17" spans="1:8" x14ac:dyDescent="0.25">
      <c r="A17" s="4" t="s">
        <v>18</v>
      </c>
      <c r="B17" s="6">
        <v>42270</v>
      </c>
      <c r="C17" s="4" t="s">
        <v>19</v>
      </c>
      <c r="D17" s="11">
        <v>29044</v>
      </c>
      <c r="E17" s="10">
        <v>5800</v>
      </c>
      <c r="F17" s="31"/>
      <c r="G17" s="4" t="s">
        <v>3</v>
      </c>
      <c r="H17" s="4"/>
    </row>
    <row r="18" spans="1:8" x14ac:dyDescent="0.25">
      <c r="A18" s="4" t="s">
        <v>20</v>
      </c>
      <c r="B18" s="6">
        <v>42271</v>
      </c>
      <c r="C18" s="4" t="s">
        <v>21</v>
      </c>
      <c r="D18" s="11">
        <v>29072</v>
      </c>
      <c r="E18" s="10">
        <v>8120</v>
      </c>
      <c r="F18" s="31"/>
      <c r="G18" s="4" t="s">
        <v>3</v>
      </c>
      <c r="H18" s="4"/>
    </row>
    <row r="19" spans="1:8" x14ac:dyDescent="0.25">
      <c r="A19" s="4" t="s">
        <v>22</v>
      </c>
      <c r="B19" s="6">
        <v>42275</v>
      </c>
      <c r="C19" s="4" t="s">
        <v>23</v>
      </c>
      <c r="D19" s="11">
        <v>29105</v>
      </c>
      <c r="E19" s="4">
        <v>250</v>
      </c>
      <c r="F19" s="28"/>
      <c r="G19" s="4" t="s">
        <v>3</v>
      </c>
      <c r="H19" s="4"/>
    </row>
    <row r="20" spans="1:8" x14ac:dyDescent="0.25">
      <c r="A20" s="4" t="s">
        <v>24</v>
      </c>
      <c r="B20" s="6">
        <v>42286</v>
      </c>
      <c r="C20" s="4" t="s">
        <v>25</v>
      </c>
      <c r="D20" s="11">
        <v>29336</v>
      </c>
      <c r="E20" s="10">
        <v>1000</v>
      </c>
      <c r="F20" s="28"/>
      <c r="G20" s="4" t="s">
        <v>3</v>
      </c>
      <c r="H20" s="4"/>
    </row>
    <row r="21" spans="1:8" x14ac:dyDescent="0.25">
      <c r="A21" s="4" t="s">
        <v>26</v>
      </c>
      <c r="B21" s="6">
        <v>42296</v>
      </c>
      <c r="C21" s="4" t="s">
        <v>27</v>
      </c>
      <c r="D21" s="11">
        <v>29459</v>
      </c>
      <c r="E21" s="10">
        <v>4500</v>
      </c>
      <c r="F21" s="28"/>
      <c r="G21" s="4" t="s">
        <v>3</v>
      </c>
      <c r="H21" s="4"/>
    </row>
    <row r="22" spans="1:8" x14ac:dyDescent="0.25">
      <c r="A22" s="4" t="s">
        <v>28</v>
      </c>
      <c r="B22" s="6">
        <v>42304</v>
      </c>
      <c r="C22" s="4" t="s">
        <v>29</v>
      </c>
      <c r="D22" s="11">
        <v>29580</v>
      </c>
      <c r="E22" s="10">
        <v>4000</v>
      </c>
      <c r="F22" s="28"/>
      <c r="G22" s="4" t="s">
        <v>3</v>
      </c>
      <c r="H22" s="4"/>
    </row>
    <row r="23" spans="1:8" x14ac:dyDescent="0.25">
      <c r="A23" s="4" t="s">
        <v>30</v>
      </c>
      <c r="B23" s="6">
        <v>42312</v>
      </c>
      <c r="C23" s="4" t="s">
        <v>31</v>
      </c>
      <c r="D23" s="11">
        <v>29664</v>
      </c>
      <c r="E23" s="7">
        <v>10961</v>
      </c>
      <c r="F23" s="31"/>
      <c r="G23" s="4" t="s">
        <v>3</v>
      </c>
      <c r="H23" s="4"/>
    </row>
    <row r="24" spans="1:8" x14ac:dyDescent="0.25">
      <c r="A24" s="8" t="s">
        <v>32</v>
      </c>
      <c r="B24" s="9">
        <v>42314</v>
      </c>
      <c r="C24" s="8" t="s">
        <v>33</v>
      </c>
      <c r="D24" s="20">
        <v>29692</v>
      </c>
      <c r="E24" s="8">
        <v>2000</v>
      </c>
      <c r="F24" s="31"/>
      <c r="G24" s="8" t="s">
        <v>3</v>
      </c>
      <c r="H24" s="4"/>
    </row>
    <row r="25" spans="1:8" x14ac:dyDescent="0.25">
      <c r="A25" s="4" t="s">
        <v>34</v>
      </c>
      <c r="B25" s="6">
        <v>42315</v>
      </c>
      <c r="C25" s="4" t="s">
        <v>35</v>
      </c>
      <c r="D25" s="11">
        <v>29733</v>
      </c>
      <c r="E25" s="7">
        <v>1000</v>
      </c>
      <c r="F25" s="31"/>
      <c r="G25" s="4" t="s">
        <v>3</v>
      </c>
      <c r="H25" s="4"/>
    </row>
    <row r="26" spans="1:8" x14ac:dyDescent="0.25">
      <c r="A26" s="4" t="s">
        <v>36</v>
      </c>
      <c r="B26" s="6">
        <v>42320</v>
      </c>
      <c r="C26" s="4" t="s">
        <v>37</v>
      </c>
      <c r="D26" s="11">
        <v>29792</v>
      </c>
      <c r="E26" s="7">
        <v>10961</v>
      </c>
      <c r="F26" s="31"/>
      <c r="G26" s="4" t="s">
        <v>3</v>
      </c>
      <c r="H26" s="4"/>
    </row>
    <row r="27" spans="1:8" x14ac:dyDescent="0.25">
      <c r="A27" s="4" t="s">
        <v>38</v>
      </c>
      <c r="B27" s="6">
        <v>42324</v>
      </c>
      <c r="C27" s="4" t="s">
        <v>39</v>
      </c>
      <c r="D27" s="11">
        <v>29852</v>
      </c>
      <c r="E27" s="7">
        <v>2000</v>
      </c>
      <c r="F27" s="31"/>
      <c r="G27" s="4" t="s">
        <v>40</v>
      </c>
      <c r="H27" s="4"/>
    </row>
    <row r="28" spans="1:8" x14ac:dyDescent="0.25">
      <c r="A28" s="4" t="s">
        <v>41</v>
      </c>
      <c r="B28" s="6">
        <v>42342</v>
      </c>
      <c r="C28" s="4" t="s">
        <v>42</v>
      </c>
      <c r="D28" s="11">
        <v>30198</v>
      </c>
      <c r="E28" s="7">
        <v>2000</v>
      </c>
      <c r="F28" s="31"/>
      <c r="G28" s="4" t="s">
        <v>3</v>
      </c>
      <c r="H28" s="4"/>
    </row>
    <row r="29" spans="1:8" x14ac:dyDescent="0.25">
      <c r="A29" s="4" t="s">
        <v>43</v>
      </c>
      <c r="B29" s="6">
        <v>42348</v>
      </c>
      <c r="C29" s="4" t="s">
        <v>44</v>
      </c>
      <c r="D29" s="11">
        <v>30278</v>
      </c>
      <c r="E29" s="7">
        <v>2183.63</v>
      </c>
      <c r="F29" s="31"/>
      <c r="G29" s="4" t="s">
        <v>3</v>
      </c>
      <c r="H29" s="4"/>
    </row>
    <row r="30" spans="1:8" x14ac:dyDescent="0.25">
      <c r="A30" s="4" t="s">
        <v>45</v>
      </c>
      <c r="B30" s="6">
        <v>42366</v>
      </c>
      <c r="C30" s="4" t="s">
        <v>46</v>
      </c>
      <c r="D30" s="11">
        <v>30585</v>
      </c>
      <c r="E30" s="7">
        <v>3030.01</v>
      </c>
      <c r="F30" s="33"/>
      <c r="G30" s="4" t="s">
        <v>3</v>
      </c>
      <c r="H30" s="4"/>
    </row>
    <row r="31" spans="1:8" x14ac:dyDescent="0.25">
      <c r="A31" s="4" t="s">
        <v>47</v>
      </c>
      <c r="B31" s="6">
        <v>42397</v>
      </c>
      <c r="C31" s="4" t="s">
        <v>48</v>
      </c>
      <c r="D31" s="11">
        <v>31102</v>
      </c>
      <c r="E31" s="7">
        <v>5000</v>
      </c>
      <c r="F31" s="24"/>
      <c r="G31" s="4" t="s">
        <v>3</v>
      </c>
      <c r="H31" s="4"/>
    </row>
    <row r="32" spans="1:8" x14ac:dyDescent="0.25">
      <c r="A32" s="4" t="s">
        <v>51</v>
      </c>
      <c r="B32" s="6">
        <v>42402</v>
      </c>
      <c r="C32" s="4" t="s">
        <v>52</v>
      </c>
      <c r="D32" s="11">
        <v>31191</v>
      </c>
      <c r="E32" s="4">
        <v>8</v>
      </c>
      <c r="F32" s="24"/>
      <c r="G32" s="4" t="s">
        <v>40</v>
      </c>
      <c r="H32" s="4"/>
    </row>
    <row r="33" spans="1:8" x14ac:dyDescent="0.25">
      <c r="A33" s="4" t="s">
        <v>53</v>
      </c>
      <c r="B33" s="6">
        <v>42404</v>
      </c>
      <c r="C33" s="4" t="s">
        <v>54</v>
      </c>
      <c r="D33" s="11">
        <v>31215</v>
      </c>
      <c r="E33" s="7">
        <v>5000</v>
      </c>
      <c r="F33" s="24"/>
      <c r="G33" s="4" t="s">
        <v>3</v>
      </c>
      <c r="H33" s="4"/>
    </row>
    <row r="34" spans="1:8" x14ac:dyDescent="0.25">
      <c r="A34" s="4" t="s">
        <v>55</v>
      </c>
      <c r="B34" s="6">
        <v>42404</v>
      </c>
      <c r="C34" s="4" t="s">
        <v>56</v>
      </c>
      <c r="D34" s="11">
        <v>31225</v>
      </c>
      <c r="E34" s="7">
        <v>3000</v>
      </c>
      <c r="F34" s="24"/>
      <c r="G34" s="4" t="s">
        <v>3</v>
      </c>
      <c r="H34" s="4"/>
    </row>
    <row r="35" spans="1:8" x14ac:dyDescent="0.25">
      <c r="A35" s="4" t="s">
        <v>57</v>
      </c>
      <c r="B35" s="6">
        <v>42410</v>
      </c>
      <c r="C35" s="4" t="s">
        <v>58</v>
      </c>
      <c r="D35" s="11">
        <v>31288</v>
      </c>
      <c r="E35" s="7">
        <v>200000</v>
      </c>
      <c r="F35" s="24"/>
      <c r="G35" s="4" t="s">
        <v>3</v>
      </c>
      <c r="H35" s="4"/>
    </row>
    <row r="36" spans="1:8" x14ac:dyDescent="0.25">
      <c r="A36" s="4" t="s">
        <v>59</v>
      </c>
      <c r="B36" s="6">
        <v>42410</v>
      </c>
      <c r="C36" s="4" t="s">
        <v>58</v>
      </c>
      <c r="D36" s="11">
        <v>31289</v>
      </c>
      <c r="E36" s="7">
        <v>11000</v>
      </c>
      <c r="F36" s="24"/>
      <c r="G36" s="4" t="s">
        <v>3</v>
      </c>
      <c r="H36" s="4"/>
    </row>
    <row r="37" spans="1:8" x14ac:dyDescent="0.25">
      <c r="A37" s="4" t="s">
        <v>60</v>
      </c>
      <c r="B37" s="6">
        <v>42412</v>
      </c>
      <c r="C37" s="4" t="s">
        <v>61</v>
      </c>
      <c r="D37" s="11">
        <v>31334</v>
      </c>
      <c r="E37" s="7">
        <v>10000</v>
      </c>
      <c r="F37" s="24"/>
      <c r="G37" s="4" t="s">
        <v>3</v>
      </c>
      <c r="H37" s="4"/>
    </row>
    <row r="38" spans="1:8" x14ac:dyDescent="0.25">
      <c r="A38" s="4" t="s">
        <v>62</v>
      </c>
      <c r="B38" s="6">
        <v>42429</v>
      </c>
      <c r="C38" s="4" t="s">
        <v>63</v>
      </c>
      <c r="D38" s="11">
        <v>31598</v>
      </c>
      <c r="E38" s="7">
        <v>1000</v>
      </c>
      <c r="F38" s="24"/>
      <c r="G38" s="4" t="s">
        <v>3</v>
      </c>
      <c r="H38" s="4"/>
    </row>
    <row r="39" spans="1:8" x14ac:dyDescent="0.25">
      <c r="A39" s="4" t="s">
        <v>66</v>
      </c>
      <c r="B39" s="6">
        <v>42448</v>
      </c>
      <c r="C39" s="4" t="s">
        <v>67</v>
      </c>
      <c r="D39" s="11">
        <v>31909</v>
      </c>
      <c r="E39" s="7">
        <v>14000</v>
      </c>
      <c r="F39" s="24"/>
      <c r="G39" s="4" t="s">
        <v>3</v>
      </c>
      <c r="H39" s="4"/>
    </row>
    <row r="40" spans="1:8" x14ac:dyDescent="0.25">
      <c r="A40" s="4" t="s">
        <v>68</v>
      </c>
      <c r="B40" s="6">
        <v>42452</v>
      </c>
      <c r="C40" s="4" t="s">
        <v>69</v>
      </c>
      <c r="D40" s="11">
        <v>31941</v>
      </c>
      <c r="E40" s="7">
        <v>1000</v>
      </c>
      <c r="F40" s="24"/>
      <c r="G40" s="4" t="s">
        <v>3</v>
      </c>
      <c r="H40" s="4"/>
    </row>
    <row r="41" spans="1:8" x14ac:dyDescent="0.25">
      <c r="A41" s="4" t="s">
        <v>70</v>
      </c>
      <c r="B41" s="6">
        <v>42458</v>
      </c>
      <c r="C41" s="4" t="s">
        <v>71</v>
      </c>
      <c r="D41" s="11">
        <v>32016</v>
      </c>
      <c r="E41" s="7">
        <v>8537</v>
      </c>
      <c r="F41" s="24"/>
      <c r="G41" s="4" t="s">
        <v>3</v>
      </c>
      <c r="H41" s="4"/>
    </row>
    <row r="42" spans="1:8" x14ac:dyDescent="0.25">
      <c r="A42" s="4" t="s">
        <v>72</v>
      </c>
      <c r="B42" s="6">
        <v>42472</v>
      </c>
      <c r="C42" s="4" t="s">
        <v>73</v>
      </c>
      <c r="D42" s="11">
        <v>32261</v>
      </c>
      <c r="E42" s="7">
        <v>8537</v>
      </c>
      <c r="F42" s="24"/>
      <c r="G42" s="4" t="s">
        <v>3</v>
      </c>
      <c r="H42" s="4"/>
    </row>
    <row r="43" spans="1:8" x14ac:dyDescent="0.25">
      <c r="A43" s="4" t="s">
        <v>74</v>
      </c>
      <c r="B43" s="6">
        <v>42488</v>
      </c>
      <c r="C43" s="4" t="s">
        <v>75</v>
      </c>
      <c r="D43" s="11">
        <v>32477</v>
      </c>
      <c r="E43" s="4">
        <v>500</v>
      </c>
      <c r="F43" s="24"/>
      <c r="G43" s="4" t="s">
        <v>3</v>
      </c>
      <c r="H43" s="4"/>
    </row>
    <row r="44" spans="1:8" x14ac:dyDescent="0.25">
      <c r="A44" s="4" t="s">
        <v>76</v>
      </c>
      <c r="B44" s="6">
        <v>42490</v>
      </c>
      <c r="C44" s="4" t="s">
        <v>77</v>
      </c>
      <c r="D44" s="11">
        <v>32539</v>
      </c>
      <c r="E44" s="7">
        <v>20000</v>
      </c>
      <c r="F44" s="24"/>
      <c r="G44" s="4" t="s">
        <v>3</v>
      </c>
      <c r="H44" s="4"/>
    </row>
    <row r="45" spans="1:8" x14ac:dyDescent="0.25">
      <c r="A45" s="4" t="s">
        <v>78</v>
      </c>
      <c r="B45" s="6">
        <v>42492</v>
      </c>
      <c r="C45" s="4" t="s">
        <v>75</v>
      </c>
      <c r="D45" s="11">
        <v>32578</v>
      </c>
      <c r="E45" s="7">
        <v>4500</v>
      </c>
      <c r="F45" s="24"/>
      <c r="G45" s="4" t="s">
        <v>3</v>
      </c>
      <c r="H45" s="4"/>
    </row>
    <row r="46" spans="1:8" x14ac:dyDescent="0.25">
      <c r="A46" s="4" t="s">
        <v>79</v>
      </c>
      <c r="B46" s="6">
        <v>42502</v>
      </c>
      <c r="C46" s="4" t="s">
        <v>80</v>
      </c>
      <c r="D46" s="11">
        <v>32724</v>
      </c>
      <c r="E46" s="4">
        <v>500</v>
      </c>
      <c r="F46" s="24"/>
      <c r="G46" s="4" t="s">
        <v>3</v>
      </c>
      <c r="H46" s="4"/>
    </row>
    <row r="47" spans="1:8" x14ac:dyDescent="0.25">
      <c r="A47" s="4" t="s">
        <v>83</v>
      </c>
      <c r="B47" s="6">
        <v>42515</v>
      </c>
      <c r="C47" s="4" t="s">
        <v>84</v>
      </c>
      <c r="D47" s="11">
        <v>32960</v>
      </c>
      <c r="E47" s="7">
        <v>1547</v>
      </c>
      <c r="F47" s="24"/>
      <c r="G47" s="4" t="s">
        <v>40</v>
      </c>
      <c r="H47" s="4"/>
    </row>
    <row r="48" spans="1:8" x14ac:dyDescent="0.25">
      <c r="A48" s="4" t="s">
        <v>85</v>
      </c>
      <c r="B48" s="6">
        <v>42516</v>
      </c>
      <c r="C48" s="4" t="s">
        <v>86</v>
      </c>
      <c r="D48" s="11">
        <v>32974</v>
      </c>
      <c r="E48" s="7">
        <v>1500</v>
      </c>
      <c r="F48" s="24"/>
      <c r="G48" s="4" t="s">
        <v>3</v>
      </c>
      <c r="H48" s="4"/>
    </row>
    <row r="49" spans="1:8" x14ac:dyDescent="0.25">
      <c r="A49" s="4" t="s">
        <v>89</v>
      </c>
      <c r="B49" s="6">
        <v>42521</v>
      </c>
      <c r="C49" s="4" t="s">
        <v>90</v>
      </c>
      <c r="D49" s="11">
        <v>33073</v>
      </c>
      <c r="E49" s="7">
        <v>5000</v>
      </c>
      <c r="F49" s="24"/>
      <c r="G49" s="4" t="s">
        <v>3</v>
      </c>
      <c r="H49" s="4"/>
    </row>
    <row r="50" spans="1:8" x14ac:dyDescent="0.25">
      <c r="A50" s="4" t="s">
        <v>91</v>
      </c>
      <c r="B50" s="6">
        <v>42533</v>
      </c>
      <c r="C50" s="4" t="s">
        <v>92</v>
      </c>
      <c r="D50" s="11">
        <v>33270</v>
      </c>
      <c r="E50" s="7">
        <v>1000</v>
      </c>
      <c r="F50" s="39"/>
      <c r="G50" s="4" t="s">
        <v>3</v>
      </c>
      <c r="H50" s="4"/>
    </row>
    <row r="51" spans="1:8" x14ac:dyDescent="0.25">
      <c r="A51" s="4" t="s">
        <v>97</v>
      </c>
      <c r="B51" s="6">
        <v>42566</v>
      </c>
      <c r="C51" s="4" t="s">
        <v>98</v>
      </c>
      <c r="D51" s="11">
        <v>33860</v>
      </c>
      <c r="E51" s="7">
        <v>5000</v>
      </c>
      <c r="F51" s="24"/>
      <c r="G51" s="4" t="s">
        <v>3</v>
      </c>
      <c r="H51" s="4"/>
    </row>
    <row r="52" spans="1:8" x14ac:dyDescent="0.25">
      <c r="A52" s="4" t="s">
        <v>99</v>
      </c>
      <c r="B52" s="6">
        <v>42573</v>
      </c>
      <c r="C52" s="4" t="s">
        <v>100</v>
      </c>
      <c r="D52" s="11">
        <v>33974</v>
      </c>
      <c r="E52" s="7">
        <v>5000</v>
      </c>
      <c r="F52" s="24"/>
      <c r="G52" s="4" t="s">
        <v>40</v>
      </c>
      <c r="H52" s="4"/>
    </row>
    <row r="53" spans="1:8" x14ac:dyDescent="0.25">
      <c r="A53" s="4" t="s">
        <v>101</v>
      </c>
      <c r="B53" s="6">
        <v>42577</v>
      </c>
      <c r="C53" s="4" t="s">
        <v>102</v>
      </c>
      <c r="D53" s="11">
        <v>34030</v>
      </c>
      <c r="E53" s="7">
        <v>1000</v>
      </c>
      <c r="F53" s="24"/>
      <c r="G53" s="4" t="s">
        <v>3</v>
      </c>
      <c r="H53" s="4"/>
    </row>
    <row r="54" spans="1:8" x14ac:dyDescent="0.25">
      <c r="A54" s="4" t="s">
        <v>103</v>
      </c>
      <c r="B54" s="6">
        <v>42578</v>
      </c>
      <c r="C54" s="4" t="s">
        <v>104</v>
      </c>
      <c r="D54" s="11">
        <v>34065</v>
      </c>
      <c r="E54" s="4">
        <v>175</v>
      </c>
      <c r="F54" s="24"/>
      <c r="G54" s="4" t="s">
        <v>3</v>
      </c>
      <c r="H54" s="4"/>
    </row>
    <row r="55" spans="1:8" x14ac:dyDescent="0.25">
      <c r="A55" s="4" t="s">
        <v>105</v>
      </c>
      <c r="B55" s="6">
        <v>42580</v>
      </c>
      <c r="C55" s="4" t="s">
        <v>106</v>
      </c>
      <c r="D55" s="11">
        <v>34090</v>
      </c>
      <c r="E55" s="7">
        <v>1000</v>
      </c>
      <c r="F55" s="24"/>
      <c r="G55" s="4" t="s">
        <v>3</v>
      </c>
      <c r="H55" s="4"/>
    </row>
    <row r="56" spans="1:8" x14ac:dyDescent="0.25">
      <c r="A56" s="4" t="s">
        <v>108</v>
      </c>
      <c r="B56" s="6">
        <v>42584</v>
      </c>
      <c r="C56" s="4" t="s">
        <v>109</v>
      </c>
      <c r="D56" s="11">
        <v>34200</v>
      </c>
      <c r="E56" s="7">
        <v>10000</v>
      </c>
      <c r="F56" s="24"/>
      <c r="G56" s="4" t="s">
        <v>3</v>
      </c>
      <c r="H56" s="4"/>
    </row>
    <row r="57" spans="1:8" x14ac:dyDescent="0.25">
      <c r="A57" s="4" t="s">
        <v>110</v>
      </c>
      <c r="B57" s="6">
        <v>42587</v>
      </c>
      <c r="C57" s="4" t="s">
        <v>111</v>
      </c>
      <c r="D57" s="11">
        <v>34270</v>
      </c>
      <c r="E57" s="7">
        <v>2000</v>
      </c>
      <c r="F57" s="24"/>
      <c r="G57" s="4" t="s">
        <v>3</v>
      </c>
      <c r="H57" s="4"/>
    </row>
    <row r="58" spans="1:8" x14ac:dyDescent="0.25">
      <c r="A58" s="4" t="s">
        <v>112</v>
      </c>
      <c r="B58" s="6">
        <v>42592</v>
      </c>
      <c r="C58" s="4" t="s">
        <v>113</v>
      </c>
      <c r="D58" s="11">
        <v>34330</v>
      </c>
      <c r="E58" s="7">
        <v>7000</v>
      </c>
      <c r="F58" s="24"/>
      <c r="G58" s="4" t="s">
        <v>3</v>
      </c>
      <c r="H58" s="4"/>
    </row>
    <row r="59" spans="1:8" x14ac:dyDescent="0.25">
      <c r="A59" s="4" t="s">
        <v>114</v>
      </c>
      <c r="B59" s="6">
        <v>42595</v>
      </c>
      <c r="C59" s="4" t="s">
        <v>115</v>
      </c>
      <c r="D59" s="11">
        <v>34386</v>
      </c>
      <c r="E59" s="7">
        <v>200000</v>
      </c>
      <c r="F59" s="24">
        <v>8</v>
      </c>
      <c r="G59" s="4" t="s">
        <v>3</v>
      </c>
      <c r="H59" s="4"/>
    </row>
    <row r="60" spans="1:8" x14ac:dyDescent="0.25">
      <c r="A60" s="4" t="s">
        <v>116</v>
      </c>
      <c r="B60" s="6">
        <v>42612</v>
      </c>
      <c r="C60" s="4" t="s">
        <v>117</v>
      </c>
      <c r="D60" s="11">
        <v>34685</v>
      </c>
      <c r="E60" s="7">
        <v>20000</v>
      </c>
      <c r="F60" s="24"/>
      <c r="G60" s="4" t="s">
        <v>3</v>
      </c>
      <c r="H60" s="4"/>
    </row>
    <row r="61" spans="1:8" x14ac:dyDescent="0.25">
      <c r="A61" s="4" t="s">
        <v>118</v>
      </c>
      <c r="B61" s="6">
        <v>42245</v>
      </c>
      <c r="C61" s="4" t="s">
        <v>119</v>
      </c>
      <c r="D61" s="11">
        <v>28679</v>
      </c>
      <c r="E61" s="7">
        <v>1952.0200000000004</v>
      </c>
      <c r="F61" s="24"/>
      <c r="G61" s="4" t="s">
        <v>3</v>
      </c>
      <c r="H61" s="4"/>
    </row>
    <row r="62" spans="1:8" x14ac:dyDescent="0.25">
      <c r="A62" s="4" t="s">
        <v>122</v>
      </c>
      <c r="B62" s="6">
        <v>42618</v>
      </c>
      <c r="C62" s="4" t="s">
        <v>123</v>
      </c>
      <c r="D62" s="11">
        <v>34804</v>
      </c>
      <c r="E62" s="7">
        <v>5000</v>
      </c>
      <c r="F62" s="24"/>
      <c r="G62" s="4" t="s">
        <v>3</v>
      </c>
      <c r="H62" s="4"/>
    </row>
    <row r="63" spans="1:8" x14ac:dyDescent="0.25">
      <c r="A63" s="4" t="s">
        <v>126</v>
      </c>
      <c r="B63" s="6">
        <v>42632</v>
      </c>
      <c r="C63" s="4" t="s">
        <v>127</v>
      </c>
      <c r="D63" s="11">
        <v>34966</v>
      </c>
      <c r="E63" s="7">
        <v>1000</v>
      </c>
      <c r="F63" s="24"/>
      <c r="G63" s="4" t="s">
        <v>3</v>
      </c>
      <c r="H63" s="4"/>
    </row>
    <row r="64" spans="1:8" x14ac:dyDescent="0.25">
      <c r="A64" s="4" t="s">
        <v>128</v>
      </c>
      <c r="B64" s="6">
        <v>42633</v>
      </c>
      <c r="C64" s="4" t="s">
        <v>129</v>
      </c>
      <c r="D64" s="11">
        <v>34982</v>
      </c>
      <c r="E64" s="7">
        <v>10000</v>
      </c>
      <c r="F64" s="24"/>
      <c r="G64" s="4" t="s">
        <v>3</v>
      </c>
      <c r="H64" s="4"/>
    </row>
    <row r="65" spans="1:8" x14ac:dyDescent="0.25">
      <c r="A65" s="4" t="s">
        <v>130</v>
      </c>
      <c r="B65" s="6">
        <v>42633</v>
      </c>
      <c r="C65" s="4" t="s">
        <v>131</v>
      </c>
      <c r="D65" s="11">
        <v>34985</v>
      </c>
      <c r="E65" s="7">
        <v>1000</v>
      </c>
      <c r="F65" s="24"/>
      <c r="G65" s="4" t="s">
        <v>3</v>
      </c>
      <c r="H65" s="4"/>
    </row>
    <row r="66" spans="1:8" x14ac:dyDescent="0.25">
      <c r="A66" s="4" t="s">
        <v>132</v>
      </c>
      <c r="B66" s="6">
        <v>42634</v>
      </c>
      <c r="C66" s="4" t="s">
        <v>133</v>
      </c>
      <c r="D66" s="11">
        <v>35006</v>
      </c>
      <c r="E66" s="4">
        <v>7</v>
      </c>
      <c r="F66" s="24"/>
      <c r="G66" s="4" t="s">
        <v>3</v>
      </c>
      <c r="H66" s="4"/>
    </row>
    <row r="67" spans="1:8" x14ac:dyDescent="0.25">
      <c r="A67" s="4" t="s">
        <v>134</v>
      </c>
      <c r="B67" s="6">
        <v>42634</v>
      </c>
      <c r="C67" s="4" t="s">
        <v>135</v>
      </c>
      <c r="D67" s="11">
        <v>35020</v>
      </c>
      <c r="E67" s="7">
        <v>1000</v>
      </c>
      <c r="F67" s="24"/>
      <c r="G67" s="4" t="s">
        <v>3</v>
      </c>
      <c r="H67" s="4"/>
    </row>
    <row r="68" spans="1:8" x14ac:dyDescent="0.25">
      <c r="A68" s="4" t="s">
        <v>136</v>
      </c>
      <c r="B68" s="6">
        <v>42637</v>
      </c>
      <c r="C68" s="4" t="s">
        <v>115</v>
      </c>
      <c r="D68" s="11">
        <v>35070</v>
      </c>
      <c r="E68" s="7">
        <v>34000</v>
      </c>
      <c r="F68" s="24">
        <v>9</v>
      </c>
      <c r="G68" s="4" t="s">
        <v>3</v>
      </c>
      <c r="H68" s="4"/>
    </row>
    <row r="69" spans="1:8" x14ac:dyDescent="0.25">
      <c r="A69" s="4" t="s">
        <v>139</v>
      </c>
      <c r="B69" s="6">
        <v>42646</v>
      </c>
      <c r="C69" s="4" t="s">
        <v>140</v>
      </c>
      <c r="D69" s="11">
        <v>35255</v>
      </c>
      <c r="E69" s="7">
        <v>5000</v>
      </c>
      <c r="F69" s="24"/>
      <c r="G69" s="4" t="s">
        <v>3</v>
      </c>
      <c r="H69" s="4"/>
    </row>
    <row r="70" spans="1:8" x14ac:dyDescent="0.25">
      <c r="A70" s="4" t="s">
        <v>145</v>
      </c>
      <c r="B70" s="6">
        <v>42675</v>
      </c>
      <c r="C70" s="4" t="s">
        <v>146</v>
      </c>
      <c r="D70" s="11">
        <v>35812</v>
      </c>
      <c r="E70" s="7">
        <v>29600</v>
      </c>
      <c r="F70" s="40"/>
      <c r="G70" s="4" t="s">
        <v>3</v>
      </c>
      <c r="H70" s="4"/>
    </row>
    <row r="71" spans="1:8" x14ac:dyDescent="0.25">
      <c r="A71" s="4" t="s">
        <v>15</v>
      </c>
      <c r="B71" s="6">
        <v>42677</v>
      </c>
      <c r="C71" s="4" t="s">
        <v>147</v>
      </c>
      <c r="D71" s="11">
        <v>35839</v>
      </c>
      <c r="E71" s="7">
        <v>10000</v>
      </c>
      <c r="F71" s="40"/>
      <c r="G71" s="4" t="s">
        <v>40</v>
      </c>
      <c r="H71" s="4"/>
    </row>
    <row r="72" spans="1:8" x14ac:dyDescent="0.25">
      <c r="A72" s="4" t="s">
        <v>148</v>
      </c>
      <c r="B72" s="6">
        <v>42679</v>
      </c>
      <c r="C72" s="4" t="s">
        <v>149</v>
      </c>
      <c r="D72" s="11">
        <v>35875</v>
      </c>
      <c r="E72" s="7">
        <v>20000</v>
      </c>
      <c r="F72" s="33"/>
      <c r="G72" s="4" t="s">
        <v>3</v>
      </c>
      <c r="H72" s="4"/>
    </row>
    <row r="73" spans="1:8" x14ac:dyDescent="0.25">
      <c r="A73" s="4" t="s">
        <v>152</v>
      </c>
      <c r="B73" s="6">
        <v>42689</v>
      </c>
      <c r="C73" s="4" t="s">
        <v>153</v>
      </c>
      <c r="D73" s="11">
        <v>36051</v>
      </c>
      <c r="E73" s="7">
        <v>1000</v>
      </c>
      <c r="F73" s="33"/>
      <c r="G73" s="4" t="s">
        <v>3</v>
      </c>
      <c r="H73" s="4"/>
    </row>
    <row r="74" spans="1:8" x14ac:dyDescent="0.25">
      <c r="A74" s="4" t="s">
        <v>156</v>
      </c>
      <c r="B74" s="6">
        <v>42697</v>
      </c>
      <c r="C74" s="4" t="s">
        <v>157</v>
      </c>
      <c r="D74" s="11">
        <v>36217</v>
      </c>
      <c r="E74" s="7">
        <v>1000</v>
      </c>
      <c r="F74" s="33"/>
      <c r="G74" s="4" t="s">
        <v>3</v>
      </c>
      <c r="H74" s="4"/>
    </row>
    <row r="75" spans="1:8" x14ac:dyDescent="0.25">
      <c r="A75" s="4" t="s">
        <v>167</v>
      </c>
      <c r="B75" s="6">
        <v>42706</v>
      </c>
      <c r="C75" s="4" t="s">
        <v>168</v>
      </c>
      <c r="D75" s="11">
        <v>36481</v>
      </c>
      <c r="E75" s="7">
        <v>10000</v>
      </c>
      <c r="F75" s="33"/>
      <c r="G75" s="4" t="s">
        <v>3</v>
      </c>
      <c r="H75" s="4"/>
    </row>
    <row r="76" spans="1:8" x14ac:dyDescent="0.25">
      <c r="A76" s="4" t="s">
        <v>169</v>
      </c>
      <c r="B76" s="6">
        <v>42707</v>
      </c>
      <c r="C76" s="4" t="s">
        <v>170</v>
      </c>
      <c r="D76" s="11">
        <v>36498</v>
      </c>
      <c r="E76" s="7">
        <v>1000</v>
      </c>
      <c r="F76" s="33"/>
      <c r="G76" s="4" t="s">
        <v>3</v>
      </c>
      <c r="H76" s="4"/>
    </row>
    <row r="77" spans="1:8" x14ac:dyDescent="0.25">
      <c r="A77" s="4" t="s">
        <v>173</v>
      </c>
      <c r="B77" s="6">
        <v>42712</v>
      </c>
      <c r="C77" s="4" t="s">
        <v>174</v>
      </c>
      <c r="D77" s="11">
        <v>36608</v>
      </c>
      <c r="E77" s="7">
        <v>5000</v>
      </c>
      <c r="F77" s="33">
        <v>2</v>
      </c>
      <c r="G77" s="4" t="s">
        <v>40</v>
      </c>
      <c r="H77" s="4"/>
    </row>
    <row r="78" spans="1:8" x14ac:dyDescent="0.25">
      <c r="A78" s="4" t="s">
        <v>175</v>
      </c>
      <c r="B78" s="6">
        <v>42713</v>
      </c>
      <c r="C78" s="4" t="s">
        <v>176</v>
      </c>
      <c r="D78" s="11">
        <v>36632</v>
      </c>
      <c r="E78" s="7">
        <v>1000</v>
      </c>
      <c r="F78" s="33"/>
      <c r="G78" s="4" t="s">
        <v>3</v>
      </c>
      <c r="H78" s="4"/>
    </row>
    <row r="79" spans="1:8" x14ac:dyDescent="0.25">
      <c r="A79" s="4" t="s">
        <v>177</v>
      </c>
      <c r="B79" s="6">
        <v>42713</v>
      </c>
      <c r="C79" s="4" t="s">
        <v>178</v>
      </c>
      <c r="D79" s="11">
        <v>36651</v>
      </c>
      <c r="E79" s="7">
        <v>2000</v>
      </c>
      <c r="F79" s="33"/>
      <c r="G79" s="4" t="s">
        <v>3</v>
      </c>
      <c r="H79" s="4"/>
    </row>
    <row r="80" spans="1:8" x14ac:dyDescent="0.25">
      <c r="A80" s="4" t="s">
        <v>179</v>
      </c>
      <c r="B80" s="6">
        <v>42714</v>
      </c>
      <c r="C80" s="4" t="s">
        <v>180</v>
      </c>
      <c r="D80" s="11">
        <v>36676</v>
      </c>
      <c r="E80" s="7">
        <v>5000</v>
      </c>
      <c r="F80" s="33"/>
      <c r="G80" s="4" t="s">
        <v>3</v>
      </c>
      <c r="H80" s="4"/>
    </row>
    <row r="81" spans="1:8" x14ac:dyDescent="0.25">
      <c r="A81" s="4" t="s">
        <v>183</v>
      </c>
      <c r="B81" s="6">
        <v>42718</v>
      </c>
      <c r="C81" s="4" t="s">
        <v>184</v>
      </c>
      <c r="D81" s="11">
        <v>36746</v>
      </c>
      <c r="E81" s="7">
        <v>3000</v>
      </c>
      <c r="F81" s="33"/>
      <c r="G81" s="4" t="s">
        <v>3</v>
      </c>
      <c r="H81" s="4"/>
    </row>
    <row r="82" spans="1:8" x14ac:dyDescent="0.25">
      <c r="A82" s="4" t="s">
        <v>187</v>
      </c>
      <c r="B82" s="6">
        <v>42719</v>
      </c>
      <c r="C82" s="4" t="s">
        <v>188</v>
      </c>
      <c r="D82" s="11">
        <v>36783</v>
      </c>
      <c r="E82" s="4">
        <v>121.92</v>
      </c>
      <c r="F82" s="33"/>
      <c r="G82" s="4" t="s">
        <v>3</v>
      </c>
      <c r="H82" s="4"/>
    </row>
    <row r="83" spans="1:8" x14ac:dyDescent="0.25">
      <c r="A83" s="4" t="s">
        <v>191</v>
      </c>
      <c r="B83" s="6">
        <v>42723</v>
      </c>
      <c r="C83" s="4" t="s">
        <v>192</v>
      </c>
      <c r="D83" s="11">
        <v>36855</v>
      </c>
      <c r="E83" s="7">
        <v>20000</v>
      </c>
      <c r="F83" s="33"/>
      <c r="G83" s="4" t="s">
        <v>3</v>
      </c>
      <c r="H83" s="4"/>
    </row>
    <row r="84" spans="1:8" x14ac:dyDescent="0.25">
      <c r="A84" s="4" t="s">
        <v>193</v>
      </c>
      <c r="B84" s="6">
        <v>42723</v>
      </c>
      <c r="C84" s="4" t="s">
        <v>192</v>
      </c>
      <c r="D84" s="11">
        <v>36856</v>
      </c>
      <c r="E84" s="7">
        <v>20000</v>
      </c>
      <c r="F84" s="33"/>
      <c r="G84" s="4" t="s">
        <v>3</v>
      </c>
      <c r="H84" s="4"/>
    </row>
    <row r="85" spans="1:8" x14ac:dyDescent="0.25">
      <c r="A85" s="4" t="s">
        <v>199</v>
      </c>
      <c r="B85" s="6">
        <v>42731</v>
      </c>
      <c r="C85" s="4" t="s">
        <v>115</v>
      </c>
      <c r="D85" s="11">
        <v>37079</v>
      </c>
      <c r="E85" s="7">
        <v>300000</v>
      </c>
      <c r="F85" s="33">
        <v>10</v>
      </c>
      <c r="G85" s="4" t="s">
        <v>3</v>
      </c>
      <c r="H85" s="4"/>
    </row>
    <row r="86" spans="1:8" x14ac:dyDescent="0.25">
      <c r="A86" s="4" t="s">
        <v>145</v>
      </c>
      <c r="B86" s="6">
        <v>42737</v>
      </c>
      <c r="C86" s="4" t="s">
        <v>209</v>
      </c>
      <c r="D86" s="11">
        <v>37273</v>
      </c>
      <c r="E86" s="7">
        <v>10000</v>
      </c>
      <c r="F86" s="38"/>
      <c r="G86" s="4" t="s">
        <v>3</v>
      </c>
      <c r="H86" s="4"/>
    </row>
    <row r="87" spans="1:8" x14ac:dyDescent="0.25">
      <c r="A87" s="4" t="s">
        <v>60</v>
      </c>
      <c r="B87" s="6">
        <v>42745</v>
      </c>
      <c r="C87" s="4" t="s">
        <v>212</v>
      </c>
      <c r="D87" s="11">
        <v>37410</v>
      </c>
      <c r="E87" s="7">
        <v>1000</v>
      </c>
      <c r="F87" s="38"/>
      <c r="G87" s="4" t="s">
        <v>3</v>
      </c>
      <c r="H87" s="4"/>
    </row>
    <row r="88" spans="1:8" x14ac:dyDescent="0.25">
      <c r="A88" s="4" t="s">
        <v>213</v>
      </c>
      <c r="B88" s="6">
        <v>42745</v>
      </c>
      <c r="C88" s="4" t="s">
        <v>214</v>
      </c>
      <c r="D88" s="11">
        <v>37418</v>
      </c>
      <c r="E88" s="4">
        <v>813.26</v>
      </c>
      <c r="F88" s="38"/>
      <c r="G88" s="4" t="s">
        <v>3</v>
      </c>
      <c r="H88" s="4"/>
    </row>
    <row r="89" spans="1:8" x14ac:dyDescent="0.25">
      <c r="A89" s="4" t="s">
        <v>215</v>
      </c>
      <c r="B89" s="6">
        <v>42746</v>
      </c>
      <c r="C89" s="4" t="s">
        <v>216</v>
      </c>
      <c r="D89" s="11">
        <v>37440</v>
      </c>
      <c r="E89" s="7">
        <v>20000</v>
      </c>
      <c r="F89" s="38"/>
      <c r="G89" s="4" t="s">
        <v>3</v>
      </c>
      <c r="H89" s="4"/>
    </row>
    <row r="90" spans="1:8" x14ac:dyDescent="0.25">
      <c r="A90" s="4" t="s">
        <v>237</v>
      </c>
      <c r="B90" s="6">
        <v>42779</v>
      </c>
      <c r="C90" s="4" t="s">
        <v>250</v>
      </c>
      <c r="D90" s="11">
        <v>38091</v>
      </c>
      <c r="E90" s="7">
        <v>3000</v>
      </c>
      <c r="F90" s="40"/>
      <c r="G90" s="4" t="s">
        <v>3</v>
      </c>
      <c r="H90" s="4"/>
    </row>
    <row r="91" spans="1:8" x14ac:dyDescent="0.25">
      <c r="A91" s="4" t="s">
        <v>240</v>
      </c>
      <c r="B91" s="6">
        <v>42786</v>
      </c>
      <c r="C91" s="4" t="s">
        <v>253</v>
      </c>
      <c r="D91" s="11">
        <v>38223</v>
      </c>
      <c r="E91" s="4">
        <v>500</v>
      </c>
      <c r="F91" s="40"/>
      <c r="G91" s="4" t="s">
        <v>3</v>
      </c>
      <c r="H91" s="4"/>
    </row>
    <row r="92" spans="1:8" x14ac:dyDescent="0.25">
      <c r="A92" s="4" t="s">
        <v>241</v>
      </c>
      <c r="B92" s="6">
        <v>42787</v>
      </c>
      <c r="C92" s="4" t="s">
        <v>254</v>
      </c>
      <c r="D92" s="11">
        <v>38253</v>
      </c>
      <c r="E92" s="7">
        <v>1000</v>
      </c>
      <c r="F92" s="40"/>
      <c r="G92" s="4" t="s">
        <v>3</v>
      </c>
      <c r="H92" s="4"/>
    </row>
    <row r="93" spans="1:8" x14ac:dyDescent="0.25">
      <c r="A93" s="4" t="s">
        <v>193</v>
      </c>
      <c r="B93" s="6">
        <v>42788</v>
      </c>
      <c r="C93" s="4" t="s">
        <v>255</v>
      </c>
      <c r="D93" s="11">
        <v>38278</v>
      </c>
      <c r="E93" s="4">
        <v>100.36</v>
      </c>
      <c r="F93" s="40"/>
      <c r="G93" s="4" t="s">
        <v>3</v>
      </c>
      <c r="H93" s="4"/>
    </row>
    <row r="94" spans="1:8" x14ac:dyDescent="0.25">
      <c r="A94" s="4" t="s">
        <v>242</v>
      </c>
      <c r="B94" s="6">
        <v>42788</v>
      </c>
      <c r="C94" s="4" t="s">
        <v>256</v>
      </c>
      <c r="D94" s="11">
        <v>38287</v>
      </c>
      <c r="E94" s="4">
        <v>448.08</v>
      </c>
      <c r="F94" s="40"/>
      <c r="G94" s="4" t="s">
        <v>3</v>
      </c>
      <c r="H94" s="4"/>
    </row>
    <row r="95" spans="1:8" x14ac:dyDescent="0.25">
      <c r="A95" s="4" t="s">
        <v>243</v>
      </c>
      <c r="B95" s="6">
        <v>42789</v>
      </c>
      <c r="C95" s="4" t="s">
        <v>255</v>
      </c>
      <c r="D95" s="11">
        <v>38295</v>
      </c>
      <c r="E95" s="4">
        <v>100</v>
      </c>
      <c r="F95" s="40"/>
      <c r="G95" s="4" t="s">
        <v>3</v>
      </c>
      <c r="H95" s="4"/>
    </row>
    <row r="96" spans="1:8" x14ac:dyDescent="0.25">
      <c r="A96" s="4" t="s">
        <v>245</v>
      </c>
      <c r="B96" s="6">
        <v>42790</v>
      </c>
      <c r="C96" s="4" t="s">
        <v>259</v>
      </c>
      <c r="D96" s="11">
        <v>38339</v>
      </c>
      <c r="E96" s="7">
        <v>1000</v>
      </c>
      <c r="F96" s="40"/>
      <c r="G96" s="4" t="s">
        <v>3</v>
      </c>
      <c r="H96" s="4"/>
    </row>
    <row r="97" spans="1:8" x14ac:dyDescent="0.25">
      <c r="A97" s="4" t="s">
        <v>246</v>
      </c>
      <c r="B97" s="6">
        <v>42793</v>
      </c>
      <c r="C97" s="4" t="s">
        <v>260</v>
      </c>
      <c r="D97" s="11">
        <v>38358</v>
      </c>
      <c r="E97" s="7">
        <v>5000</v>
      </c>
      <c r="F97" s="33">
        <v>4</v>
      </c>
      <c r="G97" s="4" t="s">
        <v>3</v>
      </c>
      <c r="H97" s="4"/>
    </row>
    <row r="98" spans="1:8" x14ac:dyDescent="0.25">
      <c r="A98" s="4" t="s">
        <v>264</v>
      </c>
      <c r="B98" s="6">
        <v>42821</v>
      </c>
      <c r="C98" s="4" t="s">
        <v>265</v>
      </c>
      <c r="D98" s="11">
        <v>18416</v>
      </c>
      <c r="E98" s="7">
        <v>-5000</v>
      </c>
      <c r="F98" s="25"/>
      <c r="G98" s="4" t="s">
        <v>266</v>
      </c>
      <c r="H98" s="41" t="s">
        <v>267</v>
      </c>
    </row>
    <row r="99" spans="1:8" x14ac:dyDescent="0.25">
      <c r="A99" s="4" t="s">
        <v>143</v>
      </c>
      <c r="B99" s="6">
        <v>42795</v>
      </c>
      <c r="C99" s="4" t="s">
        <v>281</v>
      </c>
      <c r="D99" s="11">
        <v>38465</v>
      </c>
      <c r="E99" s="7">
        <v>5345.27</v>
      </c>
      <c r="F99" s="25"/>
      <c r="G99" s="4" t="s">
        <v>3</v>
      </c>
    </row>
    <row r="100" spans="1:8" x14ac:dyDescent="0.25">
      <c r="A100" s="4" t="s">
        <v>268</v>
      </c>
      <c r="B100" s="6">
        <v>42795</v>
      </c>
      <c r="C100" s="4" t="s">
        <v>282</v>
      </c>
      <c r="D100" s="11">
        <v>38472</v>
      </c>
      <c r="E100" s="7">
        <v>20000</v>
      </c>
      <c r="F100" s="33">
        <v>3</v>
      </c>
      <c r="G100" s="4" t="s">
        <v>3</v>
      </c>
    </row>
    <row r="101" spans="1:8" x14ac:dyDescent="0.25">
      <c r="A101" s="4" t="s">
        <v>269</v>
      </c>
      <c r="B101" s="6">
        <v>42796</v>
      </c>
      <c r="C101" s="4" t="s">
        <v>283</v>
      </c>
      <c r="D101" s="11">
        <v>38495</v>
      </c>
      <c r="E101" s="7">
        <v>5000</v>
      </c>
      <c r="F101" s="25"/>
      <c r="G101" s="4" t="s">
        <v>3</v>
      </c>
    </row>
    <row r="102" spans="1:8" x14ac:dyDescent="0.25">
      <c r="A102" s="4" t="s">
        <v>270</v>
      </c>
      <c r="B102" s="6">
        <v>42802</v>
      </c>
      <c r="C102" s="4" t="s">
        <v>284</v>
      </c>
      <c r="D102" s="11">
        <v>38606</v>
      </c>
      <c r="E102" s="7">
        <v>20000</v>
      </c>
      <c r="F102" s="33">
        <v>1</v>
      </c>
      <c r="G102" s="4" t="s">
        <v>3</v>
      </c>
    </row>
    <row r="103" spans="1:8" x14ac:dyDescent="0.25">
      <c r="A103" s="4" t="s">
        <v>271</v>
      </c>
      <c r="B103" s="6">
        <v>42804</v>
      </c>
      <c r="C103" s="4" t="s">
        <v>285</v>
      </c>
      <c r="D103" s="11">
        <v>38660</v>
      </c>
      <c r="E103" s="4">
        <v>500</v>
      </c>
      <c r="F103" s="25"/>
      <c r="G103" s="4" t="s">
        <v>3</v>
      </c>
    </row>
    <row r="104" spans="1:8" x14ac:dyDescent="0.25">
      <c r="A104" s="4" t="s">
        <v>272</v>
      </c>
      <c r="B104" s="6">
        <v>42807</v>
      </c>
      <c r="C104" s="4" t="s">
        <v>286</v>
      </c>
      <c r="D104" s="11">
        <v>38701</v>
      </c>
      <c r="E104" s="4">
        <v>492</v>
      </c>
      <c r="F104" s="33">
        <v>5</v>
      </c>
      <c r="G104" s="4" t="s">
        <v>3</v>
      </c>
    </row>
    <row r="105" spans="1:8" x14ac:dyDescent="0.25">
      <c r="A105" s="4" t="s">
        <v>273</v>
      </c>
      <c r="B105" s="6">
        <v>42807</v>
      </c>
      <c r="C105" s="4" t="s">
        <v>287</v>
      </c>
      <c r="D105" s="11">
        <v>38703</v>
      </c>
      <c r="E105" s="4">
        <v>500</v>
      </c>
      <c r="F105" s="25"/>
      <c r="G105" s="4" t="s">
        <v>3</v>
      </c>
    </row>
    <row r="106" spans="1:8" x14ac:dyDescent="0.25">
      <c r="A106" s="4" t="s">
        <v>274</v>
      </c>
      <c r="B106" s="6">
        <v>42809</v>
      </c>
      <c r="C106" s="4" t="s">
        <v>288</v>
      </c>
      <c r="D106" s="11">
        <v>38753</v>
      </c>
      <c r="E106" s="7">
        <v>1000</v>
      </c>
      <c r="F106" s="25"/>
      <c r="G106" s="4" t="s">
        <v>3</v>
      </c>
    </row>
    <row r="107" spans="1:8" x14ac:dyDescent="0.25">
      <c r="A107" s="4" t="s">
        <v>275</v>
      </c>
      <c r="B107" s="6">
        <v>42811</v>
      </c>
      <c r="C107" s="4" t="s">
        <v>289</v>
      </c>
      <c r="D107" s="11">
        <v>38788</v>
      </c>
      <c r="E107" s="7">
        <v>1000</v>
      </c>
      <c r="F107" s="33">
        <v>6</v>
      </c>
      <c r="G107" s="4" t="s">
        <v>3</v>
      </c>
    </row>
    <row r="108" spans="1:8" x14ac:dyDescent="0.25">
      <c r="A108" s="4" t="s">
        <v>276</v>
      </c>
      <c r="B108" s="6">
        <v>42814</v>
      </c>
      <c r="C108" s="4" t="s">
        <v>290</v>
      </c>
      <c r="D108" s="11">
        <v>38830</v>
      </c>
      <c r="E108" s="7">
        <v>1000</v>
      </c>
      <c r="F108" s="25"/>
      <c r="G108" s="4" t="s">
        <v>3</v>
      </c>
    </row>
    <row r="109" spans="1:8" x14ac:dyDescent="0.25">
      <c r="A109" s="4" t="s">
        <v>85</v>
      </c>
      <c r="B109" s="6">
        <v>42816</v>
      </c>
      <c r="C109" s="4" t="s">
        <v>291</v>
      </c>
      <c r="D109" s="11">
        <v>38883</v>
      </c>
      <c r="E109" s="7">
        <v>1000</v>
      </c>
      <c r="F109" s="25"/>
      <c r="G109" s="4" t="s">
        <v>3</v>
      </c>
    </row>
    <row r="110" spans="1:8" x14ac:dyDescent="0.25">
      <c r="A110" s="4" t="s">
        <v>277</v>
      </c>
      <c r="B110" s="6">
        <v>42822</v>
      </c>
      <c r="C110" s="4" t="s">
        <v>292</v>
      </c>
      <c r="D110" s="11">
        <v>39011</v>
      </c>
      <c r="E110" s="7">
        <v>50000</v>
      </c>
      <c r="F110" s="33">
        <v>7</v>
      </c>
      <c r="G110" s="4" t="s">
        <v>3</v>
      </c>
    </row>
    <row r="111" spans="1:8" x14ac:dyDescent="0.25">
      <c r="A111" s="4" t="s">
        <v>278</v>
      </c>
      <c r="B111" s="6">
        <v>42822</v>
      </c>
      <c r="C111" s="4" t="s">
        <v>293</v>
      </c>
      <c r="D111" s="11">
        <v>39021</v>
      </c>
      <c r="E111" s="4">
        <v>500</v>
      </c>
      <c r="F111" s="25"/>
      <c r="G111" s="4" t="s">
        <v>3</v>
      </c>
    </row>
    <row r="112" spans="1:8" x14ac:dyDescent="0.25">
      <c r="A112" s="4" t="s">
        <v>279</v>
      </c>
      <c r="B112" s="6">
        <v>42824</v>
      </c>
      <c r="C112" s="4" t="s">
        <v>294</v>
      </c>
      <c r="D112" s="11">
        <v>39065</v>
      </c>
      <c r="E112" s="7">
        <v>20000</v>
      </c>
      <c r="F112" s="25"/>
      <c r="G112" s="4" t="s">
        <v>3</v>
      </c>
    </row>
    <row r="114" spans="5:5" x14ac:dyDescent="0.25">
      <c r="E114" s="32">
        <f>+SUM(E8:E112)</f>
        <v>1201764.9200000002</v>
      </c>
    </row>
    <row r="115" spans="5:5" x14ac:dyDescent="0.25">
      <c r="E115" s="7">
        <f>+[1]MAR!$N$116</f>
        <v>-1142702.17</v>
      </c>
    </row>
    <row r="116" spans="5:5" x14ac:dyDescent="0.25">
      <c r="E116" s="7">
        <f>+E114+E115</f>
        <v>59062.750000000233</v>
      </c>
    </row>
  </sheetData>
  <autoFilter ref="A8:G11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1"/>
  <sheetViews>
    <sheetView topLeftCell="A104" workbookViewId="0">
      <selection activeCell="D125" sqref="D125"/>
    </sheetView>
  </sheetViews>
  <sheetFormatPr baseColWidth="10" defaultRowHeight="15" x14ac:dyDescent="0.25"/>
  <cols>
    <col min="1" max="2" width="11.42578125" style="4"/>
    <col min="3" max="3" width="40.5703125" style="4" bestFit="1" customWidth="1"/>
    <col min="4" max="4" width="11.42578125" style="4"/>
    <col min="5" max="5" width="13.140625" style="4" bestFit="1" customWidth="1"/>
    <col min="6" max="6" width="4.5703125" style="4" customWidth="1"/>
    <col min="7" max="7" width="20.7109375" style="4" bestFit="1" customWidth="1"/>
    <col min="8" max="16384" width="11.42578125" style="4"/>
  </cols>
  <sheetData>
    <row r="2" spans="1:7" x14ac:dyDescent="0.25">
      <c r="C2" s="34" t="s">
        <v>228</v>
      </c>
    </row>
    <row r="3" spans="1:7" x14ac:dyDescent="0.25">
      <c r="C3" s="34" t="s">
        <v>229</v>
      </c>
    </row>
    <row r="4" spans="1:7" x14ac:dyDescent="0.25">
      <c r="C4" s="35" t="s">
        <v>318</v>
      </c>
    </row>
    <row r="5" spans="1:7" x14ac:dyDescent="0.25">
      <c r="A5" s="14"/>
      <c r="B5" s="14"/>
      <c r="C5" s="14"/>
      <c r="D5" s="14"/>
    </row>
    <row r="6" spans="1:7" x14ac:dyDescent="0.25">
      <c r="A6" s="14"/>
      <c r="B6" s="14"/>
      <c r="C6" s="14"/>
      <c r="D6" s="14"/>
    </row>
    <row r="8" spans="1:7" x14ac:dyDescent="0.25">
      <c r="A8" s="14"/>
      <c r="B8" s="14"/>
      <c r="C8" s="14" t="s">
        <v>0</v>
      </c>
      <c r="D8" s="14"/>
      <c r="E8" s="12">
        <v>-82346.429999999993</v>
      </c>
      <c r="F8" s="28"/>
      <c r="G8" s="14"/>
    </row>
    <row r="9" spans="1:7" x14ac:dyDescent="0.25">
      <c r="A9" s="15" t="s">
        <v>1</v>
      </c>
      <c r="B9" s="16">
        <v>41995</v>
      </c>
      <c r="C9" s="15" t="s">
        <v>2</v>
      </c>
      <c r="D9" s="17">
        <v>25509</v>
      </c>
      <c r="E9" s="18">
        <v>944.19</v>
      </c>
      <c r="F9" s="29"/>
      <c r="G9" s="5" t="s">
        <v>3</v>
      </c>
    </row>
    <row r="10" spans="1:7" x14ac:dyDescent="0.25">
      <c r="A10" s="15" t="s">
        <v>4</v>
      </c>
      <c r="B10" s="16">
        <v>41996</v>
      </c>
      <c r="C10" s="15" t="s">
        <v>5</v>
      </c>
      <c r="D10" s="17">
        <v>25553</v>
      </c>
      <c r="E10" s="18">
        <v>5000</v>
      </c>
      <c r="F10" s="30"/>
      <c r="G10" s="5" t="s">
        <v>3</v>
      </c>
    </row>
    <row r="11" spans="1:7" x14ac:dyDescent="0.25">
      <c r="A11" s="15" t="s">
        <v>6</v>
      </c>
      <c r="B11" s="16">
        <v>42003</v>
      </c>
      <c r="C11" s="15" t="s">
        <v>7</v>
      </c>
      <c r="D11" s="17">
        <v>25638</v>
      </c>
      <c r="E11" s="18">
        <v>3000</v>
      </c>
      <c r="F11" s="30"/>
      <c r="G11" s="5" t="s">
        <v>3</v>
      </c>
    </row>
    <row r="12" spans="1:7" x14ac:dyDescent="0.25">
      <c r="A12" s="15" t="s">
        <v>8</v>
      </c>
      <c r="B12" s="16">
        <v>42049</v>
      </c>
      <c r="C12" s="15" t="s">
        <v>9</v>
      </c>
      <c r="D12" s="19">
        <v>26205</v>
      </c>
      <c r="E12" s="18">
        <v>2000</v>
      </c>
      <c r="F12" s="30"/>
      <c r="G12" s="15" t="s">
        <v>3</v>
      </c>
    </row>
    <row r="13" spans="1:7" x14ac:dyDescent="0.25">
      <c r="A13" s="4" t="s">
        <v>10</v>
      </c>
      <c r="B13" s="6">
        <v>42067</v>
      </c>
      <c r="C13" s="4" t="s">
        <v>11</v>
      </c>
      <c r="D13" s="11">
        <v>24202</v>
      </c>
      <c r="E13" s="12">
        <v>-3000</v>
      </c>
      <c r="F13" s="30"/>
      <c r="G13" s="4" t="s">
        <v>12</v>
      </c>
    </row>
    <row r="14" spans="1:7" x14ac:dyDescent="0.25">
      <c r="A14" s="8" t="s">
        <v>13</v>
      </c>
      <c r="B14" s="9">
        <v>42503</v>
      </c>
      <c r="C14" s="8" t="s">
        <v>14</v>
      </c>
      <c r="D14" s="20">
        <v>24519</v>
      </c>
      <c r="E14" s="13">
        <v>9777.61</v>
      </c>
      <c r="F14" s="30"/>
      <c r="G14" s="8" t="s">
        <v>3</v>
      </c>
    </row>
    <row r="15" spans="1:7" x14ac:dyDescent="0.25">
      <c r="A15" s="4" t="s">
        <v>15</v>
      </c>
      <c r="B15" s="6">
        <v>42159</v>
      </c>
      <c r="C15" s="4" t="s">
        <v>16</v>
      </c>
      <c r="D15" s="22">
        <v>27464</v>
      </c>
      <c r="E15" s="21">
        <v>2965.8</v>
      </c>
      <c r="F15" s="30"/>
      <c r="G15" s="4" t="s">
        <v>3</v>
      </c>
    </row>
    <row r="16" spans="1:7" x14ac:dyDescent="0.25">
      <c r="A16" s="4" t="s">
        <v>17</v>
      </c>
      <c r="B16" s="6">
        <v>42159</v>
      </c>
      <c r="C16" s="4" t="s">
        <v>16</v>
      </c>
      <c r="D16" s="22">
        <v>27465</v>
      </c>
      <c r="E16" s="21">
        <v>834.2</v>
      </c>
      <c r="F16" s="30"/>
      <c r="G16" s="4" t="s">
        <v>3</v>
      </c>
    </row>
    <row r="17" spans="1:7" x14ac:dyDescent="0.25">
      <c r="A17" s="4" t="s">
        <v>18</v>
      </c>
      <c r="B17" s="6">
        <v>42270</v>
      </c>
      <c r="C17" s="4" t="s">
        <v>19</v>
      </c>
      <c r="D17" s="11">
        <v>29044</v>
      </c>
      <c r="E17" s="10">
        <v>5800</v>
      </c>
      <c r="F17" s="31"/>
      <c r="G17" s="4" t="s">
        <v>3</v>
      </c>
    </row>
    <row r="18" spans="1:7" x14ac:dyDescent="0.25">
      <c r="A18" s="4" t="s">
        <v>20</v>
      </c>
      <c r="B18" s="6">
        <v>42271</v>
      </c>
      <c r="C18" s="4" t="s">
        <v>21</v>
      </c>
      <c r="D18" s="11">
        <v>29072</v>
      </c>
      <c r="E18" s="10">
        <v>8120</v>
      </c>
      <c r="F18" s="31"/>
      <c r="G18" s="4" t="s">
        <v>3</v>
      </c>
    </row>
    <row r="19" spans="1:7" x14ac:dyDescent="0.25">
      <c r="A19" s="4" t="s">
        <v>22</v>
      </c>
      <c r="B19" s="6">
        <v>42275</v>
      </c>
      <c r="C19" s="4" t="s">
        <v>23</v>
      </c>
      <c r="D19" s="11">
        <v>29105</v>
      </c>
      <c r="E19" s="4">
        <v>250</v>
      </c>
      <c r="F19" s="28"/>
      <c r="G19" s="4" t="s">
        <v>3</v>
      </c>
    </row>
    <row r="20" spans="1:7" x14ac:dyDescent="0.25">
      <c r="A20" s="4" t="s">
        <v>24</v>
      </c>
      <c r="B20" s="6">
        <v>42286</v>
      </c>
      <c r="C20" s="4" t="s">
        <v>25</v>
      </c>
      <c r="D20" s="11">
        <v>29336</v>
      </c>
      <c r="E20" s="10">
        <v>1000</v>
      </c>
      <c r="F20" s="28"/>
      <c r="G20" s="4" t="s">
        <v>3</v>
      </c>
    </row>
    <row r="21" spans="1:7" x14ac:dyDescent="0.25">
      <c r="A21" s="4" t="s">
        <v>26</v>
      </c>
      <c r="B21" s="6">
        <v>42296</v>
      </c>
      <c r="C21" s="4" t="s">
        <v>27</v>
      </c>
      <c r="D21" s="11">
        <v>29459</v>
      </c>
      <c r="E21" s="10">
        <v>4500</v>
      </c>
      <c r="F21" s="28"/>
      <c r="G21" s="4" t="s">
        <v>3</v>
      </c>
    </row>
    <row r="22" spans="1:7" x14ac:dyDescent="0.25">
      <c r="A22" s="4" t="s">
        <v>28</v>
      </c>
      <c r="B22" s="6">
        <v>42304</v>
      </c>
      <c r="C22" s="4" t="s">
        <v>29</v>
      </c>
      <c r="D22" s="11">
        <v>29580</v>
      </c>
      <c r="E22" s="10">
        <v>4000</v>
      </c>
      <c r="F22" s="28"/>
      <c r="G22" s="4" t="s">
        <v>3</v>
      </c>
    </row>
    <row r="23" spans="1:7" x14ac:dyDescent="0.25">
      <c r="A23" s="4" t="s">
        <v>30</v>
      </c>
      <c r="B23" s="6">
        <v>42312</v>
      </c>
      <c r="C23" s="4" t="s">
        <v>31</v>
      </c>
      <c r="D23" s="11">
        <v>29664</v>
      </c>
      <c r="E23" s="7">
        <v>10961</v>
      </c>
      <c r="F23" s="31"/>
      <c r="G23" s="4" t="s">
        <v>3</v>
      </c>
    </row>
    <row r="24" spans="1:7" x14ac:dyDescent="0.25">
      <c r="A24" s="8" t="s">
        <v>32</v>
      </c>
      <c r="B24" s="9">
        <v>42314</v>
      </c>
      <c r="C24" s="8" t="s">
        <v>33</v>
      </c>
      <c r="D24" s="20">
        <v>29692</v>
      </c>
      <c r="E24" s="8">
        <v>2000</v>
      </c>
      <c r="F24" s="31"/>
      <c r="G24" s="8" t="s">
        <v>3</v>
      </c>
    </row>
    <row r="25" spans="1:7" x14ac:dyDescent="0.25">
      <c r="A25" s="4" t="s">
        <v>34</v>
      </c>
      <c r="B25" s="6">
        <v>42315</v>
      </c>
      <c r="C25" s="4" t="s">
        <v>35</v>
      </c>
      <c r="D25" s="11">
        <v>29733</v>
      </c>
      <c r="E25" s="7">
        <v>1000</v>
      </c>
      <c r="F25" s="31"/>
      <c r="G25" s="4" t="s">
        <v>3</v>
      </c>
    </row>
    <row r="26" spans="1:7" x14ac:dyDescent="0.25">
      <c r="A26" s="4" t="s">
        <v>36</v>
      </c>
      <c r="B26" s="6">
        <v>42320</v>
      </c>
      <c r="C26" s="4" t="s">
        <v>37</v>
      </c>
      <c r="D26" s="11">
        <v>29792</v>
      </c>
      <c r="E26" s="7">
        <v>10961</v>
      </c>
      <c r="F26" s="31"/>
      <c r="G26" s="4" t="s">
        <v>3</v>
      </c>
    </row>
    <row r="27" spans="1:7" x14ac:dyDescent="0.25">
      <c r="A27" s="4" t="s">
        <v>38</v>
      </c>
      <c r="B27" s="6">
        <v>42324</v>
      </c>
      <c r="C27" s="4" t="s">
        <v>39</v>
      </c>
      <c r="D27" s="11">
        <v>29852</v>
      </c>
      <c r="E27" s="7">
        <v>2000</v>
      </c>
      <c r="F27" s="31"/>
      <c r="G27" s="4" t="s">
        <v>40</v>
      </c>
    </row>
    <row r="28" spans="1:7" x14ac:dyDescent="0.25">
      <c r="A28" s="4" t="s">
        <v>41</v>
      </c>
      <c r="B28" s="6">
        <v>42342</v>
      </c>
      <c r="C28" s="4" t="s">
        <v>42</v>
      </c>
      <c r="D28" s="11">
        <v>30198</v>
      </c>
      <c r="E28" s="7">
        <v>2000</v>
      </c>
      <c r="F28" s="31"/>
      <c r="G28" s="4" t="s">
        <v>3</v>
      </c>
    </row>
    <row r="29" spans="1:7" x14ac:dyDescent="0.25">
      <c r="A29" s="4" t="s">
        <v>43</v>
      </c>
      <c r="B29" s="6">
        <v>42348</v>
      </c>
      <c r="C29" s="4" t="s">
        <v>44</v>
      </c>
      <c r="D29" s="11">
        <v>30278</v>
      </c>
      <c r="E29" s="7">
        <v>2183.63</v>
      </c>
      <c r="F29" s="31"/>
      <c r="G29" s="4" t="s">
        <v>3</v>
      </c>
    </row>
    <row r="30" spans="1:7" x14ac:dyDescent="0.25">
      <c r="A30" s="4" t="s">
        <v>45</v>
      </c>
      <c r="B30" s="6">
        <v>42366</v>
      </c>
      <c r="C30" s="4" t="s">
        <v>46</v>
      </c>
      <c r="D30" s="11">
        <v>30585</v>
      </c>
      <c r="E30" s="7">
        <v>3030.01</v>
      </c>
      <c r="F30" s="33"/>
      <c r="G30" s="4" t="s">
        <v>3</v>
      </c>
    </row>
    <row r="31" spans="1:7" x14ac:dyDescent="0.25">
      <c r="A31" s="4" t="s">
        <v>47</v>
      </c>
      <c r="B31" s="6">
        <v>42397</v>
      </c>
      <c r="C31" s="4" t="s">
        <v>48</v>
      </c>
      <c r="D31" s="11">
        <v>31102</v>
      </c>
      <c r="E31" s="7">
        <v>5000</v>
      </c>
      <c r="F31" s="24"/>
      <c r="G31" s="4" t="s">
        <v>3</v>
      </c>
    </row>
    <row r="32" spans="1:7" x14ac:dyDescent="0.25">
      <c r="A32" s="4" t="s">
        <v>51</v>
      </c>
      <c r="B32" s="6">
        <v>42402</v>
      </c>
      <c r="C32" s="4" t="s">
        <v>52</v>
      </c>
      <c r="D32" s="11">
        <v>31191</v>
      </c>
      <c r="E32" s="4">
        <v>8</v>
      </c>
      <c r="F32" s="24"/>
      <c r="G32" s="4" t="s">
        <v>40</v>
      </c>
    </row>
    <row r="33" spans="1:7" x14ac:dyDescent="0.25">
      <c r="A33" s="4" t="s">
        <v>53</v>
      </c>
      <c r="B33" s="6">
        <v>42404</v>
      </c>
      <c r="C33" s="4" t="s">
        <v>54</v>
      </c>
      <c r="D33" s="11">
        <v>31215</v>
      </c>
      <c r="E33" s="7">
        <v>5000</v>
      </c>
      <c r="F33" s="24"/>
      <c r="G33" s="4" t="s">
        <v>3</v>
      </c>
    </row>
    <row r="34" spans="1:7" x14ac:dyDescent="0.25">
      <c r="A34" s="4" t="s">
        <v>55</v>
      </c>
      <c r="B34" s="6">
        <v>42404</v>
      </c>
      <c r="C34" s="4" t="s">
        <v>56</v>
      </c>
      <c r="D34" s="11">
        <v>31225</v>
      </c>
      <c r="E34" s="7">
        <v>3000</v>
      </c>
      <c r="F34" s="24"/>
      <c r="G34" s="4" t="s">
        <v>3</v>
      </c>
    </row>
    <row r="35" spans="1:7" x14ac:dyDescent="0.25">
      <c r="A35" s="4" t="s">
        <v>57</v>
      </c>
      <c r="B35" s="6">
        <v>42410</v>
      </c>
      <c r="C35" s="4" t="s">
        <v>58</v>
      </c>
      <c r="D35" s="11">
        <v>31288</v>
      </c>
      <c r="E35" s="7">
        <v>200000</v>
      </c>
      <c r="F35" s="24"/>
      <c r="G35" s="4" t="s">
        <v>3</v>
      </c>
    </row>
    <row r="36" spans="1:7" x14ac:dyDescent="0.25">
      <c r="A36" s="4" t="s">
        <v>59</v>
      </c>
      <c r="B36" s="6">
        <v>42410</v>
      </c>
      <c r="C36" s="4" t="s">
        <v>58</v>
      </c>
      <c r="D36" s="11">
        <v>31289</v>
      </c>
      <c r="E36" s="7">
        <v>11000</v>
      </c>
      <c r="F36" s="24"/>
      <c r="G36" s="4" t="s">
        <v>3</v>
      </c>
    </row>
    <row r="37" spans="1:7" x14ac:dyDescent="0.25">
      <c r="A37" s="4" t="s">
        <v>60</v>
      </c>
      <c r="B37" s="6">
        <v>42412</v>
      </c>
      <c r="C37" s="4" t="s">
        <v>61</v>
      </c>
      <c r="D37" s="11">
        <v>31334</v>
      </c>
      <c r="E37" s="7">
        <v>10000</v>
      </c>
      <c r="F37" s="24">
        <v>6</v>
      </c>
      <c r="G37" s="4" t="s">
        <v>3</v>
      </c>
    </row>
    <row r="38" spans="1:7" x14ac:dyDescent="0.25">
      <c r="A38" s="4" t="s">
        <v>62</v>
      </c>
      <c r="B38" s="6">
        <v>42429</v>
      </c>
      <c r="C38" s="4" t="s">
        <v>63</v>
      </c>
      <c r="D38" s="11">
        <v>31598</v>
      </c>
      <c r="E38" s="7">
        <v>1000</v>
      </c>
      <c r="F38" s="24"/>
      <c r="G38" s="4" t="s">
        <v>3</v>
      </c>
    </row>
    <row r="39" spans="1:7" x14ac:dyDescent="0.25">
      <c r="A39" s="4" t="s">
        <v>66</v>
      </c>
      <c r="B39" s="6">
        <v>42448</v>
      </c>
      <c r="C39" s="4" t="s">
        <v>67</v>
      </c>
      <c r="D39" s="11">
        <v>31909</v>
      </c>
      <c r="E39" s="7">
        <v>14000</v>
      </c>
      <c r="F39" s="24"/>
      <c r="G39" s="4" t="s">
        <v>3</v>
      </c>
    </row>
    <row r="40" spans="1:7" x14ac:dyDescent="0.25">
      <c r="A40" s="4" t="s">
        <v>68</v>
      </c>
      <c r="B40" s="6">
        <v>42452</v>
      </c>
      <c r="C40" s="4" t="s">
        <v>69</v>
      </c>
      <c r="D40" s="11">
        <v>31941</v>
      </c>
      <c r="E40" s="7">
        <v>1000</v>
      </c>
      <c r="F40" s="24"/>
      <c r="G40" s="4" t="s">
        <v>3</v>
      </c>
    </row>
    <row r="41" spans="1:7" x14ac:dyDescent="0.25">
      <c r="A41" s="4" t="s">
        <v>70</v>
      </c>
      <c r="B41" s="6">
        <v>42458</v>
      </c>
      <c r="C41" s="4" t="s">
        <v>71</v>
      </c>
      <c r="D41" s="11">
        <v>32016</v>
      </c>
      <c r="E41" s="7">
        <v>8537</v>
      </c>
      <c r="F41" s="24"/>
      <c r="G41" s="4" t="s">
        <v>3</v>
      </c>
    </row>
    <row r="42" spans="1:7" x14ac:dyDescent="0.25">
      <c r="A42" s="4" t="s">
        <v>72</v>
      </c>
      <c r="B42" s="6">
        <v>42472</v>
      </c>
      <c r="C42" s="4" t="s">
        <v>73</v>
      </c>
      <c r="D42" s="11">
        <v>32261</v>
      </c>
      <c r="E42" s="7">
        <v>8537</v>
      </c>
      <c r="F42" s="24"/>
      <c r="G42" s="4" t="s">
        <v>3</v>
      </c>
    </row>
    <row r="43" spans="1:7" x14ac:dyDescent="0.25">
      <c r="A43" s="4" t="s">
        <v>74</v>
      </c>
      <c r="B43" s="6">
        <v>42488</v>
      </c>
      <c r="C43" s="4" t="s">
        <v>75</v>
      </c>
      <c r="D43" s="11">
        <v>32477</v>
      </c>
      <c r="E43" s="4">
        <v>500</v>
      </c>
      <c r="F43" s="24"/>
      <c r="G43" s="4" t="s">
        <v>3</v>
      </c>
    </row>
    <row r="44" spans="1:7" x14ac:dyDescent="0.25">
      <c r="A44" s="4" t="s">
        <v>76</v>
      </c>
      <c r="B44" s="6">
        <v>42490</v>
      </c>
      <c r="C44" s="4" t="s">
        <v>77</v>
      </c>
      <c r="D44" s="11">
        <v>32539</v>
      </c>
      <c r="E44" s="7">
        <v>20000</v>
      </c>
      <c r="F44" s="24"/>
      <c r="G44" s="4" t="s">
        <v>3</v>
      </c>
    </row>
    <row r="45" spans="1:7" x14ac:dyDescent="0.25">
      <c r="A45" s="4" t="s">
        <v>78</v>
      </c>
      <c r="B45" s="6">
        <v>42492</v>
      </c>
      <c r="C45" s="4" t="s">
        <v>75</v>
      </c>
      <c r="D45" s="11">
        <v>32578</v>
      </c>
      <c r="E45" s="7">
        <v>4500</v>
      </c>
      <c r="F45" s="24"/>
      <c r="G45" s="4" t="s">
        <v>3</v>
      </c>
    </row>
    <row r="46" spans="1:7" x14ac:dyDescent="0.25">
      <c r="A46" s="4" t="s">
        <v>79</v>
      </c>
      <c r="B46" s="6">
        <v>42502</v>
      </c>
      <c r="C46" s="4" t="s">
        <v>80</v>
      </c>
      <c r="D46" s="11">
        <v>32724</v>
      </c>
      <c r="E46" s="4">
        <v>500</v>
      </c>
      <c r="F46" s="24"/>
      <c r="G46" s="4" t="s">
        <v>3</v>
      </c>
    </row>
    <row r="47" spans="1:7" x14ac:dyDescent="0.25">
      <c r="A47" s="4" t="s">
        <v>83</v>
      </c>
      <c r="B47" s="6">
        <v>42515</v>
      </c>
      <c r="C47" s="4" t="s">
        <v>84</v>
      </c>
      <c r="D47" s="11">
        <v>32960</v>
      </c>
      <c r="E47" s="7">
        <v>1547</v>
      </c>
      <c r="F47" s="24"/>
      <c r="G47" s="4" t="s">
        <v>40</v>
      </c>
    </row>
    <row r="48" spans="1:7" x14ac:dyDescent="0.25">
      <c r="A48" s="4" t="s">
        <v>85</v>
      </c>
      <c r="B48" s="6">
        <v>42516</v>
      </c>
      <c r="C48" s="4" t="s">
        <v>86</v>
      </c>
      <c r="D48" s="11">
        <v>32974</v>
      </c>
      <c r="E48" s="7">
        <v>1500</v>
      </c>
      <c r="F48" s="24"/>
      <c r="G48" s="4" t="s">
        <v>3</v>
      </c>
    </row>
    <row r="49" spans="1:7" x14ac:dyDescent="0.25">
      <c r="A49" s="4" t="s">
        <v>89</v>
      </c>
      <c r="B49" s="6">
        <v>42521</v>
      </c>
      <c r="C49" s="4" t="s">
        <v>90</v>
      </c>
      <c r="D49" s="11">
        <v>33073</v>
      </c>
      <c r="E49" s="7">
        <v>5000</v>
      </c>
      <c r="F49" s="24"/>
      <c r="G49" s="4" t="s">
        <v>3</v>
      </c>
    </row>
    <row r="50" spans="1:7" x14ac:dyDescent="0.25">
      <c r="A50" s="4" t="s">
        <v>91</v>
      </c>
      <c r="B50" s="6">
        <v>42533</v>
      </c>
      <c r="C50" s="4" t="s">
        <v>92</v>
      </c>
      <c r="D50" s="11">
        <v>33270</v>
      </c>
      <c r="E50" s="7">
        <v>1000</v>
      </c>
      <c r="F50" s="39"/>
      <c r="G50" s="4" t="s">
        <v>3</v>
      </c>
    </row>
    <row r="51" spans="1:7" x14ac:dyDescent="0.25">
      <c r="A51" s="4" t="s">
        <v>97</v>
      </c>
      <c r="B51" s="6">
        <v>42566</v>
      </c>
      <c r="C51" s="4" t="s">
        <v>98</v>
      </c>
      <c r="D51" s="11">
        <v>33860</v>
      </c>
      <c r="E51" s="7">
        <v>5000</v>
      </c>
      <c r="F51" s="24"/>
      <c r="G51" s="4" t="s">
        <v>3</v>
      </c>
    </row>
    <row r="52" spans="1:7" x14ac:dyDescent="0.25">
      <c r="A52" s="4" t="s">
        <v>99</v>
      </c>
      <c r="B52" s="6">
        <v>42573</v>
      </c>
      <c r="C52" s="4" t="s">
        <v>100</v>
      </c>
      <c r="D52" s="11">
        <v>33974</v>
      </c>
      <c r="E52" s="7">
        <v>5000</v>
      </c>
      <c r="F52" s="24"/>
      <c r="G52" s="4" t="s">
        <v>40</v>
      </c>
    </row>
    <row r="53" spans="1:7" x14ac:dyDescent="0.25">
      <c r="A53" s="4" t="s">
        <v>101</v>
      </c>
      <c r="B53" s="6">
        <v>42577</v>
      </c>
      <c r="C53" s="4" t="s">
        <v>102</v>
      </c>
      <c r="D53" s="11">
        <v>34030</v>
      </c>
      <c r="E53" s="7">
        <v>1000</v>
      </c>
      <c r="F53" s="24"/>
      <c r="G53" s="4" t="s">
        <v>3</v>
      </c>
    </row>
    <row r="54" spans="1:7" x14ac:dyDescent="0.25">
      <c r="A54" s="4" t="s">
        <v>103</v>
      </c>
      <c r="B54" s="6">
        <v>42578</v>
      </c>
      <c r="C54" s="4" t="s">
        <v>104</v>
      </c>
      <c r="D54" s="11">
        <v>34065</v>
      </c>
      <c r="E54" s="4">
        <v>175</v>
      </c>
      <c r="F54" s="24"/>
      <c r="G54" s="4" t="s">
        <v>3</v>
      </c>
    </row>
    <row r="55" spans="1:7" x14ac:dyDescent="0.25">
      <c r="A55" s="4" t="s">
        <v>105</v>
      </c>
      <c r="B55" s="6">
        <v>42580</v>
      </c>
      <c r="C55" s="4" t="s">
        <v>106</v>
      </c>
      <c r="D55" s="11">
        <v>34090</v>
      </c>
      <c r="E55" s="7">
        <v>1000</v>
      </c>
      <c r="F55" s="24"/>
      <c r="G55" s="4" t="s">
        <v>3</v>
      </c>
    </row>
    <row r="56" spans="1:7" x14ac:dyDescent="0.25">
      <c r="A56" s="4" t="s">
        <v>108</v>
      </c>
      <c r="B56" s="6">
        <v>42584</v>
      </c>
      <c r="C56" s="4" t="s">
        <v>109</v>
      </c>
      <c r="D56" s="11">
        <v>34200</v>
      </c>
      <c r="E56" s="7">
        <v>10000</v>
      </c>
      <c r="F56" s="24"/>
      <c r="G56" s="4" t="s">
        <v>3</v>
      </c>
    </row>
    <row r="57" spans="1:7" x14ac:dyDescent="0.25">
      <c r="A57" s="4" t="s">
        <v>110</v>
      </c>
      <c r="B57" s="6">
        <v>42587</v>
      </c>
      <c r="C57" s="4" t="s">
        <v>111</v>
      </c>
      <c r="D57" s="11">
        <v>34270</v>
      </c>
      <c r="E57" s="7">
        <v>2000</v>
      </c>
      <c r="F57" s="24"/>
      <c r="G57" s="4" t="s">
        <v>3</v>
      </c>
    </row>
    <row r="58" spans="1:7" x14ac:dyDescent="0.25">
      <c r="A58" s="4" t="s">
        <v>112</v>
      </c>
      <c r="B58" s="6">
        <v>42592</v>
      </c>
      <c r="C58" s="4" t="s">
        <v>113</v>
      </c>
      <c r="D58" s="11">
        <v>34330</v>
      </c>
      <c r="E58" s="7">
        <v>7000</v>
      </c>
      <c r="F58" s="24"/>
      <c r="G58" s="4" t="s">
        <v>3</v>
      </c>
    </row>
    <row r="59" spans="1:7" x14ac:dyDescent="0.25">
      <c r="A59" s="4" t="s">
        <v>116</v>
      </c>
      <c r="B59" s="6">
        <v>42612</v>
      </c>
      <c r="C59" s="4" t="s">
        <v>117</v>
      </c>
      <c r="D59" s="11">
        <v>34685</v>
      </c>
      <c r="E59" s="7">
        <v>20000</v>
      </c>
      <c r="F59" s="24"/>
      <c r="G59" s="4" t="s">
        <v>3</v>
      </c>
    </row>
    <row r="60" spans="1:7" x14ac:dyDescent="0.25">
      <c r="A60" s="4" t="s">
        <v>118</v>
      </c>
      <c r="B60" s="6">
        <v>42245</v>
      </c>
      <c r="C60" s="4" t="s">
        <v>119</v>
      </c>
      <c r="D60" s="11">
        <v>28679</v>
      </c>
      <c r="E60" s="7">
        <v>1952.0200000000004</v>
      </c>
      <c r="F60" s="24"/>
      <c r="G60" s="4" t="s">
        <v>3</v>
      </c>
    </row>
    <row r="61" spans="1:7" x14ac:dyDescent="0.25">
      <c r="A61" s="4" t="s">
        <v>122</v>
      </c>
      <c r="B61" s="6">
        <v>42618</v>
      </c>
      <c r="C61" s="4" t="s">
        <v>123</v>
      </c>
      <c r="D61" s="11">
        <v>34804</v>
      </c>
      <c r="E61" s="7">
        <v>5000</v>
      </c>
      <c r="F61" s="24"/>
      <c r="G61" s="4" t="s">
        <v>3</v>
      </c>
    </row>
    <row r="62" spans="1:7" x14ac:dyDescent="0.25">
      <c r="A62" s="4" t="s">
        <v>126</v>
      </c>
      <c r="B62" s="6">
        <v>42632</v>
      </c>
      <c r="C62" s="4" t="s">
        <v>127</v>
      </c>
      <c r="D62" s="11">
        <v>34966</v>
      </c>
      <c r="E62" s="7">
        <v>1000</v>
      </c>
      <c r="F62" s="24"/>
      <c r="G62" s="4" t="s">
        <v>3</v>
      </c>
    </row>
    <row r="63" spans="1:7" x14ac:dyDescent="0.25">
      <c r="A63" s="4" t="s">
        <v>128</v>
      </c>
      <c r="B63" s="6">
        <v>42633</v>
      </c>
      <c r="C63" s="4" t="s">
        <v>129</v>
      </c>
      <c r="D63" s="11">
        <v>34982</v>
      </c>
      <c r="E63" s="7">
        <v>10000</v>
      </c>
      <c r="F63" s="24"/>
      <c r="G63" s="4" t="s">
        <v>3</v>
      </c>
    </row>
    <row r="64" spans="1:7" x14ac:dyDescent="0.25">
      <c r="A64" s="4" t="s">
        <v>130</v>
      </c>
      <c r="B64" s="6">
        <v>42633</v>
      </c>
      <c r="C64" s="4" t="s">
        <v>131</v>
      </c>
      <c r="D64" s="11">
        <v>34985</v>
      </c>
      <c r="E64" s="7">
        <v>1000</v>
      </c>
      <c r="F64" s="24"/>
      <c r="G64" s="4" t="s">
        <v>3</v>
      </c>
    </row>
    <row r="65" spans="1:7" x14ac:dyDescent="0.25">
      <c r="A65" s="4" t="s">
        <v>132</v>
      </c>
      <c r="B65" s="6">
        <v>42634</v>
      </c>
      <c r="C65" s="4" t="s">
        <v>133</v>
      </c>
      <c r="D65" s="11">
        <v>35006</v>
      </c>
      <c r="E65" s="4">
        <v>7</v>
      </c>
      <c r="F65" s="24"/>
      <c r="G65" s="4" t="s">
        <v>3</v>
      </c>
    </row>
    <row r="66" spans="1:7" x14ac:dyDescent="0.25">
      <c r="A66" s="4" t="s">
        <v>134</v>
      </c>
      <c r="B66" s="6">
        <v>42634</v>
      </c>
      <c r="C66" s="4" t="s">
        <v>135</v>
      </c>
      <c r="D66" s="11">
        <v>35020</v>
      </c>
      <c r="E66" s="7">
        <v>1000</v>
      </c>
      <c r="F66" s="24"/>
      <c r="G66" s="4" t="s">
        <v>3</v>
      </c>
    </row>
    <row r="67" spans="1:7" x14ac:dyDescent="0.25">
      <c r="A67" s="4" t="s">
        <v>139</v>
      </c>
      <c r="B67" s="6">
        <v>42646</v>
      </c>
      <c r="C67" s="4" t="s">
        <v>140</v>
      </c>
      <c r="D67" s="11">
        <v>35255</v>
      </c>
      <c r="E67" s="7">
        <v>5000</v>
      </c>
      <c r="F67" s="24"/>
      <c r="G67" s="4" t="s">
        <v>3</v>
      </c>
    </row>
    <row r="68" spans="1:7" x14ac:dyDescent="0.25">
      <c r="A68" s="4" t="s">
        <v>145</v>
      </c>
      <c r="B68" s="6">
        <v>42675</v>
      </c>
      <c r="C68" s="4" t="s">
        <v>146</v>
      </c>
      <c r="D68" s="11">
        <v>35812</v>
      </c>
      <c r="E68" s="7">
        <v>29600</v>
      </c>
      <c r="F68" s="40"/>
      <c r="G68" s="4" t="s">
        <v>3</v>
      </c>
    </row>
    <row r="69" spans="1:7" x14ac:dyDescent="0.25">
      <c r="A69" s="4" t="s">
        <v>15</v>
      </c>
      <c r="B69" s="6">
        <v>42677</v>
      </c>
      <c r="C69" s="4" t="s">
        <v>147</v>
      </c>
      <c r="D69" s="11">
        <v>35839</v>
      </c>
      <c r="E69" s="7">
        <v>10000</v>
      </c>
      <c r="F69" s="40"/>
      <c r="G69" s="4" t="s">
        <v>40</v>
      </c>
    </row>
    <row r="70" spans="1:7" x14ac:dyDescent="0.25">
      <c r="A70" s="4" t="s">
        <v>148</v>
      </c>
      <c r="B70" s="6">
        <v>42679</v>
      </c>
      <c r="C70" s="4" t="s">
        <v>149</v>
      </c>
      <c r="D70" s="11">
        <v>35875</v>
      </c>
      <c r="E70" s="7">
        <v>20000</v>
      </c>
      <c r="F70" s="33"/>
      <c r="G70" s="4" t="s">
        <v>3</v>
      </c>
    </row>
    <row r="71" spans="1:7" x14ac:dyDescent="0.25">
      <c r="A71" s="4" t="s">
        <v>152</v>
      </c>
      <c r="B71" s="6">
        <v>42689</v>
      </c>
      <c r="C71" s="4" t="s">
        <v>153</v>
      </c>
      <c r="D71" s="11">
        <v>36051</v>
      </c>
      <c r="E71" s="7">
        <v>1000</v>
      </c>
      <c r="F71" s="33">
        <v>2</v>
      </c>
      <c r="G71" s="4" t="s">
        <v>3</v>
      </c>
    </row>
    <row r="72" spans="1:7" x14ac:dyDescent="0.25">
      <c r="A72" s="4" t="s">
        <v>156</v>
      </c>
      <c r="B72" s="6">
        <v>42697</v>
      </c>
      <c r="C72" s="4" t="s">
        <v>157</v>
      </c>
      <c r="D72" s="11">
        <v>36217</v>
      </c>
      <c r="E72" s="7">
        <v>1000</v>
      </c>
      <c r="F72" s="33"/>
      <c r="G72" s="4" t="s">
        <v>3</v>
      </c>
    </row>
    <row r="73" spans="1:7" x14ac:dyDescent="0.25">
      <c r="A73" s="4" t="s">
        <v>167</v>
      </c>
      <c r="B73" s="6">
        <v>42706</v>
      </c>
      <c r="C73" s="4" t="s">
        <v>168</v>
      </c>
      <c r="D73" s="11">
        <v>36481</v>
      </c>
      <c r="E73" s="7">
        <v>10000</v>
      </c>
      <c r="F73" s="33"/>
      <c r="G73" s="4" t="s">
        <v>3</v>
      </c>
    </row>
    <row r="74" spans="1:7" x14ac:dyDescent="0.25">
      <c r="A74" s="4" t="s">
        <v>169</v>
      </c>
      <c r="B74" s="6">
        <v>42707</v>
      </c>
      <c r="C74" s="4" t="s">
        <v>170</v>
      </c>
      <c r="D74" s="11">
        <v>36498</v>
      </c>
      <c r="E74" s="7">
        <v>1000</v>
      </c>
      <c r="F74" s="33"/>
      <c r="G74" s="4" t="s">
        <v>3</v>
      </c>
    </row>
    <row r="75" spans="1:7" x14ac:dyDescent="0.25">
      <c r="A75" s="4" t="s">
        <v>175</v>
      </c>
      <c r="B75" s="6">
        <v>42713</v>
      </c>
      <c r="C75" s="4" t="s">
        <v>176</v>
      </c>
      <c r="D75" s="11">
        <v>36632</v>
      </c>
      <c r="E75" s="7">
        <v>1000</v>
      </c>
      <c r="F75" s="33"/>
      <c r="G75" s="4" t="s">
        <v>3</v>
      </c>
    </row>
    <row r="76" spans="1:7" x14ac:dyDescent="0.25">
      <c r="A76" s="4" t="s">
        <v>177</v>
      </c>
      <c r="B76" s="6">
        <v>42713</v>
      </c>
      <c r="C76" s="4" t="s">
        <v>178</v>
      </c>
      <c r="D76" s="11">
        <v>36651</v>
      </c>
      <c r="E76" s="7">
        <v>2000</v>
      </c>
      <c r="F76" s="33"/>
      <c r="G76" s="4" t="s">
        <v>3</v>
      </c>
    </row>
    <row r="77" spans="1:7" x14ac:dyDescent="0.25">
      <c r="A77" s="4" t="s">
        <v>179</v>
      </c>
      <c r="B77" s="6">
        <v>42714</v>
      </c>
      <c r="C77" s="4" t="s">
        <v>180</v>
      </c>
      <c r="D77" s="11">
        <v>36676</v>
      </c>
      <c r="E77" s="7">
        <v>5000</v>
      </c>
      <c r="F77" s="33"/>
      <c r="G77" s="4" t="s">
        <v>3</v>
      </c>
    </row>
    <row r="78" spans="1:7" x14ac:dyDescent="0.25">
      <c r="A78" s="4" t="s">
        <v>183</v>
      </c>
      <c r="B78" s="6">
        <v>42718</v>
      </c>
      <c r="C78" s="4" t="s">
        <v>184</v>
      </c>
      <c r="D78" s="11">
        <v>36746</v>
      </c>
      <c r="E78" s="7">
        <v>3000</v>
      </c>
      <c r="F78" s="33">
        <v>5</v>
      </c>
      <c r="G78" s="4" t="s">
        <v>3</v>
      </c>
    </row>
    <row r="79" spans="1:7" x14ac:dyDescent="0.25">
      <c r="A79" s="4" t="s">
        <v>187</v>
      </c>
      <c r="B79" s="6">
        <v>42719</v>
      </c>
      <c r="C79" s="4" t="s">
        <v>188</v>
      </c>
      <c r="D79" s="11">
        <v>36783</v>
      </c>
      <c r="E79" s="4">
        <v>121.92</v>
      </c>
      <c r="F79" s="33"/>
      <c r="G79" s="4" t="s">
        <v>3</v>
      </c>
    </row>
    <row r="80" spans="1:7" x14ac:dyDescent="0.25">
      <c r="A80" s="4" t="s">
        <v>191</v>
      </c>
      <c r="B80" s="6">
        <v>42723</v>
      </c>
      <c r="C80" s="4" t="s">
        <v>192</v>
      </c>
      <c r="D80" s="11">
        <v>36855</v>
      </c>
      <c r="E80" s="7">
        <v>20000</v>
      </c>
      <c r="F80" s="33"/>
      <c r="G80" s="4" t="s">
        <v>3</v>
      </c>
    </row>
    <row r="81" spans="1:8" x14ac:dyDescent="0.25">
      <c r="A81" s="4" t="s">
        <v>193</v>
      </c>
      <c r="B81" s="6">
        <v>42723</v>
      </c>
      <c r="C81" s="4" t="s">
        <v>192</v>
      </c>
      <c r="D81" s="11">
        <v>36856</v>
      </c>
      <c r="E81" s="7">
        <v>20000</v>
      </c>
      <c r="F81" s="33"/>
      <c r="G81" s="4" t="s">
        <v>3</v>
      </c>
    </row>
    <row r="82" spans="1:8" x14ac:dyDescent="0.25">
      <c r="A82" s="4" t="s">
        <v>145</v>
      </c>
      <c r="B82" s="6">
        <v>42737</v>
      </c>
      <c r="C82" s="4" t="s">
        <v>209</v>
      </c>
      <c r="D82" s="11">
        <v>37273</v>
      </c>
      <c r="E82" s="7">
        <v>10000</v>
      </c>
      <c r="F82" s="33"/>
      <c r="G82" s="4" t="s">
        <v>3</v>
      </c>
    </row>
    <row r="83" spans="1:8" x14ac:dyDescent="0.25">
      <c r="A83" s="4" t="s">
        <v>60</v>
      </c>
      <c r="B83" s="6">
        <v>42745</v>
      </c>
      <c r="C83" s="4" t="s">
        <v>212</v>
      </c>
      <c r="D83" s="11">
        <v>37410</v>
      </c>
      <c r="E83" s="7">
        <v>1000</v>
      </c>
      <c r="F83" s="33"/>
      <c r="G83" s="4" t="s">
        <v>3</v>
      </c>
    </row>
    <row r="84" spans="1:8" x14ac:dyDescent="0.25">
      <c r="A84" s="4" t="s">
        <v>213</v>
      </c>
      <c r="B84" s="6">
        <v>42745</v>
      </c>
      <c r="C84" s="4" t="s">
        <v>214</v>
      </c>
      <c r="D84" s="11">
        <v>37418</v>
      </c>
      <c r="E84" s="4">
        <v>813.26</v>
      </c>
      <c r="F84" s="33"/>
      <c r="G84" s="4" t="s">
        <v>3</v>
      </c>
    </row>
    <row r="85" spans="1:8" x14ac:dyDescent="0.25">
      <c r="A85" s="4" t="s">
        <v>215</v>
      </c>
      <c r="B85" s="6">
        <v>42746</v>
      </c>
      <c r="C85" s="4" t="s">
        <v>216</v>
      </c>
      <c r="D85" s="11">
        <v>37440</v>
      </c>
      <c r="E85" s="7">
        <v>20000</v>
      </c>
      <c r="F85" s="33">
        <v>9</v>
      </c>
      <c r="G85" s="4" t="s">
        <v>3</v>
      </c>
    </row>
    <row r="86" spans="1:8" x14ac:dyDescent="0.25">
      <c r="A86" s="4" t="s">
        <v>237</v>
      </c>
      <c r="B86" s="6">
        <v>42779</v>
      </c>
      <c r="C86" s="4" t="s">
        <v>250</v>
      </c>
      <c r="D86" s="11">
        <v>38091</v>
      </c>
      <c r="E86" s="7">
        <v>3000</v>
      </c>
      <c r="F86" s="33">
        <v>8</v>
      </c>
      <c r="G86" s="4" t="s">
        <v>3</v>
      </c>
    </row>
    <row r="87" spans="1:8" x14ac:dyDescent="0.25">
      <c r="A87" s="4" t="s">
        <v>240</v>
      </c>
      <c r="B87" s="6">
        <v>42786</v>
      </c>
      <c r="C87" s="4" t="s">
        <v>253</v>
      </c>
      <c r="D87" s="11">
        <v>38223</v>
      </c>
      <c r="E87" s="4">
        <v>500</v>
      </c>
      <c r="F87" s="33"/>
      <c r="G87" s="4" t="s">
        <v>3</v>
      </c>
    </row>
    <row r="88" spans="1:8" x14ac:dyDescent="0.25">
      <c r="A88" s="4" t="s">
        <v>241</v>
      </c>
      <c r="B88" s="6">
        <v>42787</v>
      </c>
      <c r="C88" s="4" t="s">
        <v>254</v>
      </c>
      <c r="D88" s="11">
        <v>38253</v>
      </c>
      <c r="E88" s="7">
        <v>1000</v>
      </c>
      <c r="F88" s="33"/>
      <c r="G88" s="4" t="s">
        <v>3</v>
      </c>
    </row>
    <row r="89" spans="1:8" x14ac:dyDescent="0.25">
      <c r="A89" s="4" t="s">
        <v>193</v>
      </c>
      <c r="B89" s="6">
        <v>42788</v>
      </c>
      <c r="C89" s="4" t="s">
        <v>255</v>
      </c>
      <c r="D89" s="11">
        <v>38278</v>
      </c>
      <c r="E89" s="4">
        <v>100.36</v>
      </c>
      <c r="F89" s="33"/>
      <c r="G89" s="4" t="s">
        <v>3</v>
      </c>
    </row>
    <row r="90" spans="1:8" x14ac:dyDescent="0.25">
      <c r="A90" s="4" t="s">
        <v>242</v>
      </c>
      <c r="B90" s="6">
        <v>42788</v>
      </c>
      <c r="C90" s="4" t="s">
        <v>256</v>
      </c>
      <c r="D90" s="11">
        <v>38287</v>
      </c>
      <c r="E90" s="4">
        <v>448.08</v>
      </c>
      <c r="F90" s="33"/>
      <c r="G90" s="4" t="s">
        <v>3</v>
      </c>
    </row>
    <row r="91" spans="1:8" x14ac:dyDescent="0.25">
      <c r="A91" s="4" t="s">
        <v>243</v>
      </c>
      <c r="B91" s="6">
        <v>42789</v>
      </c>
      <c r="C91" s="4" t="s">
        <v>255</v>
      </c>
      <c r="D91" s="11">
        <v>38295</v>
      </c>
      <c r="E91" s="4">
        <v>100</v>
      </c>
      <c r="F91" s="33"/>
      <c r="G91" s="4" t="s">
        <v>3</v>
      </c>
    </row>
    <row r="92" spans="1:8" x14ac:dyDescent="0.25">
      <c r="A92" s="4" t="s">
        <v>245</v>
      </c>
      <c r="B92" s="6">
        <v>42790</v>
      </c>
      <c r="C92" s="4" t="s">
        <v>259</v>
      </c>
      <c r="D92" s="11">
        <v>38339</v>
      </c>
      <c r="E92" s="7">
        <v>1000</v>
      </c>
      <c r="F92" s="33"/>
      <c r="G92" s="4" t="s">
        <v>3</v>
      </c>
    </row>
    <row r="93" spans="1:8" x14ac:dyDescent="0.25">
      <c r="A93" s="4" t="s">
        <v>264</v>
      </c>
      <c r="B93" s="6">
        <v>42821</v>
      </c>
      <c r="C93" s="4" t="s">
        <v>265</v>
      </c>
      <c r="D93" s="11">
        <v>18416</v>
      </c>
      <c r="E93" s="7">
        <v>-5000</v>
      </c>
      <c r="F93" s="33"/>
      <c r="G93" s="4" t="s">
        <v>266</v>
      </c>
      <c r="H93" s="41" t="s">
        <v>267</v>
      </c>
    </row>
    <row r="94" spans="1:8" x14ac:dyDescent="0.25">
      <c r="A94" s="4" t="s">
        <v>143</v>
      </c>
      <c r="B94" s="6">
        <v>42795</v>
      </c>
      <c r="C94" s="4" t="s">
        <v>281</v>
      </c>
      <c r="D94" s="11">
        <v>38465</v>
      </c>
      <c r="E94" s="7">
        <v>5345.27</v>
      </c>
      <c r="F94" s="33">
        <v>3</v>
      </c>
      <c r="G94" s="4" t="s">
        <v>3</v>
      </c>
    </row>
    <row r="95" spans="1:8" x14ac:dyDescent="0.25">
      <c r="A95" s="4" t="s">
        <v>269</v>
      </c>
      <c r="B95" s="6">
        <v>42796</v>
      </c>
      <c r="C95" s="4" t="s">
        <v>283</v>
      </c>
      <c r="D95" s="11">
        <v>38495</v>
      </c>
      <c r="E95" s="7">
        <v>5000</v>
      </c>
      <c r="F95" s="33"/>
      <c r="G95" s="4" t="s">
        <v>3</v>
      </c>
    </row>
    <row r="96" spans="1:8" x14ac:dyDescent="0.25">
      <c r="A96" s="4" t="s">
        <v>271</v>
      </c>
      <c r="B96" s="6">
        <v>42804</v>
      </c>
      <c r="C96" s="4" t="s">
        <v>285</v>
      </c>
      <c r="D96" s="11">
        <v>38660</v>
      </c>
      <c r="E96" s="4">
        <v>500</v>
      </c>
      <c r="F96" s="33"/>
      <c r="G96" s="4" t="s">
        <v>3</v>
      </c>
    </row>
    <row r="97" spans="1:8" x14ac:dyDescent="0.25">
      <c r="A97" s="4" t="s">
        <v>273</v>
      </c>
      <c r="B97" s="6">
        <v>42807</v>
      </c>
      <c r="C97" s="4" t="s">
        <v>287</v>
      </c>
      <c r="D97" s="11">
        <v>38703</v>
      </c>
      <c r="E97" s="4">
        <v>500</v>
      </c>
      <c r="F97" s="33"/>
      <c r="G97" s="4" t="s">
        <v>3</v>
      </c>
    </row>
    <row r="98" spans="1:8" x14ac:dyDescent="0.25">
      <c r="A98" s="4" t="s">
        <v>274</v>
      </c>
      <c r="B98" s="6">
        <v>42809</v>
      </c>
      <c r="C98" s="4" t="s">
        <v>288</v>
      </c>
      <c r="D98" s="11">
        <v>38753</v>
      </c>
      <c r="E98" s="7">
        <v>1000</v>
      </c>
      <c r="F98" s="33"/>
      <c r="G98" s="4" t="s">
        <v>3</v>
      </c>
    </row>
    <row r="99" spans="1:8" x14ac:dyDescent="0.25">
      <c r="A99" s="4" t="s">
        <v>276</v>
      </c>
      <c r="B99" s="6">
        <v>42814</v>
      </c>
      <c r="C99" s="4" t="s">
        <v>290</v>
      </c>
      <c r="D99" s="11">
        <v>38830</v>
      </c>
      <c r="E99" s="7">
        <v>1000</v>
      </c>
      <c r="F99" s="33"/>
      <c r="G99" s="4" t="s">
        <v>3</v>
      </c>
    </row>
    <row r="100" spans="1:8" x14ac:dyDescent="0.25">
      <c r="A100" s="4" t="s">
        <v>85</v>
      </c>
      <c r="B100" s="6">
        <v>42816</v>
      </c>
      <c r="C100" s="4" t="s">
        <v>291</v>
      </c>
      <c r="D100" s="11">
        <v>38883</v>
      </c>
      <c r="E100" s="7">
        <v>1000</v>
      </c>
      <c r="F100" s="33"/>
      <c r="G100" s="4" t="s">
        <v>3</v>
      </c>
    </row>
    <row r="101" spans="1:8" x14ac:dyDescent="0.25">
      <c r="A101" s="4" t="s">
        <v>568</v>
      </c>
      <c r="B101" s="6">
        <v>43073</v>
      </c>
      <c r="C101" s="4" t="s">
        <v>569</v>
      </c>
      <c r="D101" s="4">
        <v>43954</v>
      </c>
      <c r="E101" s="7">
        <v>100000</v>
      </c>
      <c r="F101" s="33"/>
      <c r="G101" s="4" t="s">
        <v>3</v>
      </c>
    </row>
    <row r="102" spans="1:8" x14ac:dyDescent="0.25">
      <c r="A102" s="4" t="s">
        <v>278</v>
      </c>
      <c r="B102" s="6">
        <v>42822</v>
      </c>
      <c r="C102" s="4" t="s">
        <v>293</v>
      </c>
      <c r="D102" s="11">
        <v>39021</v>
      </c>
      <c r="E102" s="4">
        <v>500</v>
      </c>
      <c r="F102" s="33"/>
      <c r="G102" s="4" t="s">
        <v>3</v>
      </c>
    </row>
    <row r="103" spans="1:8" x14ac:dyDescent="0.25">
      <c r="A103" s="4" t="s">
        <v>279</v>
      </c>
      <c r="B103" s="6">
        <v>42824</v>
      </c>
      <c r="C103" s="4" t="s">
        <v>294</v>
      </c>
      <c r="D103" s="11">
        <v>39065</v>
      </c>
      <c r="E103" s="7">
        <v>20000</v>
      </c>
      <c r="F103" s="33"/>
      <c r="G103" s="4" t="s">
        <v>3</v>
      </c>
    </row>
    <row r="104" spans="1:8" x14ac:dyDescent="0.25">
      <c r="A104" s="4" t="s">
        <v>297</v>
      </c>
      <c r="B104" s="6">
        <v>42838</v>
      </c>
      <c r="C104" s="4" t="s">
        <v>308</v>
      </c>
      <c r="D104" s="11">
        <v>39342</v>
      </c>
      <c r="E104" s="7">
        <v>5000</v>
      </c>
      <c r="F104" s="33"/>
      <c r="G104" s="4" t="s">
        <v>3</v>
      </c>
    </row>
    <row r="105" spans="1:8" x14ac:dyDescent="0.25">
      <c r="A105" s="4" t="s">
        <v>552</v>
      </c>
      <c r="B105" s="6">
        <v>43095</v>
      </c>
      <c r="C105" s="4" t="s">
        <v>553</v>
      </c>
      <c r="D105" s="4">
        <v>44355</v>
      </c>
      <c r="E105" s="7">
        <v>20000</v>
      </c>
      <c r="F105" s="33"/>
      <c r="G105" s="4" t="s">
        <v>3</v>
      </c>
    </row>
    <row r="106" spans="1:8" x14ac:dyDescent="0.25">
      <c r="A106" s="4" t="s">
        <v>298</v>
      </c>
      <c r="B106" s="6">
        <v>42843</v>
      </c>
      <c r="C106" s="4" t="s">
        <v>309</v>
      </c>
      <c r="D106" s="11">
        <v>39395</v>
      </c>
      <c r="E106" s="7">
        <v>20000</v>
      </c>
      <c r="F106" s="33"/>
      <c r="G106" s="4" t="s">
        <v>3</v>
      </c>
    </row>
    <row r="107" spans="1:8" x14ac:dyDescent="0.25">
      <c r="A107" s="4" t="s">
        <v>299</v>
      </c>
      <c r="B107" s="6">
        <v>42844</v>
      </c>
      <c r="C107" s="4" t="s">
        <v>310</v>
      </c>
      <c r="D107" s="11">
        <v>39425</v>
      </c>
      <c r="E107" s="7">
        <v>1000</v>
      </c>
      <c r="F107" s="33">
        <v>4</v>
      </c>
      <c r="G107" s="4" t="s">
        <v>3</v>
      </c>
    </row>
    <row r="108" spans="1:8" x14ac:dyDescent="0.25">
      <c r="A108" s="4" t="s">
        <v>300</v>
      </c>
      <c r="B108" s="6">
        <v>42845</v>
      </c>
      <c r="C108" s="4" t="s">
        <v>311</v>
      </c>
      <c r="D108" s="11">
        <v>39464</v>
      </c>
      <c r="E108" s="7">
        <v>10000</v>
      </c>
      <c r="F108" s="33"/>
      <c r="G108" s="4" t="s">
        <v>3</v>
      </c>
    </row>
    <row r="109" spans="1:8" x14ac:dyDescent="0.25">
      <c r="A109" s="4" t="s">
        <v>70</v>
      </c>
      <c r="B109" s="6">
        <v>42847</v>
      </c>
      <c r="C109" s="4" t="s">
        <v>312</v>
      </c>
      <c r="D109" s="11">
        <v>39506</v>
      </c>
      <c r="E109" s="7">
        <v>1000</v>
      </c>
      <c r="F109" s="33"/>
      <c r="G109" s="4" t="s">
        <v>3</v>
      </c>
    </row>
    <row r="110" spans="1:8" x14ac:dyDescent="0.25">
      <c r="A110" s="4" t="s">
        <v>301</v>
      </c>
      <c r="B110" s="6">
        <v>42850</v>
      </c>
      <c r="C110" s="4" t="s">
        <v>310</v>
      </c>
      <c r="D110" s="11">
        <v>39535</v>
      </c>
      <c r="E110" s="4">
        <v>500</v>
      </c>
      <c r="F110" s="33">
        <v>4</v>
      </c>
      <c r="G110" s="4" t="s">
        <v>3</v>
      </c>
    </row>
    <row r="111" spans="1:8" x14ac:dyDescent="0.25">
      <c r="A111" s="4" t="s">
        <v>302</v>
      </c>
      <c r="B111" s="6">
        <v>42850</v>
      </c>
      <c r="C111" s="4" t="s">
        <v>313</v>
      </c>
      <c r="D111" s="11">
        <v>39542</v>
      </c>
      <c r="E111" s="7">
        <v>7000</v>
      </c>
      <c r="F111" s="33">
        <v>1</v>
      </c>
      <c r="G111" s="4" t="s">
        <v>3</v>
      </c>
      <c r="H111" s="4" t="s">
        <v>319</v>
      </c>
    </row>
    <row r="112" spans="1:8" x14ac:dyDescent="0.25">
      <c r="A112" s="4" t="s">
        <v>303</v>
      </c>
      <c r="B112" s="6">
        <v>42851</v>
      </c>
      <c r="C112" s="4" t="s">
        <v>314</v>
      </c>
      <c r="D112" s="11">
        <v>39569</v>
      </c>
      <c r="E112" s="7">
        <v>50000</v>
      </c>
      <c r="F112" s="33"/>
      <c r="G112" s="4" t="s">
        <v>3</v>
      </c>
    </row>
    <row r="113" spans="1:7" x14ac:dyDescent="0.25">
      <c r="A113" s="4" t="s">
        <v>304</v>
      </c>
      <c r="B113" s="6">
        <v>42854</v>
      </c>
      <c r="C113" s="4" t="s">
        <v>315</v>
      </c>
      <c r="D113" s="11">
        <v>39635</v>
      </c>
      <c r="E113" s="7">
        <v>20000</v>
      </c>
      <c r="F113" s="33"/>
      <c r="G113" s="4" t="s">
        <v>3</v>
      </c>
    </row>
    <row r="114" spans="1:7" x14ac:dyDescent="0.25">
      <c r="A114" s="4" t="s">
        <v>305</v>
      </c>
      <c r="B114" s="6">
        <v>42854</v>
      </c>
      <c r="C114" s="4" t="s">
        <v>316</v>
      </c>
      <c r="D114" s="11">
        <v>39641</v>
      </c>
      <c r="E114" s="7">
        <v>20000</v>
      </c>
      <c r="F114" s="33">
        <v>7</v>
      </c>
      <c r="G114" s="4" t="s">
        <v>3</v>
      </c>
    </row>
    <row r="115" spans="1:7" x14ac:dyDescent="0.25">
      <c r="A115" s="4" t="s">
        <v>306</v>
      </c>
      <c r="B115" s="6">
        <v>42854</v>
      </c>
      <c r="C115" s="4" t="s">
        <v>316</v>
      </c>
      <c r="D115" s="11">
        <v>39642</v>
      </c>
      <c r="E115" s="7">
        <v>20000</v>
      </c>
      <c r="F115" s="33">
        <v>7</v>
      </c>
      <c r="G115" s="4" t="s">
        <v>3</v>
      </c>
    </row>
    <row r="116" spans="1:7" x14ac:dyDescent="0.25">
      <c r="A116" s="4" t="s">
        <v>307</v>
      </c>
      <c r="B116" s="6">
        <v>42855</v>
      </c>
      <c r="C116" s="4" t="s">
        <v>317</v>
      </c>
      <c r="D116" s="11">
        <v>39647</v>
      </c>
      <c r="E116" s="7">
        <v>1000</v>
      </c>
      <c r="F116" s="25"/>
      <c r="G116" s="4" t="s">
        <v>3</v>
      </c>
    </row>
    <row r="118" spans="1:7" x14ac:dyDescent="0.25">
      <c r="E118" s="32">
        <f>+SUM(E8:E116)</f>
        <v>841772.91999999993</v>
      </c>
    </row>
    <row r="119" spans="1:7" x14ac:dyDescent="0.25">
      <c r="E119" s="7">
        <f>+[1]ABR!$N$82</f>
        <v>-662710.17000000016</v>
      </c>
    </row>
    <row r="120" spans="1:7" x14ac:dyDescent="0.25">
      <c r="E120" s="7">
        <f>+E118+E119</f>
        <v>179062.74999999977</v>
      </c>
    </row>
    <row r="121" spans="1:7" x14ac:dyDescent="0.25">
      <c r="E121" s="7">
        <f>+E120-MAR!E116</f>
        <v>119999.99999999953</v>
      </c>
    </row>
  </sheetData>
  <autoFilter ref="A8:G116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9"/>
  <sheetViews>
    <sheetView topLeftCell="A88" workbookViewId="0">
      <selection activeCell="K98" sqref="K98"/>
    </sheetView>
  </sheetViews>
  <sheetFormatPr baseColWidth="10" defaultRowHeight="15" x14ac:dyDescent="0.25"/>
  <cols>
    <col min="1" max="2" width="11.42578125" style="4"/>
    <col min="3" max="3" width="40.5703125" style="4" bestFit="1" customWidth="1"/>
    <col min="4" max="4" width="11.42578125" style="4"/>
    <col min="5" max="5" width="13.140625" style="4" bestFit="1" customWidth="1"/>
    <col min="6" max="6" width="4.5703125" style="4" customWidth="1"/>
    <col min="7" max="7" width="20.7109375" style="4" bestFit="1" customWidth="1"/>
    <col min="8" max="16384" width="11.42578125" style="4"/>
  </cols>
  <sheetData>
    <row r="2" spans="1:10" x14ac:dyDescent="0.25">
      <c r="C2" s="34" t="s">
        <v>228</v>
      </c>
    </row>
    <row r="3" spans="1:10" x14ac:dyDescent="0.25">
      <c r="C3" s="34" t="s">
        <v>229</v>
      </c>
    </row>
    <row r="4" spans="1:10" x14ac:dyDescent="0.25">
      <c r="C4" s="35" t="s">
        <v>320</v>
      </c>
    </row>
    <row r="5" spans="1:10" x14ac:dyDescent="0.25">
      <c r="A5" s="14"/>
      <c r="B5" s="14"/>
      <c r="C5" s="14"/>
      <c r="D5" s="14"/>
    </row>
    <row r="6" spans="1:10" x14ac:dyDescent="0.25">
      <c r="A6" s="14"/>
      <c r="B6" s="14"/>
      <c r="C6" s="14"/>
      <c r="D6" s="14"/>
    </row>
    <row r="8" spans="1:10" x14ac:dyDescent="0.25">
      <c r="A8" s="14"/>
      <c r="B8" s="14"/>
      <c r="C8" s="14" t="s">
        <v>0</v>
      </c>
      <c r="D8" s="14"/>
      <c r="E8" s="12">
        <v>-82346.429999999993</v>
      </c>
      <c r="F8" s="28"/>
      <c r="G8" s="14"/>
      <c r="I8" s="12"/>
      <c r="J8" s="32"/>
    </row>
    <row r="9" spans="1:10" x14ac:dyDescent="0.25">
      <c r="A9" s="15" t="s">
        <v>1</v>
      </c>
      <c r="B9" s="16">
        <v>41995</v>
      </c>
      <c r="C9" s="15" t="s">
        <v>2</v>
      </c>
      <c r="D9" s="17">
        <v>25509</v>
      </c>
      <c r="E9" s="18">
        <v>944.19</v>
      </c>
      <c r="F9" s="29"/>
      <c r="G9" s="5" t="s">
        <v>3</v>
      </c>
      <c r="I9" s="18"/>
      <c r="J9" s="32"/>
    </row>
    <row r="10" spans="1:10" x14ac:dyDescent="0.25">
      <c r="A10" s="15" t="s">
        <v>4</v>
      </c>
      <c r="B10" s="16">
        <v>41996</v>
      </c>
      <c r="C10" s="15" t="s">
        <v>5</v>
      </c>
      <c r="D10" s="17">
        <v>25553</v>
      </c>
      <c r="E10" s="18">
        <v>5000</v>
      </c>
      <c r="F10" s="30"/>
      <c r="G10" s="5" t="s">
        <v>3</v>
      </c>
      <c r="I10" s="18"/>
      <c r="J10" s="32"/>
    </row>
    <row r="11" spans="1:10" x14ac:dyDescent="0.25">
      <c r="A11" s="15" t="s">
        <v>6</v>
      </c>
      <c r="B11" s="16">
        <v>42003</v>
      </c>
      <c r="C11" s="15" t="s">
        <v>7</v>
      </c>
      <c r="D11" s="17">
        <v>25638</v>
      </c>
      <c r="E11" s="18">
        <v>3000</v>
      </c>
      <c r="F11" s="30"/>
      <c r="G11" s="5" t="s">
        <v>3</v>
      </c>
      <c r="I11" s="18"/>
      <c r="J11" s="32"/>
    </row>
    <row r="12" spans="1:10" x14ac:dyDescent="0.25">
      <c r="A12" s="15" t="s">
        <v>8</v>
      </c>
      <c r="B12" s="16">
        <v>42049</v>
      </c>
      <c r="C12" s="15" t="s">
        <v>9</v>
      </c>
      <c r="D12" s="19">
        <v>26205</v>
      </c>
      <c r="E12" s="18">
        <v>2000</v>
      </c>
      <c r="F12" s="30"/>
      <c r="G12" s="15" t="s">
        <v>3</v>
      </c>
      <c r="I12" s="18"/>
      <c r="J12" s="32"/>
    </row>
    <row r="13" spans="1:10" x14ac:dyDescent="0.25">
      <c r="A13" s="4" t="s">
        <v>10</v>
      </c>
      <c r="B13" s="6">
        <v>42067</v>
      </c>
      <c r="C13" s="4" t="s">
        <v>11</v>
      </c>
      <c r="D13" s="11">
        <v>24202</v>
      </c>
      <c r="E13" s="12">
        <v>-3000</v>
      </c>
      <c r="F13" s="30"/>
      <c r="G13" s="4" t="s">
        <v>12</v>
      </c>
      <c r="I13" s="12"/>
      <c r="J13" s="32"/>
    </row>
    <row r="14" spans="1:10" x14ac:dyDescent="0.25">
      <c r="A14" s="8" t="s">
        <v>13</v>
      </c>
      <c r="B14" s="9">
        <v>42503</v>
      </c>
      <c r="C14" s="8" t="s">
        <v>14</v>
      </c>
      <c r="D14" s="20">
        <v>24519</v>
      </c>
      <c r="E14" s="13">
        <v>9777.61</v>
      </c>
      <c r="F14" s="30"/>
      <c r="G14" s="8" t="s">
        <v>3</v>
      </c>
      <c r="I14" s="13"/>
      <c r="J14" s="32"/>
    </row>
    <row r="15" spans="1:10" x14ac:dyDescent="0.25">
      <c r="A15" s="4" t="s">
        <v>15</v>
      </c>
      <c r="B15" s="6">
        <v>42159</v>
      </c>
      <c r="C15" s="4" t="s">
        <v>16</v>
      </c>
      <c r="D15" s="22">
        <v>27464</v>
      </c>
      <c r="E15" s="21">
        <v>2965.8</v>
      </c>
      <c r="F15" s="30"/>
      <c r="G15" s="4" t="s">
        <v>3</v>
      </c>
      <c r="I15" s="21"/>
      <c r="J15" s="32"/>
    </row>
    <row r="16" spans="1:10" x14ac:dyDescent="0.25">
      <c r="A16" s="4" t="s">
        <v>17</v>
      </c>
      <c r="B16" s="6">
        <v>42159</v>
      </c>
      <c r="C16" s="4" t="s">
        <v>16</v>
      </c>
      <c r="D16" s="22">
        <v>27465</v>
      </c>
      <c r="E16" s="21">
        <v>834.2</v>
      </c>
      <c r="F16" s="30"/>
      <c r="G16" s="4" t="s">
        <v>3</v>
      </c>
      <c r="I16" s="21"/>
      <c r="J16" s="32"/>
    </row>
    <row r="17" spans="1:10" x14ac:dyDescent="0.25">
      <c r="A17" s="4" t="s">
        <v>18</v>
      </c>
      <c r="B17" s="6">
        <v>42270</v>
      </c>
      <c r="C17" s="4" t="s">
        <v>19</v>
      </c>
      <c r="D17" s="11">
        <v>29044</v>
      </c>
      <c r="E17" s="10">
        <v>5800</v>
      </c>
      <c r="F17" s="31"/>
      <c r="G17" s="4" t="s">
        <v>3</v>
      </c>
      <c r="I17" s="10"/>
      <c r="J17" s="32"/>
    </row>
    <row r="18" spans="1:10" x14ac:dyDescent="0.25">
      <c r="A18" s="4" t="s">
        <v>20</v>
      </c>
      <c r="B18" s="6">
        <v>42271</v>
      </c>
      <c r="C18" s="4" t="s">
        <v>21</v>
      </c>
      <c r="D18" s="11">
        <v>29072</v>
      </c>
      <c r="E18" s="10">
        <v>8120</v>
      </c>
      <c r="F18" s="31"/>
      <c r="G18" s="4" t="s">
        <v>3</v>
      </c>
      <c r="I18" s="10"/>
      <c r="J18" s="32"/>
    </row>
    <row r="19" spans="1:10" x14ac:dyDescent="0.25">
      <c r="A19" s="4" t="s">
        <v>22</v>
      </c>
      <c r="B19" s="6">
        <v>42275</v>
      </c>
      <c r="C19" s="4" t="s">
        <v>23</v>
      </c>
      <c r="D19" s="11">
        <v>29105</v>
      </c>
      <c r="E19" s="4">
        <v>250</v>
      </c>
      <c r="F19" s="28"/>
      <c r="G19" s="4" t="s">
        <v>3</v>
      </c>
      <c r="J19" s="32"/>
    </row>
    <row r="20" spans="1:10" x14ac:dyDescent="0.25">
      <c r="A20" s="4" t="s">
        <v>24</v>
      </c>
      <c r="B20" s="6">
        <v>42286</v>
      </c>
      <c r="C20" s="4" t="s">
        <v>25</v>
      </c>
      <c r="D20" s="11">
        <v>29336</v>
      </c>
      <c r="E20" s="10">
        <v>1000</v>
      </c>
      <c r="F20" s="28"/>
      <c r="G20" s="4" t="s">
        <v>3</v>
      </c>
      <c r="I20" s="10"/>
      <c r="J20" s="32"/>
    </row>
    <row r="21" spans="1:10" x14ac:dyDescent="0.25">
      <c r="A21" s="4" t="s">
        <v>26</v>
      </c>
      <c r="B21" s="6">
        <v>42296</v>
      </c>
      <c r="C21" s="4" t="s">
        <v>27</v>
      </c>
      <c r="D21" s="11">
        <v>29459</v>
      </c>
      <c r="E21" s="10">
        <v>4500</v>
      </c>
      <c r="F21" s="28"/>
      <c r="G21" s="4" t="s">
        <v>3</v>
      </c>
      <c r="I21" s="10"/>
      <c r="J21" s="32"/>
    </row>
    <row r="22" spans="1:10" x14ac:dyDescent="0.25">
      <c r="A22" s="4" t="s">
        <v>28</v>
      </c>
      <c r="B22" s="6">
        <v>42304</v>
      </c>
      <c r="C22" s="4" t="s">
        <v>29</v>
      </c>
      <c r="D22" s="11">
        <v>29580</v>
      </c>
      <c r="E22" s="10">
        <v>4000</v>
      </c>
      <c r="F22" s="28"/>
      <c r="G22" s="4" t="s">
        <v>3</v>
      </c>
      <c r="I22" s="10"/>
      <c r="J22" s="32"/>
    </row>
    <row r="23" spans="1:10" x14ac:dyDescent="0.25">
      <c r="A23" s="4" t="s">
        <v>30</v>
      </c>
      <c r="B23" s="6">
        <v>42312</v>
      </c>
      <c r="C23" s="4" t="s">
        <v>31</v>
      </c>
      <c r="D23" s="11">
        <v>29664</v>
      </c>
      <c r="E23" s="7">
        <v>10961</v>
      </c>
      <c r="F23" s="31"/>
      <c r="G23" s="4" t="s">
        <v>3</v>
      </c>
      <c r="I23" s="7"/>
      <c r="J23" s="32"/>
    </row>
    <row r="24" spans="1:10" x14ac:dyDescent="0.25">
      <c r="A24" s="8" t="s">
        <v>32</v>
      </c>
      <c r="B24" s="9">
        <v>42314</v>
      </c>
      <c r="C24" s="8" t="s">
        <v>33</v>
      </c>
      <c r="D24" s="20">
        <v>29692</v>
      </c>
      <c r="E24" s="8">
        <v>2000</v>
      </c>
      <c r="F24" s="31"/>
      <c r="G24" s="8" t="s">
        <v>3</v>
      </c>
      <c r="I24" s="8"/>
      <c r="J24" s="32"/>
    </row>
    <row r="25" spans="1:10" x14ac:dyDescent="0.25">
      <c r="A25" s="4" t="s">
        <v>34</v>
      </c>
      <c r="B25" s="6">
        <v>42315</v>
      </c>
      <c r="C25" s="4" t="s">
        <v>35</v>
      </c>
      <c r="D25" s="11">
        <v>29733</v>
      </c>
      <c r="E25" s="7">
        <v>1000</v>
      </c>
      <c r="F25" s="31"/>
      <c r="G25" s="4" t="s">
        <v>3</v>
      </c>
      <c r="I25" s="7"/>
      <c r="J25" s="32"/>
    </row>
    <row r="26" spans="1:10" x14ac:dyDescent="0.25">
      <c r="A26" s="4" t="s">
        <v>36</v>
      </c>
      <c r="B26" s="6">
        <v>42320</v>
      </c>
      <c r="C26" s="4" t="s">
        <v>37</v>
      </c>
      <c r="D26" s="11">
        <v>29792</v>
      </c>
      <c r="E26" s="7">
        <v>10961</v>
      </c>
      <c r="F26" s="31"/>
      <c r="G26" s="4" t="s">
        <v>3</v>
      </c>
      <c r="I26" s="7"/>
      <c r="J26" s="32"/>
    </row>
    <row r="27" spans="1:10" x14ac:dyDescent="0.25">
      <c r="A27" s="4" t="s">
        <v>38</v>
      </c>
      <c r="B27" s="6">
        <v>42324</v>
      </c>
      <c r="C27" s="4" t="s">
        <v>39</v>
      </c>
      <c r="D27" s="11">
        <v>29852</v>
      </c>
      <c r="E27" s="7">
        <v>2000</v>
      </c>
      <c r="F27" s="31"/>
      <c r="G27" s="4" t="s">
        <v>40</v>
      </c>
      <c r="I27" s="7"/>
      <c r="J27" s="32"/>
    </row>
    <row r="28" spans="1:10" x14ac:dyDescent="0.25">
      <c r="A28" s="4" t="s">
        <v>41</v>
      </c>
      <c r="B28" s="6">
        <v>42342</v>
      </c>
      <c r="C28" s="4" t="s">
        <v>42</v>
      </c>
      <c r="D28" s="11">
        <v>30198</v>
      </c>
      <c r="E28" s="7">
        <v>2000</v>
      </c>
      <c r="F28" s="31"/>
      <c r="G28" s="4" t="s">
        <v>3</v>
      </c>
      <c r="I28" s="7"/>
      <c r="J28" s="32"/>
    </row>
    <row r="29" spans="1:10" x14ac:dyDescent="0.25">
      <c r="A29" s="4" t="s">
        <v>43</v>
      </c>
      <c r="B29" s="6">
        <v>42348</v>
      </c>
      <c r="C29" s="4" t="s">
        <v>44</v>
      </c>
      <c r="D29" s="11">
        <v>30278</v>
      </c>
      <c r="E29" s="7">
        <v>2183.63</v>
      </c>
      <c r="F29" s="31"/>
      <c r="G29" s="4" t="s">
        <v>3</v>
      </c>
      <c r="I29" s="7"/>
      <c r="J29" s="32"/>
    </row>
    <row r="30" spans="1:10" x14ac:dyDescent="0.25">
      <c r="A30" s="4" t="s">
        <v>45</v>
      </c>
      <c r="B30" s="6">
        <v>42366</v>
      </c>
      <c r="C30" s="4" t="s">
        <v>46</v>
      </c>
      <c r="D30" s="11">
        <v>30585</v>
      </c>
      <c r="E30" s="7">
        <v>3030.01</v>
      </c>
      <c r="F30" s="33"/>
      <c r="G30" s="4" t="s">
        <v>3</v>
      </c>
      <c r="I30" s="7"/>
      <c r="J30" s="32"/>
    </row>
    <row r="31" spans="1:10" x14ac:dyDescent="0.25">
      <c r="A31" s="4" t="s">
        <v>47</v>
      </c>
      <c r="B31" s="6">
        <v>42397</v>
      </c>
      <c r="C31" s="4" t="s">
        <v>48</v>
      </c>
      <c r="D31" s="11">
        <v>31102</v>
      </c>
      <c r="E31" s="7">
        <v>5000</v>
      </c>
      <c r="F31" s="24"/>
      <c r="G31" s="4" t="s">
        <v>3</v>
      </c>
      <c r="I31" s="7"/>
      <c r="J31" s="32"/>
    </row>
    <row r="32" spans="1:10" x14ac:dyDescent="0.25">
      <c r="A32" s="4" t="s">
        <v>51</v>
      </c>
      <c r="B32" s="6">
        <v>42402</v>
      </c>
      <c r="C32" s="4" t="s">
        <v>52</v>
      </c>
      <c r="D32" s="11">
        <v>31191</v>
      </c>
      <c r="E32" s="4">
        <v>8</v>
      </c>
      <c r="F32" s="24"/>
      <c r="G32" s="4" t="s">
        <v>40</v>
      </c>
      <c r="J32" s="32"/>
    </row>
    <row r="33" spans="1:10" x14ac:dyDescent="0.25">
      <c r="A33" s="4" t="s">
        <v>53</v>
      </c>
      <c r="B33" s="6">
        <v>42404</v>
      </c>
      <c r="C33" s="4" t="s">
        <v>54</v>
      </c>
      <c r="D33" s="11">
        <v>31215</v>
      </c>
      <c r="E33" s="7">
        <v>5000</v>
      </c>
      <c r="F33" s="24"/>
      <c r="G33" s="4" t="s">
        <v>3</v>
      </c>
      <c r="I33" s="7"/>
      <c r="J33" s="32"/>
    </row>
    <row r="34" spans="1:10" x14ac:dyDescent="0.25">
      <c r="A34" s="4" t="s">
        <v>55</v>
      </c>
      <c r="B34" s="6">
        <v>42404</v>
      </c>
      <c r="C34" s="4" t="s">
        <v>56</v>
      </c>
      <c r="D34" s="11">
        <v>31225</v>
      </c>
      <c r="E34" s="7">
        <v>3000</v>
      </c>
      <c r="F34" s="24"/>
      <c r="G34" s="4" t="s">
        <v>3</v>
      </c>
      <c r="I34" s="7"/>
      <c r="J34" s="32"/>
    </row>
    <row r="35" spans="1:10" x14ac:dyDescent="0.25">
      <c r="A35" s="4" t="s">
        <v>57</v>
      </c>
      <c r="B35" s="6">
        <v>42410</v>
      </c>
      <c r="C35" s="4" t="s">
        <v>58</v>
      </c>
      <c r="D35" s="11">
        <v>31288</v>
      </c>
      <c r="E35" s="7">
        <v>200000</v>
      </c>
      <c r="F35" s="24"/>
      <c r="G35" s="4" t="s">
        <v>3</v>
      </c>
      <c r="I35" s="7"/>
      <c r="J35" s="32"/>
    </row>
    <row r="36" spans="1:10" x14ac:dyDescent="0.25">
      <c r="A36" s="4" t="s">
        <v>59</v>
      </c>
      <c r="B36" s="6">
        <v>42410</v>
      </c>
      <c r="C36" s="4" t="s">
        <v>58</v>
      </c>
      <c r="D36" s="11">
        <v>31289</v>
      </c>
      <c r="E36" s="7">
        <v>11000</v>
      </c>
      <c r="F36" s="24"/>
      <c r="G36" s="4" t="s">
        <v>3</v>
      </c>
      <c r="I36" s="7"/>
      <c r="J36" s="32"/>
    </row>
    <row r="37" spans="1:10" x14ac:dyDescent="0.25">
      <c r="A37" s="4" t="s">
        <v>62</v>
      </c>
      <c r="B37" s="6">
        <v>42429</v>
      </c>
      <c r="C37" s="4" t="s">
        <v>63</v>
      </c>
      <c r="D37" s="11">
        <v>31598</v>
      </c>
      <c r="E37" s="7">
        <v>1000</v>
      </c>
      <c r="F37" s="24"/>
      <c r="G37" s="4" t="s">
        <v>3</v>
      </c>
      <c r="I37" s="7"/>
      <c r="J37" s="32"/>
    </row>
    <row r="38" spans="1:10" x14ac:dyDescent="0.25">
      <c r="A38" s="4" t="s">
        <v>66</v>
      </c>
      <c r="B38" s="6">
        <v>42448</v>
      </c>
      <c r="C38" s="4" t="s">
        <v>67</v>
      </c>
      <c r="D38" s="11">
        <v>31909</v>
      </c>
      <c r="E38" s="7">
        <v>14000</v>
      </c>
      <c r="F38" s="24"/>
      <c r="G38" s="4" t="s">
        <v>3</v>
      </c>
      <c r="I38" s="7"/>
      <c r="J38" s="32"/>
    </row>
    <row r="39" spans="1:10" x14ac:dyDescent="0.25">
      <c r="A39" s="4" t="s">
        <v>68</v>
      </c>
      <c r="B39" s="6">
        <v>42452</v>
      </c>
      <c r="C39" s="4" t="s">
        <v>69</v>
      </c>
      <c r="D39" s="11">
        <v>31941</v>
      </c>
      <c r="E39" s="7">
        <v>1000</v>
      </c>
      <c r="F39" s="24"/>
      <c r="G39" s="4" t="s">
        <v>3</v>
      </c>
      <c r="I39" s="7"/>
      <c r="J39" s="32"/>
    </row>
    <row r="40" spans="1:10" x14ac:dyDescent="0.25">
      <c r="A40" s="4" t="s">
        <v>70</v>
      </c>
      <c r="B40" s="6">
        <v>42458</v>
      </c>
      <c r="C40" s="4" t="s">
        <v>71</v>
      </c>
      <c r="D40" s="11">
        <v>32016</v>
      </c>
      <c r="E40" s="7">
        <v>8537</v>
      </c>
      <c r="F40" s="24"/>
      <c r="G40" s="4" t="s">
        <v>3</v>
      </c>
      <c r="I40" s="7"/>
      <c r="J40" s="32"/>
    </row>
    <row r="41" spans="1:10" x14ac:dyDescent="0.25">
      <c r="A41" s="4" t="s">
        <v>72</v>
      </c>
      <c r="B41" s="6">
        <v>42472</v>
      </c>
      <c r="C41" s="4" t="s">
        <v>73</v>
      </c>
      <c r="D41" s="11">
        <v>32261</v>
      </c>
      <c r="E41" s="7">
        <v>8537</v>
      </c>
      <c r="F41" s="24"/>
      <c r="G41" s="4" t="s">
        <v>3</v>
      </c>
      <c r="I41" s="7"/>
      <c r="J41" s="32"/>
    </row>
    <row r="42" spans="1:10" x14ac:dyDescent="0.25">
      <c r="A42" s="4" t="s">
        <v>74</v>
      </c>
      <c r="B42" s="6">
        <v>42488</v>
      </c>
      <c r="C42" s="4" t="s">
        <v>75</v>
      </c>
      <c r="D42" s="11">
        <v>32477</v>
      </c>
      <c r="E42" s="4">
        <v>500</v>
      </c>
      <c r="F42" s="24"/>
      <c r="G42" s="4" t="s">
        <v>3</v>
      </c>
      <c r="J42" s="32"/>
    </row>
    <row r="43" spans="1:10" x14ac:dyDescent="0.25">
      <c r="A43" s="4" t="s">
        <v>76</v>
      </c>
      <c r="B43" s="6">
        <v>42490</v>
      </c>
      <c r="C43" s="4" t="s">
        <v>77</v>
      </c>
      <c r="D43" s="11">
        <v>32539</v>
      </c>
      <c r="E43" s="7">
        <v>20000</v>
      </c>
      <c r="F43" s="24"/>
      <c r="G43" s="4" t="s">
        <v>3</v>
      </c>
      <c r="I43" s="7"/>
      <c r="J43" s="32"/>
    </row>
    <row r="44" spans="1:10" x14ac:dyDescent="0.25">
      <c r="A44" s="4" t="s">
        <v>78</v>
      </c>
      <c r="B44" s="6">
        <v>42492</v>
      </c>
      <c r="C44" s="4" t="s">
        <v>75</v>
      </c>
      <c r="D44" s="11">
        <v>32578</v>
      </c>
      <c r="E44" s="7">
        <v>4500</v>
      </c>
      <c r="F44" s="24"/>
      <c r="G44" s="4" t="s">
        <v>3</v>
      </c>
      <c r="I44" s="7"/>
      <c r="J44" s="32"/>
    </row>
    <row r="45" spans="1:10" x14ac:dyDescent="0.25">
      <c r="A45" s="4" t="s">
        <v>79</v>
      </c>
      <c r="B45" s="6">
        <v>42502</v>
      </c>
      <c r="C45" s="4" t="s">
        <v>80</v>
      </c>
      <c r="D45" s="11">
        <v>32724</v>
      </c>
      <c r="E45" s="4">
        <v>500</v>
      </c>
      <c r="F45" s="24"/>
      <c r="G45" s="4" t="s">
        <v>3</v>
      </c>
      <c r="J45" s="32"/>
    </row>
    <row r="46" spans="1:10" x14ac:dyDescent="0.25">
      <c r="A46" s="4" t="s">
        <v>83</v>
      </c>
      <c r="B46" s="6">
        <v>42515</v>
      </c>
      <c r="C46" s="4" t="s">
        <v>84</v>
      </c>
      <c r="D46" s="11">
        <v>32960</v>
      </c>
      <c r="E46" s="7">
        <v>1547</v>
      </c>
      <c r="F46" s="24"/>
      <c r="G46" s="4" t="s">
        <v>40</v>
      </c>
      <c r="I46" s="7"/>
      <c r="J46" s="32"/>
    </row>
    <row r="47" spans="1:10" x14ac:dyDescent="0.25">
      <c r="A47" s="4" t="s">
        <v>85</v>
      </c>
      <c r="B47" s="6">
        <v>42516</v>
      </c>
      <c r="C47" s="4" t="s">
        <v>86</v>
      </c>
      <c r="D47" s="11">
        <v>32974</v>
      </c>
      <c r="E47" s="7">
        <v>1500</v>
      </c>
      <c r="F47" s="24"/>
      <c r="G47" s="4" t="s">
        <v>3</v>
      </c>
      <c r="I47" s="7"/>
      <c r="J47" s="32"/>
    </row>
    <row r="48" spans="1:10" x14ac:dyDescent="0.25">
      <c r="A48" s="4" t="s">
        <v>89</v>
      </c>
      <c r="B48" s="6">
        <v>42521</v>
      </c>
      <c r="C48" s="4" t="s">
        <v>90</v>
      </c>
      <c r="D48" s="11">
        <v>33073</v>
      </c>
      <c r="E48" s="7">
        <v>5000</v>
      </c>
      <c r="F48" s="24"/>
      <c r="G48" s="4" t="s">
        <v>3</v>
      </c>
      <c r="I48" s="7"/>
      <c r="J48" s="32"/>
    </row>
    <row r="49" spans="1:10" x14ac:dyDescent="0.25">
      <c r="A49" s="4" t="s">
        <v>91</v>
      </c>
      <c r="B49" s="6">
        <v>42533</v>
      </c>
      <c r="C49" s="4" t="s">
        <v>92</v>
      </c>
      <c r="D49" s="11">
        <v>33270</v>
      </c>
      <c r="E49" s="7">
        <v>1000</v>
      </c>
      <c r="F49" s="39"/>
      <c r="G49" s="4" t="s">
        <v>3</v>
      </c>
      <c r="I49" s="7"/>
      <c r="J49" s="32"/>
    </row>
    <row r="50" spans="1:10" x14ac:dyDescent="0.25">
      <c r="A50" s="4" t="s">
        <v>97</v>
      </c>
      <c r="B50" s="6">
        <v>42566</v>
      </c>
      <c r="C50" s="4" t="s">
        <v>98</v>
      </c>
      <c r="D50" s="11">
        <v>33860</v>
      </c>
      <c r="E50" s="7">
        <v>5000</v>
      </c>
      <c r="F50" s="24"/>
      <c r="G50" s="4" t="s">
        <v>3</v>
      </c>
      <c r="I50" s="7"/>
      <c r="J50" s="32"/>
    </row>
    <row r="51" spans="1:10" x14ac:dyDescent="0.25">
      <c r="A51" s="4" t="s">
        <v>99</v>
      </c>
      <c r="B51" s="6">
        <v>42573</v>
      </c>
      <c r="C51" s="4" t="s">
        <v>100</v>
      </c>
      <c r="D51" s="11">
        <v>33974</v>
      </c>
      <c r="E51" s="7">
        <v>5000</v>
      </c>
      <c r="F51" s="24"/>
      <c r="G51" s="4" t="s">
        <v>40</v>
      </c>
      <c r="I51" s="7"/>
      <c r="J51" s="32"/>
    </row>
    <row r="52" spans="1:10" x14ac:dyDescent="0.25">
      <c r="A52" s="4" t="s">
        <v>101</v>
      </c>
      <c r="B52" s="6">
        <v>42577</v>
      </c>
      <c r="C52" s="4" t="s">
        <v>102</v>
      </c>
      <c r="D52" s="11">
        <v>34030</v>
      </c>
      <c r="E52" s="7">
        <v>1000</v>
      </c>
      <c r="F52" s="24"/>
      <c r="G52" s="4" t="s">
        <v>3</v>
      </c>
      <c r="I52" s="7"/>
      <c r="J52" s="32"/>
    </row>
    <row r="53" spans="1:10" x14ac:dyDescent="0.25">
      <c r="A53" s="4" t="s">
        <v>103</v>
      </c>
      <c r="B53" s="6">
        <v>42578</v>
      </c>
      <c r="C53" s="4" t="s">
        <v>104</v>
      </c>
      <c r="D53" s="11">
        <v>34065</v>
      </c>
      <c r="E53" s="4">
        <v>175</v>
      </c>
      <c r="F53" s="24"/>
      <c r="G53" s="4" t="s">
        <v>3</v>
      </c>
      <c r="J53" s="32"/>
    </row>
    <row r="54" spans="1:10" x14ac:dyDescent="0.25">
      <c r="A54" s="4" t="s">
        <v>105</v>
      </c>
      <c r="B54" s="6">
        <v>42580</v>
      </c>
      <c r="C54" s="4" t="s">
        <v>106</v>
      </c>
      <c r="D54" s="11">
        <v>34090</v>
      </c>
      <c r="E54" s="7">
        <v>1000</v>
      </c>
      <c r="F54" s="24"/>
      <c r="G54" s="4" t="s">
        <v>3</v>
      </c>
      <c r="I54" s="7"/>
      <c r="J54" s="32"/>
    </row>
    <row r="55" spans="1:10" x14ac:dyDescent="0.25">
      <c r="A55" s="4" t="s">
        <v>108</v>
      </c>
      <c r="B55" s="6">
        <v>42584</v>
      </c>
      <c r="C55" s="4" t="s">
        <v>109</v>
      </c>
      <c r="D55" s="11">
        <v>34200</v>
      </c>
      <c r="E55" s="7">
        <v>10000</v>
      </c>
      <c r="F55" s="24"/>
      <c r="G55" s="4" t="s">
        <v>3</v>
      </c>
      <c r="I55" s="7"/>
      <c r="J55" s="32"/>
    </row>
    <row r="56" spans="1:10" x14ac:dyDescent="0.25">
      <c r="A56" s="4" t="s">
        <v>110</v>
      </c>
      <c r="B56" s="6">
        <v>42587</v>
      </c>
      <c r="C56" s="4" t="s">
        <v>111</v>
      </c>
      <c r="D56" s="11">
        <v>34270</v>
      </c>
      <c r="E56" s="7">
        <v>2000</v>
      </c>
      <c r="F56" s="24"/>
      <c r="G56" s="4" t="s">
        <v>3</v>
      </c>
      <c r="I56" s="7"/>
      <c r="J56" s="32"/>
    </row>
    <row r="57" spans="1:10" x14ac:dyDescent="0.25">
      <c r="A57" s="4" t="s">
        <v>112</v>
      </c>
      <c r="B57" s="6">
        <v>42592</v>
      </c>
      <c r="C57" s="4" t="s">
        <v>113</v>
      </c>
      <c r="D57" s="11">
        <v>34330</v>
      </c>
      <c r="E57" s="7">
        <v>7000</v>
      </c>
      <c r="F57" s="24"/>
      <c r="G57" s="4" t="s">
        <v>3</v>
      </c>
      <c r="I57" s="7"/>
      <c r="J57" s="32"/>
    </row>
    <row r="58" spans="1:10" x14ac:dyDescent="0.25">
      <c r="A58" s="4" t="s">
        <v>116</v>
      </c>
      <c r="B58" s="6">
        <v>42612</v>
      </c>
      <c r="C58" s="4" t="s">
        <v>117</v>
      </c>
      <c r="D58" s="11">
        <v>34685</v>
      </c>
      <c r="E58" s="7">
        <v>20000</v>
      </c>
      <c r="F58" s="24"/>
      <c r="G58" s="4" t="s">
        <v>3</v>
      </c>
      <c r="I58" s="7"/>
      <c r="J58" s="32"/>
    </row>
    <row r="59" spans="1:10" x14ac:dyDescent="0.25">
      <c r="A59" s="4" t="s">
        <v>118</v>
      </c>
      <c r="B59" s="6">
        <v>42245</v>
      </c>
      <c r="C59" s="4" t="s">
        <v>119</v>
      </c>
      <c r="D59" s="11">
        <v>28679</v>
      </c>
      <c r="E59" s="7">
        <v>1952.0200000000004</v>
      </c>
      <c r="F59" s="24"/>
      <c r="G59" s="4" t="s">
        <v>3</v>
      </c>
      <c r="I59" s="7"/>
      <c r="J59" s="32"/>
    </row>
    <row r="60" spans="1:10" x14ac:dyDescent="0.25">
      <c r="A60" s="4" t="s">
        <v>122</v>
      </c>
      <c r="B60" s="6">
        <v>42618</v>
      </c>
      <c r="C60" s="4" t="s">
        <v>123</v>
      </c>
      <c r="D60" s="11">
        <v>34804</v>
      </c>
      <c r="E60" s="7">
        <v>5000</v>
      </c>
      <c r="F60" s="24"/>
      <c r="G60" s="4" t="s">
        <v>3</v>
      </c>
      <c r="I60" s="7"/>
      <c r="J60" s="32"/>
    </row>
    <row r="61" spans="1:10" x14ac:dyDescent="0.25">
      <c r="A61" s="4" t="s">
        <v>126</v>
      </c>
      <c r="B61" s="6">
        <v>42632</v>
      </c>
      <c r="C61" s="4" t="s">
        <v>127</v>
      </c>
      <c r="D61" s="11">
        <v>34966</v>
      </c>
      <c r="E61" s="7">
        <v>1000</v>
      </c>
      <c r="F61" s="24"/>
      <c r="G61" s="4" t="s">
        <v>3</v>
      </c>
      <c r="I61" s="7"/>
      <c r="J61" s="32"/>
    </row>
    <row r="62" spans="1:10" x14ac:dyDescent="0.25">
      <c r="A62" s="4" t="s">
        <v>128</v>
      </c>
      <c r="B62" s="6">
        <v>42633</v>
      </c>
      <c r="C62" s="4" t="s">
        <v>129</v>
      </c>
      <c r="D62" s="11">
        <v>34982</v>
      </c>
      <c r="E62" s="7">
        <v>10000</v>
      </c>
      <c r="F62" s="24"/>
      <c r="G62" s="4" t="s">
        <v>3</v>
      </c>
      <c r="I62" s="7"/>
      <c r="J62" s="32"/>
    </row>
    <row r="63" spans="1:10" x14ac:dyDescent="0.25">
      <c r="A63" s="4" t="s">
        <v>130</v>
      </c>
      <c r="B63" s="6">
        <v>42633</v>
      </c>
      <c r="C63" s="4" t="s">
        <v>131</v>
      </c>
      <c r="D63" s="11">
        <v>34985</v>
      </c>
      <c r="E63" s="7">
        <v>1000</v>
      </c>
      <c r="F63" s="24"/>
      <c r="G63" s="4" t="s">
        <v>3</v>
      </c>
      <c r="I63" s="7"/>
      <c r="J63" s="32"/>
    </row>
    <row r="64" spans="1:10" x14ac:dyDescent="0.25">
      <c r="A64" s="4" t="s">
        <v>132</v>
      </c>
      <c r="B64" s="6">
        <v>42634</v>
      </c>
      <c r="C64" s="4" t="s">
        <v>133</v>
      </c>
      <c r="D64" s="11">
        <v>35006</v>
      </c>
      <c r="E64" s="4">
        <v>7</v>
      </c>
      <c r="F64" s="24"/>
      <c r="G64" s="4" t="s">
        <v>3</v>
      </c>
      <c r="J64" s="32"/>
    </row>
    <row r="65" spans="1:10" x14ac:dyDescent="0.25">
      <c r="A65" s="4" t="s">
        <v>134</v>
      </c>
      <c r="B65" s="6">
        <v>42634</v>
      </c>
      <c r="C65" s="4" t="s">
        <v>135</v>
      </c>
      <c r="D65" s="11">
        <v>35020</v>
      </c>
      <c r="E65" s="7">
        <v>1000</v>
      </c>
      <c r="F65" s="24"/>
      <c r="G65" s="4" t="s">
        <v>3</v>
      </c>
      <c r="I65" s="7"/>
      <c r="J65" s="32"/>
    </row>
    <row r="66" spans="1:10" x14ac:dyDescent="0.25">
      <c r="A66" s="4" t="s">
        <v>139</v>
      </c>
      <c r="B66" s="6">
        <v>42646</v>
      </c>
      <c r="C66" s="4" t="s">
        <v>140</v>
      </c>
      <c r="D66" s="11">
        <v>35255</v>
      </c>
      <c r="E66" s="7">
        <v>5000</v>
      </c>
      <c r="F66" s="24"/>
      <c r="G66" s="4" t="s">
        <v>3</v>
      </c>
      <c r="I66" s="7"/>
      <c r="J66" s="32"/>
    </row>
    <row r="67" spans="1:10" x14ac:dyDescent="0.25">
      <c r="A67" s="4" t="s">
        <v>145</v>
      </c>
      <c r="B67" s="6">
        <v>42675</v>
      </c>
      <c r="C67" s="4" t="s">
        <v>146</v>
      </c>
      <c r="D67" s="11">
        <v>35812</v>
      </c>
      <c r="E67" s="7">
        <v>29600</v>
      </c>
      <c r="F67" s="40"/>
      <c r="G67" s="4" t="s">
        <v>3</v>
      </c>
      <c r="I67" s="7"/>
      <c r="J67" s="32"/>
    </row>
    <row r="68" spans="1:10" x14ac:dyDescent="0.25">
      <c r="A68" s="4" t="s">
        <v>15</v>
      </c>
      <c r="B68" s="6">
        <v>42677</v>
      </c>
      <c r="C68" s="4" t="s">
        <v>147</v>
      </c>
      <c r="D68" s="11">
        <v>35839</v>
      </c>
      <c r="E68" s="7">
        <v>10000</v>
      </c>
      <c r="F68" s="40"/>
      <c r="G68" s="4" t="s">
        <v>40</v>
      </c>
      <c r="I68" s="7"/>
      <c r="J68" s="32"/>
    </row>
    <row r="69" spans="1:10" x14ac:dyDescent="0.25">
      <c r="A69" s="4" t="s">
        <v>148</v>
      </c>
      <c r="B69" s="6">
        <v>42679</v>
      </c>
      <c r="C69" s="4" t="s">
        <v>149</v>
      </c>
      <c r="D69" s="11">
        <v>35875</v>
      </c>
      <c r="E69" s="7">
        <v>20000</v>
      </c>
      <c r="F69" s="33"/>
      <c r="G69" s="4" t="s">
        <v>3</v>
      </c>
      <c r="I69" s="7"/>
      <c r="J69" s="32"/>
    </row>
    <row r="70" spans="1:10" x14ac:dyDescent="0.25">
      <c r="A70" s="4" t="s">
        <v>156</v>
      </c>
      <c r="B70" s="6">
        <v>42697</v>
      </c>
      <c r="C70" s="4" t="s">
        <v>157</v>
      </c>
      <c r="D70" s="11">
        <v>36217</v>
      </c>
      <c r="E70" s="7">
        <v>1000</v>
      </c>
      <c r="F70" s="33"/>
      <c r="G70" s="4" t="s">
        <v>3</v>
      </c>
      <c r="I70" s="7"/>
      <c r="J70" s="32"/>
    </row>
    <row r="71" spans="1:10" x14ac:dyDescent="0.25">
      <c r="A71" s="4" t="s">
        <v>167</v>
      </c>
      <c r="B71" s="6">
        <v>42706</v>
      </c>
      <c r="C71" s="4" t="s">
        <v>168</v>
      </c>
      <c r="D71" s="11">
        <v>36481</v>
      </c>
      <c r="E71" s="7">
        <v>10000</v>
      </c>
      <c r="F71" s="33"/>
      <c r="G71" s="4" t="s">
        <v>3</v>
      </c>
      <c r="I71" s="7"/>
      <c r="J71" s="32"/>
    </row>
    <row r="72" spans="1:10" x14ac:dyDescent="0.25">
      <c r="A72" s="4" t="s">
        <v>169</v>
      </c>
      <c r="B72" s="6">
        <v>42707</v>
      </c>
      <c r="C72" s="4" t="s">
        <v>170</v>
      </c>
      <c r="D72" s="11">
        <v>36498</v>
      </c>
      <c r="E72" s="7">
        <v>1000</v>
      </c>
      <c r="F72" s="33"/>
      <c r="G72" s="4" t="s">
        <v>3</v>
      </c>
      <c r="I72" s="7"/>
      <c r="J72" s="32"/>
    </row>
    <row r="73" spans="1:10" x14ac:dyDescent="0.25">
      <c r="A73" s="4" t="s">
        <v>175</v>
      </c>
      <c r="B73" s="6">
        <v>42713</v>
      </c>
      <c r="C73" s="4" t="s">
        <v>176</v>
      </c>
      <c r="D73" s="11">
        <v>36632</v>
      </c>
      <c r="E73" s="7">
        <v>1000</v>
      </c>
      <c r="F73" s="33"/>
      <c r="G73" s="4" t="s">
        <v>3</v>
      </c>
      <c r="I73" s="7"/>
      <c r="J73" s="32"/>
    </row>
    <row r="74" spans="1:10" x14ac:dyDescent="0.25">
      <c r="A74" s="4" t="s">
        <v>177</v>
      </c>
      <c r="B74" s="6">
        <v>42713</v>
      </c>
      <c r="C74" s="4" t="s">
        <v>178</v>
      </c>
      <c r="D74" s="11">
        <v>36651</v>
      </c>
      <c r="E74" s="7">
        <v>2000</v>
      </c>
      <c r="F74" s="33"/>
      <c r="G74" s="4" t="s">
        <v>3</v>
      </c>
      <c r="I74" s="7"/>
      <c r="J74" s="32"/>
    </row>
    <row r="75" spans="1:10" x14ac:dyDescent="0.25">
      <c r="A75" s="4" t="s">
        <v>179</v>
      </c>
      <c r="B75" s="6">
        <v>42714</v>
      </c>
      <c r="C75" s="4" t="s">
        <v>180</v>
      </c>
      <c r="D75" s="11">
        <v>36676</v>
      </c>
      <c r="E75" s="7">
        <v>5000</v>
      </c>
      <c r="F75" s="33"/>
      <c r="G75" s="4" t="s">
        <v>3</v>
      </c>
      <c r="I75" s="7"/>
      <c r="J75" s="32"/>
    </row>
    <row r="76" spans="1:10" x14ac:dyDescent="0.25">
      <c r="A76" s="4" t="s">
        <v>187</v>
      </c>
      <c r="B76" s="6">
        <v>42719</v>
      </c>
      <c r="C76" s="4" t="s">
        <v>188</v>
      </c>
      <c r="D76" s="11">
        <v>36783</v>
      </c>
      <c r="E76" s="4">
        <v>121.92</v>
      </c>
      <c r="F76" s="33"/>
      <c r="G76" s="4" t="s">
        <v>3</v>
      </c>
      <c r="J76" s="32"/>
    </row>
    <row r="77" spans="1:10" x14ac:dyDescent="0.25">
      <c r="A77" s="4" t="s">
        <v>191</v>
      </c>
      <c r="B77" s="6">
        <v>42723</v>
      </c>
      <c r="C77" s="4" t="s">
        <v>192</v>
      </c>
      <c r="D77" s="11">
        <v>36855</v>
      </c>
      <c r="E77" s="7">
        <v>20000</v>
      </c>
      <c r="F77" s="33"/>
      <c r="G77" s="4" t="s">
        <v>3</v>
      </c>
      <c r="I77" s="7"/>
      <c r="J77" s="32"/>
    </row>
    <row r="78" spans="1:10" x14ac:dyDescent="0.25">
      <c r="A78" s="4" t="s">
        <v>193</v>
      </c>
      <c r="B78" s="6">
        <v>42723</v>
      </c>
      <c r="C78" s="4" t="s">
        <v>192</v>
      </c>
      <c r="D78" s="11">
        <v>36856</v>
      </c>
      <c r="E78" s="7">
        <v>20000</v>
      </c>
      <c r="F78" s="33"/>
      <c r="G78" s="4" t="s">
        <v>3</v>
      </c>
      <c r="I78" s="7"/>
      <c r="J78" s="32"/>
    </row>
    <row r="79" spans="1:10" x14ac:dyDescent="0.25">
      <c r="A79" s="4" t="s">
        <v>145</v>
      </c>
      <c r="B79" s="6">
        <v>42737</v>
      </c>
      <c r="C79" s="4" t="s">
        <v>209</v>
      </c>
      <c r="D79" s="11">
        <v>37273</v>
      </c>
      <c r="E79" s="7">
        <v>10000</v>
      </c>
      <c r="F79" s="33"/>
      <c r="G79" s="4" t="s">
        <v>3</v>
      </c>
      <c r="I79" s="7"/>
      <c r="J79" s="32"/>
    </row>
    <row r="80" spans="1:10" x14ac:dyDescent="0.25">
      <c r="A80" s="4" t="s">
        <v>60</v>
      </c>
      <c r="B80" s="6">
        <v>42745</v>
      </c>
      <c r="C80" s="4" t="s">
        <v>212</v>
      </c>
      <c r="D80" s="11">
        <v>37410</v>
      </c>
      <c r="E80" s="7">
        <v>1000</v>
      </c>
      <c r="F80" s="33"/>
      <c r="G80" s="4" t="s">
        <v>3</v>
      </c>
      <c r="I80" s="7"/>
      <c r="J80" s="32"/>
    </row>
    <row r="81" spans="1:10" x14ac:dyDescent="0.25">
      <c r="A81" s="4" t="s">
        <v>213</v>
      </c>
      <c r="B81" s="6">
        <v>42745</v>
      </c>
      <c r="C81" s="4" t="s">
        <v>214</v>
      </c>
      <c r="D81" s="11">
        <v>37418</v>
      </c>
      <c r="E81" s="4">
        <v>813.26</v>
      </c>
      <c r="F81" s="33"/>
      <c r="G81" s="4" t="s">
        <v>3</v>
      </c>
      <c r="J81" s="32"/>
    </row>
    <row r="82" spans="1:10" x14ac:dyDescent="0.25">
      <c r="A82" s="4" t="s">
        <v>240</v>
      </c>
      <c r="B82" s="6">
        <v>42786</v>
      </c>
      <c r="C82" s="4" t="s">
        <v>253</v>
      </c>
      <c r="D82" s="11">
        <v>38223</v>
      </c>
      <c r="E82" s="4">
        <v>500</v>
      </c>
      <c r="F82" s="33"/>
      <c r="G82" s="4" t="s">
        <v>3</v>
      </c>
      <c r="J82" s="32"/>
    </row>
    <row r="83" spans="1:10" x14ac:dyDescent="0.25">
      <c r="A83" s="4" t="s">
        <v>241</v>
      </c>
      <c r="B83" s="6">
        <v>42787</v>
      </c>
      <c r="C83" s="4" t="s">
        <v>254</v>
      </c>
      <c r="D83" s="11">
        <v>38253</v>
      </c>
      <c r="E83" s="7">
        <v>1000</v>
      </c>
      <c r="F83" s="33"/>
      <c r="G83" s="4" t="s">
        <v>3</v>
      </c>
      <c r="I83" s="7"/>
      <c r="J83" s="32"/>
    </row>
    <row r="84" spans="1:10" x14ac:dyDescent="0.25">
      <c r="A84" s="4" t="s">
        <v>193</v>
      </c>
      <c r="B84" s="6">
        <v>42788</v>
      </c>
      <c r="C84" s="4" t="s">
        <v>255</v>
      </c>
      <c r="D84" s="11">
        <v>38278</v>
      </c>
      <c r="E84" s="4">
        <v>100.36</v>
      </c>
      <c r="F84" s="33"/>
      <c r="G84" s="4" t="s">
        <v>3</v>
      </c>
      <c r="J84" s="32"/>
    </row>
    <row r="85" spans="1:10" x14ac:dyDescent="0.25">
      <c r="A85" s="4" t="s">
        <v>242</v>
      </c>
      <c r="B85" s="6">
        <v>42788</v>
      </c>
      <c r="C85" s="4" t="s">
        <v>256</v>
      </c>
      <c r="D85" s="11">
        <v>38287</v>
      </c>
      <c r="E85" s="4">
        <v>448.08</v>
      </c>
      <c r="F85" s="33"/>
      <c r="G85" s="4" t="s">
        <v>3</v>
      </c>
      <c r="J85" s="32"/>
    </row>
    <row r="86" spans="1:10" x14ac:dyDescent="0.25">
      <c r="A86" s="4" t="s">
        <v>243</v>
      </c>
      <c r="B86" s="6">
        <v>42789</v>
      </c>
      <c r="C86" s="4" t="s">
        <v>255</v>
      </c>
      <c r="D86" s="11">
        <v>38295</v>
      </c>
      <c r="E86" s="4">
        <v>100</v>
      </c>
      <c r="F86" s="33"/>
      <c r="G86" s="4" t="s">
        <v>3</v>
      </c>
      <c r="J86" s="32"/>
    </row>
    <row r="87" spans="1:10" x14ac:dyDescent="0.25">
      <c r="A87" s="4" t="s">
        <v>245</v>
      </c>
      <c r="B87" s="6">
        <v>42790</v>
      </c>
      <c r="C87" s="4" t="s">
        <v>259</v>
      </c>
      <c r="D87" s="11">
        <v>38339</v>
      </c>
      <c r="E87" s="7">
        <v>1000</v>
      </c>
      <c r="F87" s="33"/>
      <c r="G87" s="4" t="s">
        <v>3</v>
      </c>
      <c r="I87" s="7"/>
      <c r="J87" s="32"/>
    </row>
    <row r="88" spans="1:10" x14ac:dyDescent="0.25">
      <c r="A88" s="4" t="s">
        <v>269</v>
      </c>
      <c r="B88" s="6">
        <v>42796</v>
      </c>
      <c r="C88" s="4" t="s">
        <v>283</v>
      </c>
      <c r="D88" s="11">
        <v>38495</v>
      </c>
      <c r="E88" s="7">
        <v>5000</v>
      </c>
      <c r="F88" s="33"/>
      <c r="G88" s="4" t="s">
        <v>3</v>
      </c>
      <c r="I88" s="7"/>
      <c r="J88" s="32"/>
    </row>
    <row r="89" spans="1:10" x14ac:dyDescent="0.25">
      <c r="A89" s="4" t="s">
        <v>271</v>
      </c>
      <c r="B89" s="6">
        <v>42804</v>
      </c>
      <c r="C89" s="4" t="s">
        <v>285</v>
      </c>
      <c r="D89" s="11">
        <v>38660</v>
      </c>
      <c r="E89" s="4">
        <v>500</v>
      </c>
      <c r="F89" s="33"/>
      <c r="G89" s="4" t="s">
        <v>3</v>
      </c>
      <c r="J89" s="32"/>
    </row>
    <row r="90" spans="1:10" x14ac:dyDescent="0.25">
      <c r="A90" s="4" t="s">
        <v>273</v>
      </c>
      <c r="B90" s="6">
        <v>42807</v>
      </c>
      <c r="C90" s="4" t="s">
        <v>287</v>
      </c>
      <c r="D90" s="11">
        <v>38703</v>
      </c>
      <c r="E90" s="4">
        <v>500</v>
      </c>
      <c r="F90" s="33"/>
      <c r="G90" s="4" t="s">
        <v>3</v>
      </c>
      <c r="J90" s="32"/>
    </row>
    <row r="91" spans="1:10" x14ac:dyDescent="0.25">
      <c r="A91" s="4" t="s">
        <v>274</v>
      </c>
      <c r="B91" s="6">
        <v>42809</v>
      </c>
      <c r="C91" s="4" t="s">
        <v>288</v>
      </c>
      <c r="D91" s="11">
        <v>38753</v>
      </c>
      <c r="E91" s="7">
        <v>1000</v>
      </c>
      <c r="F91" s="33"/>
      <c r="G91" s="4" t="s">
        <v>3</v>
      </c>
      <c r="I91" s="7"/>
      <c r="J91" s="32"/>
    </row>
    <row r="92" spans="1:10" x14ac:dyDescent="0.25">
      <c r="A92" s="4" t="s">
        <v>276</v>
      </c>
      <c r="B92" s="6">
        <v>42814</v>
      </c>
      <c r="C92" s="4" t="s">
        <v>290</v>
      </c>
      <c r="D92" s="11">
        <v>38830</v>
      </c>
      <c r="E92" s="7">
        <v>1000</v>
      </c>
      <c r="F92" s="33"/>
      <c r="G92" s="4" t="s">
        <v>3</v>
      </c>
      <c r="I92" s="7"/>
      <c r="J92" s="32"/>
    </row>
    <row r="93" spans="1:10" x14ac:dyDescent="0.25">
      <c r="A93" s="4" t="s">
        <v>85</v>
      </c>
      <c r="B93" s="6">
        <v>42816</v>
      </c>
      <c r="C93" s="4" t="s">
        <v>291</v>
      </c>
      <c r="D93" s="11">
        <v>38883</v>
      </c>
      <c r="E93" s="7">
        <v>1000</v>
      </c>
      <c r="F93" s="33"/>
      <c r="G93" s="4" t="s">
        <v>3</v>
      </c>
      <c r="I93" s="7"/>
      <c r="J93" s="32"/>
    </row>
    <row r="94" spans="1:10" x14ac:dyDescent="0.25">
      <c r="A94" s="4" t="s">
        <v>278</v>
      </c>
      <c r="B94" s="6">
        <v>42822</v>
      </c>
      <c r="C94" s="4" t="s">
        <v>293</v>
      </c>
      <c r="D94" s="11">
        <v>39021</v>
      </c>
      <c r="E94" s="4">
        <v>500</v>
      </c>
      <c r="F94" s="33"/>
      <c r="G94" s="4" t="s">
        <v>3</v>
      </c>
      <c r="J94" s="32"/>
    </row>
    <row r="95" spans="1:10" x14ac:dyDescent="0.25">
      <c r="A95" s="4" t="s">
        <v>279</v>
      </c>
      <c r="B95" s="6">
        <v>42824</v>
      </c>
      <c r="C95" s="4" t="s">
        <v>294</v>
      </c>
      <c r="D95" s="11">
        <v>39065</v>
      </c>
      <c r="E95" s="7">
        <v>20000</v>
      </c>
      <c r="F95" s="33"/>
      <c r="G95" s="4" t="s">
        <v>3</v>
      </c>
      <c r="I95" s="7"/>
      <c r="J95" s="32"/>
    </row>
    <row r="96" spans="1:10" x14ac:dyDescent="0.25">
      <c r="A96" s="4" t="s">
        <v>297</v>
      </c>
      <c r="B96" s="6">
        <v>42838</v>
      </c>
      <c r="C96" s="4" t="s">
        <v>308</v>
      </c>
      <c r="D96" s="11">
        <v>39342</v>
      </c>
      <c r="E96" s="7">
        <v>5000</v>
      </c>
      <c r="F96" s="33"/>
      <c r="G96" s="4" t="s">
        <v>3</v>
      </c>
      <c r="I96" s="7"/>
      <c r="J96" s="32"/>
    </row>
    <row r="97" spans="1:10" x14ac:dyDescent="0.25">
      <c r="A97" s="4" t="s">
        <v>298</v>
      </c>
      <c r="B97" s="6">
        <v>42843</v>
      </c>
      <c r="C97" s="4" t="s">
        <v>309</v>
      </c>
      <c r="D97" s="11">
        <v>39395</v>
      </c>
      <c r="E97" s="7">
        <v>20000</v>
      </c>
      <c r="F97" s="33"/>
      <c r="G97" s="4" t="s">
        <v>3</v>
      </c>
      <c r="I97" s="7"/>
      <c r="J97" s="32"/>
    </row>
    <row r="98" spans="1:10" x14ac:dyDescent="0.25">
      <c r="A98" s="4" t="s">
        <v>300</v>
      </c>
      <c r="B98" s="6">
        <v>42845</v>
      </c>
      <c r="C98" s="4" t="s">
        <v>311</v>
      </c>
      <c r="D98" s="11">
        <v>39464</v>
      </c>
      <c r="E98" s="7">
        <v>10000</v>
      </c>
      <c r="F98" s="33">
        <v>2</v>
      </c>
      <c r="G98" s="4" t="s">
        <v>3</v>
      </c>
      <c r="I98" s="7"/>
      <c r="J98" s="32"/>
    </row>
    <row r="99" spans="1:10" x14ac:dyDescent="0.25">
      <c r="A99" s="4" t="s">
        <v>70</v>
      </c>
      <c r="B99" s="6">
        <v>42847</v>
      </c>
      <c r="C99" s="4" t="s">
        <v>312</v>
      </c>
      <c r="D99" s="11">
        <v>39506</v>
      </c>
      <c r="E99" s="7">
        <v>1000</v>
      </c>
      <c r="F99" s="33"/>
      <c r="G99" s="4" t="s">
        <v>3</v>
      </c>
      <c r="I99" s="7"/>
      <c r="J99" s="32"/>
    </row>
    <row r="100" spans="1:10" x14ac:dyDescent="0.25">
      <c r="A100" s="4" t="s">
        <v>302</v>
      </c>
      <c r="B100" s="6">
        <v>42850</v>
      </c>
      <c r="C100" s="4" t="s">
        <v>313</v>
      </c>
      <c r="D100" s="11">
        <v>39542</v>
      </c>
      <c r="E100" s="7">
        <v>4000</v>
      </c>
      <c r="F100" s="33"/>
      <c r="G100" s="4" t="s">
        <v>3</v>
      </c>
      <c r="I100" s="7"/>
      <c r="J100" s="32"/>
    </row>
    <row r="101" spans="1:10" x14ac:dyDescent="0.25">
      <c r="A101" s="4" t="s">
        <v>303</v>
      </c>
      <c r="B101" s="6">
        <v>42851</v>
      </c>
      <c r="C101" s="4" t="s">
        <v>314</v>
      </c>
      <c r="D101" s="11">
        <v>39569</v>
      </c>
      <c r="E101" s="7">
        <v>50000</v>
      </c>
      <c r="F101" s="33"/>
      <c r="G101" s="4" t="s">
        <v>3</v>
      </c>
      <c r="I101" s="7"/>
      <c r="J101" s="32"/>
    </row>
    <row r="102" spans="1:10" x14ac:dyDescent="0.25">
      <c r="A102" s="4" t="s">
        <v>304</v>
      </c>
      <c r="B102" s="6">
        <v>42854</v>
      </c>
      <c r="C102" s="4" t="s">
        <v>315</v>
      </c>
      <c r="D102" s="11">
        <v>39635</v>
      </c>
      <c r="E102" s="7">
        <v>20000</v>
      </c>
      <c r="F102" s="33"/>
      <c r="G102" s="4" t="s">
        <v>3</v>
      </c>
      <c r="I102" s="7"/>
      <c r="J102" s="32"/>
    </row>
    <row r="103" spans="1:10" x14ac:dyDescent="0.25">
      <c r="A103" s="4" t="s">
        <v>307</v>
      </c>
      <c r="B103" s="6">
        <v>42855</v>
      </c>
      <c r="C103" s="4" t="s">
        <v>317</v>
      </c>
      <c r="D103" s="11">
        <v>39647</v>
      </c>
      <c r="E103" s="7">
        <v>1000</v>
      </c>
      <c r="F103" s="25"/>
      <c r="G103" s="4" t="s">
        <v>3</v>
      </c>
      <c r="I103" s="7"/>
      <c r="J103" s="32"/>
    </row>
    <row r="104" spans="1:10" x14ac:dyDescent="0.25">
      <c r="A104" s="4" t="s">
        <v>321</v>
      </c>
      <c r="B104" s="6">
        <v>42863</v>
      </c>
      <c r="C104" s="4" t="s">
        <v>330</v>
      </c>
      <c r="D104" s="11">
        <v>39823</v>
      </c>
      <c r="E104" s="7">
        <v>1500</v>
      </c>
      <c r="F104" s="25">
        <v>3</v>
      </c>
      <c r="G104" s="4" t="s">
        <v>40</v>
      </c>
      <c r="I104" s="7"/>
      <c r="J104" s="32"/>
    </row>
    <row r="105" spans="1:10" x14ac:dyDescent="0.25">
      <c r="A105" s="4" t="s">
        <v>322</v>
      </c>
      <c r="B105" s="6">
        <v>42864</v>
      </c>
      <c r="C105" s="4" t="s">
        <v>331</v>
      </c>
      <c r="D105" s="11">
        <v>39854</v>
      </c>
      <c r="E105" s="7">
        <v>5000</v>
      </c>
      <c r="F105" s="25"/>
      <c r="G105" s="4" t="s">
        <v>3</v>
      </c>
      <c r="I105" s="7"/>
      <c r="J105" s="32"/>
    </row>
    <row r="106" spans="1:10" x14ac:dyDescent="0.25">
      <c r="A106" s="4" t="s">
        <v>323</v>
      </c>
      <c r="B106" s="6">
        <v>42866</v>
      </c>
      <c r="C106" s="4" t="s">
        <v>332</v>
      </c>
      <c r="D106" s="11">
        <v>39881</v>
      </c>
      <c r="E106" s="7">
        <v>10000</v>
      </c>
      <c r="F106" s="25"/>
      <c r="G106" s="4" t="s">
        <v>3</v>
      </c>
      <c r="I106" s="7"/>
      <c r="J106" s="32"/>
    </row>
    <row r="107" spans="1:10" x14ac:dyDescent="0.25">
      <c r="A107" s="4" t="s">
        <v>324</v>
      </c>
      <c r="B107" s="6">
        <v>42867</v>
      </c>
      <c r="C107" s="4" t="s">
        <v>333</v>
      </c>
      <c r="D107" s="11">
        <v>39901</v>
      </c>
      <c r="E107" s="7">
        <v>5000</v>
      </c>
      <c r="F107" s="25">
        <v>4</v>
      </c>
      <c r="G107" s="4" t="s">
        <v>40</v>
      </c>
      <c r="I107" s="7"/>
      <c r="J107" s="32"/>
    </row>
    <row r="108" spans="1:10" x14ac:dyDescent="0.25">
      <c r="A108" s="4" t="s">
        <v>325</v>
      </c>
      <c r="B108" s="6">
        <v>42870</v>
      </c>
      <c r="C108" s="4" t="s">
        <v>334</v>
      </c>
      <c r="D108" s="11">
        <v>39929</v>
      </c>
      <c r="E108" s="7">
        <v>1000</v>
      </c>
      <c r="F108" s="25"/>
      <c r="G108" s="4" t="s">
        <v>3</v>
      </c>
      <c r="I108" s="7"/>
      <c r="J108" s="32"/>
    </row>
    <row r="109" spans="1:10" x14ac:dyDescent="0.25">
      <c r="A109" s="4" t="s">
        <v>326</v>
      </c>
      <c r="B109" s="6">
        <v>42873</v>
      </c>
      <c r="C109" s="4" t="s">
        <v>335</v>
      </c>
      <c r="D109" s="11">
        <v>40015</v>
      </c>
      <c r="E109" s="7">
        <v>5000</v>
      </c>
      <c r="F109" s="25">
        <v>2</v>
      </c>
      <c r="G109" s="4" t="s">
        <v>3</v>
      </c>
      <c r="I109" s="7"/>
      <c r="J109" s="32"/>
    </row>
    <row r="110" spans="1:10" x14ac:dyDescent="0.25">
      <c r="A110" s="4" t="s">
        <v>327</v>
      </c>
      <c r="B110" s="6">
        <v>42878</v>
      </c>
      <c r="C110" s="4" t="s">
        <v>336</v>
      </c>
      <c r="D110" s="11">
        <v>40082</v>
      </c>
      <c r="E110" s="4">
        <v>54</v>
      </c>
      <c r="F110" s="25"/>
      <c r="G110" s="4" t="s">
        <v>3</v>
      </c>
      <c r="I110" s="7"/>
      <c r="J110" s="32"/>
    </row>
    <row r="111" spans="1:10" x14ac:dyDescent="0.25">
      <c r="A111" s="4" t="s">
        <v>328</v>
      </c>
      <c r="B111" s="6">
        <v>42884</v>
      </c>
      <c r="C111" s="4" t="s">
        <v>337</v>
      </c>
      <c r="D111" s="11">
        <v>40226</v>
      </c>
      <c r="E111" s="7">
        <v>20000</v>
      </c>
      <c r="F111" s="25"/>
      <c r="G111" s="4" t="s">
        <v>3</v>
      </c>
      <c r="I111" s="7"/>
      <c r="J111" s="32"/>
    </row>
    <row r="112" spans="1:10" x14ac:dyDescent="0.25">
      <c r="A112" s="4" t="s">
        <v>280</v>
      </c>
      <c r="B112" s="6">
        <v>42886</v>
      </c>
      <c r="C112" s="4" t="s">
        <v>338</v>
      </c>
      <c r="D112" s="11">
        <v>40248</v>
      </c>
      <c r="E112" s="7">
        <v>20000</v>
      </c>
      <c r="F112" s="25"/>
      <c r="G112" s="4" t="s">
        <v>3</v>
      </c>
    </row>
    <row r="113" spans="1:7" x14ac:dyDescent="0.25">
      <c r="A113" s="4" t="s">
        <v>329</v>
      </c>
      <c r="B113" s="6">
        <v>42886</v>
      </c>
      <c r="C113" s="4" t="s">
        <v>339</v>
      </c>
      <c r="D113" s="11">
        <v>40251</v>
      </c>
      <c r="E113" s="7">
        <v>161000</v>
      </c>
      <c r="F113" s="25">
        <v>1</v>
      </c>
      <c r="G113" s="4" t="s">
        <v>3</v>
      </c>
    </row>
    <row r="115" spans="1:7" x14ac:dyDescent="0.25">
      <c r="E115" s="32">
        <f>+SUM(E8:E113)</f>
        <v>868481.65</v>
      </c>
    </row>
    <row r="116" spans="1:7" x14ac:dyDescent="0.25">
      <c r="E116" s="7">
        <f>+[1]MAY!$N$105</f>
        <v>-809418.90000000014</v>
      </c>
    </row>
    <row r="117" spans="1:7" x14ac:dyDescent="0.25">
      <c r="E117" s="7">
        <f>+E115+E116</f>
        <v>59062.749999999884</v>
      </c>
    </row>
    <row r="118" spans="1:7" x14ac:dyDescent="0.25">
      <c r="E118" s="7"/>
    </row>
    <row r="119" spans="1:7" x14ac:dyDescent="0.25">
      <c r="E119" s="7"/>
    </row>
  </sheetData>
  <autoFilter ref="A8:G113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8"/>
  <sheetViews>
    <sheetView topLeftCell="A110" workbookViewId="0">
      <selection activeCell="E128" sqref="E128"/>
    </sheetView>
  </sheetViews>
  <sheetFormatPr baseColWidth="10" defaultRowHeight="15" x14ac:dyDescent="0.25"/>
  <cols>
    <col min="1" max="2" width="11.42578125" style="4"/>
    <col min="3" max="3" width="40.5703125" style="4" bestFit="1" customWidth="1"/>
    <col min="4" max="4" width="11.42578125" style="4"/>
    <col min="5" max="5" width="13.140625" style="4" bestFit="1" customWidth="1"/>
    <col min="6" max="6" width="4.5703125" style="4" customWidth="1"/>
    <col min="7" max="7" width="20.7109375" style="4" bestFit="1" customWidth="1"/>
    <col min="8" max="16384" width="11.42578125" style="4"/>
  </cols>
  <sheetData>
    <row r="2" spans="1:10" x14ac:dyDescent="0.25">
      <c r="C2" s="34" t="s">
        <v>228</v>
      </c>
    </row>
    <row r="3" spans="1:10" x14ac:dyDescent="0.25">
      <c r="C3" s="34" t="s">
        <v>229</v>
      </c>
    </row>
    <row r="4" spans="1:10" x14ac:dyDescent="0.25">
      <c r="C4" s="35" t="s">
        <v>366</v>
      </c>
    </row>
    <row r="5" spans="1:10" x14ac:dyDescent="0.25">
      <c r="A5" s="14"/>
      <c r="B5" s="14"/>
      <c r="C5" s="14"/>
      <c r="D5" s="14"/>
    </row>
    <row r="6" spans="1:10" x14ac:dyDescent="0.25">
      <c r="A6" s="14"/>
      <c r="B6" s="14"/>
      <c r="C6" s="14"/>
      <c r="D6" s="14"/>
    </row>
    <row r="8" spans="1:10" x14ac:dyDescent="0.25">
      <c r="A8" s="14"/>
      <c r="B8" s="14"/>
      <c r="C8" s="14" t="s">
        <v>0</v>
      </c>
      <c r="D8" s="14"/>
      <c r="E8" s="12">
        <v>-82346.429999999993</v>
      </c>
      <c r="F8" s="28"/>
      <c r="G8" s="14"/>
      <c r="I8" s="12"/>
      <c r="J8" s="32"/>
    </row>
    <row r="9" spans="1:10" x14ac:dyDescent="0.25">
      <c r="A9" s="15" t="s">
        <v>1</v>
      </c>
      <c r="B9" s="16">
        <v>41995</v>
      </c>
      <c r="C9" s="15" t="s">
        <v>2</v>
      </c>
      <c r="D9" s="17">
        <v>25509</v>
      </c>
      <c r="E9" s="18">
        <v>944.19</v>
      </c>
      <c r="F9" s="29"/>
      <c r="G9" s="5" t="s">
        <v>3</v>
      </c>
      <c r="I9" s="18"/>
      <c r="J9" s="32"/>
    </row>
    <row r="10" spans="1:10" x14ac:dyDescent="0.25">
      <c r="A10" s="15" t="s">
        <v>4</v>
      </c>
      <c r="B10" s="16">
        <v>41996</v>
      </c>
      <c r="C10" s="15" t="s">
        <v>5</v>
      </c>
      <c r="D10" s="17">
        <v>25553</v>
      </c>
      <c r="E10" s="18">
        <v>5000</v>
      </c>
      <c r="F10" s="30"/>
      <c r="G10" s="5" t="s">
        <v>3</v>
      </c>
      <c r="I10" s="18"/>
      <c r="J10" s="32"/>
    </row>
    <row r="11" spans="1:10" x14ac:dyDescent="0.25">
      <c r="A11" s="15" t="s">
        <v>6</v>
      </c>
      <c r="B11" s="16">
        <v>42003</v>
      </c>
      <c r="C11" s="15" t="s">
        <v>7</v>
      </c>
      <c r="D11" s="17">
        <v>25638</v>
      </c>
      <c r="E11" s="18">
        <v>3000</v>
      </c>
      <c r="F11" s="30"/>
      <c r="G11" s="5" t="s">
        <v>3</v>
      </c>
      <c r="I11" s="18"/>
      <c r="J11" s="32"/>
    </row>
    <row r="12" spans="1:10" x14ac:dyDescent="0.25">
      <c r="A12" s="15" t="s">
        <v>8</v>
      </c>
      <c r="B12" s="16">
        <v>42049</v>
      </c>
      <c r="C12" s="15" t="s">
        <v>9</v>
      </c>
      <c r="D12" s="19">
        <v>26205</v>
      </c>
      <c r="E12" s="18">
        <v>2000</v>
      </c>
      <c r="F12" s="30"/>
      <c r="G12" s="15" t="s">
        <v>3</v>
      </c>
      <c r="I12" s="18"/>
      <c r="J12" s="32"/>
    </row>
    <row r="13" spans="1:10" x14ac:dyDescent="0.25">
      <c r="A13" s="4" t="s">
        <v>10</v>
      </c>
      <c r="B13" s="6">
        <v>42067</v>
      </c>
      <c r="C13" s="4" t="s">
        <v>11</v>
      </c>
      <c r="D13" s="11">
        <v>24202</v>
      </c>
      <c r="E13" s="12">
        <v>-3000</v>
      </c>
      <c r="F13" s="30"/>
      <c r="G13" s="4" t="s">
        <v>12</v>
      </c>
      <c r="I13" s="12"/>
      <c r="J13" s="32"/>
    </row>
    <row r="14" spans="1:10" x14ac:dyDescent="0.25">
      <c r="A14" s="8" t="s">
        <v>13</v>
      </c>
      <c r="B14" s="9">
        <v>42503</v>
      </c>
      <c r="C14" s="8" t="s">
        <v>14</v>
      </c>
      <c r="D14" s="20">
        <v>24519</v>
      </c>
      <c r="E14" s="13">
        <v>9777.61</v>
      </c>
      <c r="F14" s="30"/>
      <c r="G14" s="8" t="s">
        <v>3</v>
      </c>
      <c r="I14" s="13"/>
      <c r="J14" s="32"/>
    </row>
    <row r="15" spans="1:10" x14ac:dyDescent="0.25">
      <c r="A15" s="4" t="s">
        <v>15</v>
      </c>
      <c r="B15" s="6">
        <v>42159</v>
      </c>
      <c r="C15" s="4" t="s">
        <v>16</v>
      </c>
      <c r="D15" s="22">
        <v>27464</v>
      </c>
      <c r="E15" s="21">
        <v>2965.8</v>
      </c>
      <c r="F15" s="30"/>
      <c r="G15" s="4" t="s">
        <v>3</v>
      </c>
      <c r="I15" s="21"/>
      <c r="J15" s="32"/>
    </row>
    <row r="16" spans="1:10" x14ac:dyDescent="0.25">
      <c r="A16" s="4" t="s">
        <v>17</v>
      </c>
      <c r="B16" s="6">
        <v>42159</v>
      </c>
      <c r="C16" s="4" t="s">
        <v>16</v>
      </c>
      <c r="D16" s="22">
        <v>27465</v>
      </c>
      <c r="E16" s="21">
        <v>834.2</v>
      </c>
      <c r="F16" s="30"/>
      <c r="G16" s="4" t="s">
        <v>3</v>
      </c>
      <c r="I16" s="21"/>
      <c r="J16" s="32"/>
    </row>
    <row r="17" spans="1:10" x14ac:dyDescent="0.25">
      <c r="A17" s="4" t="s">
        <v>18</v>
      </c>
      <c r="B17" s="6">
        <v>42270</v>
      </c>
      <c r="C17" s="4" t="s">
        <v>19</v>
      </c>
      <c r="D17" s="11">
        <v>29044</v>
      </c>
      <c r="E17" s="10">
        <v>5800</v>
      </c>
      <c r="F17" s="31"/>
      <c r="G17" s="4" t="s">
        <v>3</v>
      </c>
      <c r="I17" s="10"/>
      <c r="J17" s="32"/>
    </row>
    <row r="18" spans="1:10" x14ac:dyDescent="0.25">
      <c r="A18" s="4" t="s">
        <v>20</v>
      </c>
      <c r="B18" s="6">
        <v>42271</v>
      </c>
      <c r="C18" s="4" t="s">
        <v>21</v>
      </c>
      <c r="D18" s="11">
        <v>29072</v>
      </c>
      <c r="E18" s="10">
        <v>8120</v>
      </c>
      <c r="F18" s="31"/>
      <c r="G18" s="4" t="s">
        <v>3</v>
      </c>
      <c r="I18" s="10"/>
      <c r="J18" s="32"/>
    </row>
    <row r="19" spans="1:10" x14ac:dyDescent="0.25">
      <c r="A19" s="4" t="s">
        <v>22</v>
      </c>
      <c r="B19" s="6">
        <v>42275</v>
      </c>
      <c r="C19" s="4" t="s">
        <v>23</v>
      </c>
      <c r="D19" s="11">
        <v>29105</v>
      </c>
      <c r="E19" s="4">
        <v>250</v>
      </c>
      <c r="F19" s="28"/>
      <c r="G19" s="4" t="s">
        <v>3</v>
      </c>
      <c r="J19" s="32"/>
    </row>
    <row r="20" spans="1:10" x14ac:dyDescent="0.25">
      <c r="A20" s="4" t="s">
        <v>24</v>
      </c>
      <c r="B20" s="6">
        <v>42286</v>
      </c>
      <c r="C20" s="4" t="s">
        <v>25</v>
      </c>
      <c r="D20" s="11">
        <v>29336</v>
      </c>
      <c r="E20" s="10">
        <v>1000</v>
      </c>
      <c r="F20" s="28"/>
      <c r="G20" s="4" t="s">
        <v>3</v>
      </c>
      <c r="I20" s="10"/>
      <c r="J20" s="32"/>
    </row>
    <row r="21" spans="1:10" x14ac:dyDescent="0.25">
      <c r="A21" s="4" t="s">
        <v>26</v>
      </c>
      <c r="B21" s="6">
        <v>42296</v>
      </c>
      <c r="C21" s="4" t="s">
        <v>27</v>
      </c>
      <c r="D21" s="11">
        <v>29459</v>
      </c>
      <c r="E21" s="10">
        <v>4500</v>
      </c>
      <c r="F21" s="28"/>
      <c r="G21" s="4" t="s">
        <v>3</v>
      </c>
      <c r="I21" s="10"/>
      <c r="J21" s="32"/>
    </row>
    <row r="22" spans="1:10" x14ac:dyDescent="0.25">
      <c r="A22" s="4" t="s">
        <v>28</v>
      </c>
      <c r="B22" s="6">
        <v>42304</v>
      </c>
      <c r="C22" s="4" t="s">
        <v>29</v>
      </c>
      <c r="D22" s="11">
        <v>29580</v>
      </c>
      <c r="E22" s="10">
        <v>4000</v>
      </c>
      <c r="F22" s="28"/>
      <c r="G22" s="4" t="s">
        <v>3</v>
      </c>
      <c r="I22" s="10"/>
      <c r="J22" s="32"/>
    </row>
    <row r="23" spans="1:10" x14ac:dyDescent="0.25">
      <c r="A23" s="4" t="s">
        <v>30</v>
      </c>
      <c r="B23" s="6">
        <v>42312</v>
      </c>
      <c r="C23" s="4" t="s">
        <v>31</v>
      </c>
      <c r="D23" s="11">
        <v>29664</v>
      </c>
      <c r="E23" s="7">
        <v>10961</v>
      </c>
      <c r="F23" s="31"/>
      <c r="G23" s="4" t="s">
        <v>3</v>
      </c>
      <c r="I23" s="7"/>
      <c r="J23" s="32"/>
    </row>
    <row r="24" spans="1:10" x14ac:dyDescent="0.25">
      <c r="A24" s="8" t="s">
        <v>32</v>
      </c>
      <c r="B24" s="9">
        <v>42314</v>
      </c>
      <c r="C24" s="8" t="s">
        <v>33</v>
      </c>
      <c r="D24" s="20">
        <v>29692</v>
      </c>
      <c r="E24" s="8">
        <v>2000</v>
      </c>
      <c r="F24" s="31"/>
      <c r="G24" s="8" t="s">
        <v>3</v>
      </c>
      <c r="I24" s="8"/>
      <c r="J24" s="32"/>
    </row>
    <row r="25" spans="1:10" x14ac:dyDescent="0.25">
      <c r="A25" s="4" t="s">
        <v>34</v>
      </c>
      <c r="B25" s="6">
        <v>42315</v>
      </c>
      <c r="C25" s="4" t="s">
        <v>35</v>
      </c>
      <c r="D25" s="11">
        <v>29733</v>
      </c>
      <c r="E25" s="7">
        <v>1000</v>
      </c>
      <c r="F25" s="31"/>
      <c r="G25" s="4" t="s">
        <v>3</v>
      </c>
      <c r="I25" s="7"/>
      <c r="J25" s="32"/>
    </row>
    <row r="26" spans="1:10" x14ac:dyDescent="0.25">
      <c r="A26" s="4" t="s">
        <v>36</v>
      </c>
      <c r="B26" s="6">
        <v>42320</v>
      </c>
      <c r="C26" s="4" t="s">
        <v>37</v>
      </c>
      <c r="D26" s="11">
        <v>29792</v>
      </c>
      <c r="E26" s="7">
        <v>10961</v>
      </c>
      <c r="F26" s="31"/>
      <c r="G26" s="4" t="s">
        <v>3</v>
      </c>
      <c r="I26" s="7"/>
      <c r="J26" s="32"/>
    </row>
    <row r="27" spans="1:10" x14ac:dyDescent="0.25">
      <c r="A27" s="4" t="s">
        <v>38</v>
      </c>
      <c r="B27" s="6">
        <v>42324</v>
      </c>
      <c r="C27" s="4" t="s">
        <v>39</v>
      </c>
      <c r="D27" s="11">
        <v>29852</v>
      </c>
      <c r="E27" s="7">
        <v>2000</v>
      </c>
      <c r="F27" s="31"/>
      <c r="G27" s="4" t="s">
        <v>40</v>
      </c>
      <c r="I27" s="7"/>
      <c r="J27" s="32"/>
    </row>
    <row r="28" spans="1:10" x14ac:dyDescent="0.25">
      <c r="A28" s="4" t="s">
        <v>41</v>
      </c>
      <c r="B28" s="6">
        <v>42342</v>
      </c>
      <c r="C28" s="4" t="s">
        <v>42</v>
      </c>
      <c r="D28" s="11">
        <v>30198</v>
      </c>
      <c r="E28" s="7">
        <v>2000</v>
      </c>
      <c r="F28" s="31"/>
      <c r="G28" s="4" t="s">
        <v>3</v>
      </c>
      <c r="I28" s="7"/>
      <c r="J28" s="32"/>
    </row>
    <row r="29" spans="1:10" x14ac:dyDescent="0.25">
      <c r="A29" s="4" t="s">
        <v>43</v>
      </c>
      <c r="B29" s="6">
        <v>42348</v>
      </c>
      <c r="C29" s="4" t="s">
        <v>44</v>
      </c>
      <c r="D29" s="11">
        <v>30278</v>
      </c>
      <c r="E29" s="7">
        <v>2183.63</v>
      </c>
      <c r="F29" s="31"/>
      <c r="G29" s="4" t="s">
        <v>3</v>
      </c>
      <c r="I29" s="7"/>
      <c r="J29" s="32"/>
    </row>
    <row r="30" spans="1:10" x14ac:dyDescent="0.25">
      <c r="A30" s="4" t="s">
        <v>45</v>
      </c>
      <c r="B30" s="6">
        <v>42366</v>
      </c>
      <c r="C30" s="4" t="s">
        <v>46</v>
      </c>
      <c r="D30" s="11">
        <v>30585</v>
      </c>
      <c r="E30" s="7">
        <v>3030.01</v>
      </c>
      <c r="F30" s="33"/>
      <c r="G30" s="4" t="s">
        <v>3</v>
      </c>
      <c r="I30" s="7"/>
      <c r="J30" s="32"/>
    </row>
    <row r="31" spans="1:10" x14ac:dyDescent="0.25">
      <c r="A31" s="4" t="s">
        <v>47</v>
      </c>
      <c r="B31" s="6">
        <v>42397</v>
      </c>
      <c r="C31" s="4" t="s">
        <v>48</v>
      </c>
      <c r="D31" s="11">
        <v>31102</v>
      </c>
      <c r="E31" s="7">
        <v>5000</v>
      </c>
      <c r="F31" s="24"/>
      <c r="G31" s="4" t="s">
        <v>3</v>
      </c>
      <c r="I31" s="7"/>
      <c r="J31" s="32"/>
    </row>
    <row r="32" spans="1:10" x14ac:dyDescent="0.25">
      <c r="A32" s="4" t="s">
        <v>51</v>
      </c>
      <c r="B32" s="6">
        <v>42402</v>
      </c>
      <c r="C32" s="4" t="s">
        <v>52</v>
      </c>
      <c r="D32" s="11">
        <v>31191</v>
      </c>
      <c r="E32" s="4">
        <v>8</v>
      </c>
      <c r="F32" s="24"/>
      <c r="G32" s="4" t="s">
        <v>40</v>
      </c>
      <c r="J32" s="32"/>
    </row>
    <row r="33" spans="1:10" x14ac:dyDescent="0.25">
      <c r="A33" s="4" t="s">
        <v>53</v>
      </c>
      <c r="B33" s="6">
        <v>42404</v>
      </c>
      <c r="C33" s="4" t="s">
        <v>54</v>
      </c>
      <c r="D33" s="11">
        <v>31215</v>
      </c>
      <c r="E33" s="7">
        <v>5000</v>
      </c>
      <c r="F33" s="24"/>
      <c r="G33" s="4" t="s">
        <v>3</v>
      </c>
      <c r="I33" s="7"/>
      <c r="J33" s="32"/>
    </row>
    <row r="34" spans="1:10" x14ac:dyDescent="0.25">
      <c r="A34" s="4" t="s">
        <v>55</v>
      </c>
      <c r="B34" s="6">
        <v>42404</v>
      </c>
      <c r="C34" s="4" t="s">
        <v>56</v>
      </c>
      <c r="D34" s="11">
        <v>31225</v>
      </c>
      <c r="E34" s="7">
        <v>3000</v>
      </c>
      <c r="F34" s="24"/>
      <c r="G34" s="4" t="s">
        <v>3</v>
      </c>
      <c r="I34" s="7"/>
      <c r="J34" s="32"/>
    </row>
    <row r="35" spans="1:10" x14ac:dyDescent="0.25">
      <c r="A35" s="4" t="s">
        <v>57</v>
      </c>
      <c r="B35" s="6">
        <v>42410</v>
      </c>
      <c r="C35" s="4" t="s">
        <v>58</v>
      </c>
      <c r="D35" s="11">
        <v>31288</v>
      </c>
      <c r="E35" s="7">
        <v>200000</v>
      </c>
      <c r="F35" s="24"/>
      <c r="G35" s="4" t="s">
        <v>3</v>
      </c>
      <c r="I35" s="7"/>
      <c r="J35" s="32"/>
    </row>
    <row r="36" spans="1:10" x14ac:dyDescent="0.25">
      <c r="A36" s="4" t="s">
        <v>59</v>
      </c>
      <c r="B36" s="6">
        <v>42410</v>
      </c>
      <c r="C36" s="4" t="s">
        <v>58</v>
      </c>
      <c r="D36" s="11">
        <v>31289</v>
      </c>
      <c r="E36" s="7">
        <v>11000</v>
      </c>
      <c r="F36" s="24"/>
      <c r="G36" s="4" t="s">
        <v>3</v>
      </c>
      <c r="I36" s="7"/>
      <c r="J36" s="32"/>
    </row>
    <row r="37" spans="1:10" x14ac:dyDescent="0.25">
      <c r="A37" s="4" t="s">
        <v>62</v>
      </c>
      <c r="B37" s="6">
        <v>42429</v>
      </c>
      <c r="C37" s="4" t="s">
        <v>63</v>
      </c>
      <c r="D37" s="11">
        <v>31598</v>
      </c>
      <c r="E37" s="7">
        <v>1000</v>
      </c>
      <c r="F37" s="24"/>
      <c r="G37" s="4" t="s">
        <v>3</v>
      </c>
      <c r="I37" s="7"/>
      <c r="J37" s="32"/>
    </row>
    <row r="38" spans="1:10" x14ac:dyDescent="0.25">
      <c r="A38" s="4" t="s">
        <v>66</v>
      </c>
      <c r="B38" s="6">
        <v>42448</v>
      </c>
      <c r="C38" s="4" t="s">
        <v>67</v>
      </c>
      <c r="D38" s="11">
        <v>31909</v>
      </c>
      <c r="E38" s="7">
        <v>14000</v>
      </c>
      <c r="F38" s="24"/>
      <c r="G38" s="4" t="s">
        <v>3</v>
      </c>
      <c r="I38" s="7"/>
      <c r="J38" s="32"/>
    </row>
    <row r="39" spans="1:10" x14ac:dyDescent="0.25">
      <c r="A39" s="4" t="s">
        <v>68</v>
      </c>
      <c r="B39" s="6">
        <v>42452</v>
      </c>
      <c r="C39" s="4" t="s">
        <v>69</v>
      </c>
      <c r="D39" s="11">
        <v>31941</v>
      </c>
      <c r="E39" s="7">
        <v>1000</v>
      </c>
      <c r="F39" s="24"/>
      <c r="G39" s="4" t="s">
        <v>3</v>
      </c>
      <c r="I39" s="7"/>
      <c r="J39" s="32"/>
    </row>
    <row r="40" spans="1:10" x14ac:dyDescent="0.25">
      <c r="A40" s="4" t="s">
        <v>70</v>
      </c>
      <c r="B40" s="6">
        <v>42458</v>
      </c>
      <c r="C40" s="4" t="s">
        <v>71</v>
      </c>
      <c r="D40" s="11">
        <v>32016</v>
      </c>
      <c r="E40" s="7">
        <v>8537</v>
      </c>
      <c r="F40" s="24"/>
      <c r="G40" s="4" t="s">
        <v>3</v>
      </c>
      <c r="I40" s="7"/>
      <c r="J40" s="32"/>
    </row>
    <row r="41" spans="1:10" x14ac:dyDescent="0.25">
      <c r="A41" s="4" t="s">
        <v>72</v>
      </c>
      <c r="B41" s="6">
        <v>42472</v>
      </c>
      <c r="C41" s="4" t="s">
        <v>73</v>
      </c>
      <c r="D41" s="11">
        <v>32261</v>
      </c>
      <c r="E41" s="7">
        <v>8537</v>
      </c>
      <c r="F41" s="24"/>
      <c r="G41" s="4" t="s">
        <v>3</v>
      </c>
      <c r="I41" s="7"/>
      <c r="J41" s="32"/>
    </row>
    <row r="42" spans="1:10" x14ac:dyDescent="0.25">
      <c r="A42" s="4" t="s">
        <v>74</v>
      </c>
      <c r="B42" s="6">
        <v>42488</v>
      </c>
      <c r="C42" s="4" t="s">
        <v>75</v>
      </c>
      <c r="D42" s="11">
        <v>32477</v>
      </c>
      <c r="E42" s="4">
        <v>500</v>
      </c>
      <c r="F42" s="24"/>
      <c r="G42" s="4" t="s">
        <v>3</v>
      </c>
      <c r="J42" s="32"/>
    </row>
    <row r="43" spans="1:10" x14ac:dyDescent="0.25">
      <c r="A43" s="4" t="s">
        <v>76</v>
      </c>
      <c r="B43" s="6">
        <v>42490</v>
      </c>
      <c r="C43" s="4" t="s">
        <v>77</v>
      </c>
      <c r="D43" s="11">
        <v>32539</v>
      </c>
      <c r="E43" s="7">
        <v>20000</v>
      </c>
      <c r="F43" s="24"/>
      <c r="G43" s="4" t="s">
        <v>3</v>
      </c>
      <c r="I43" s="7"/>
      <c r="J43" s="32"/>
    </row>
    <row r="44" spans="1:10" x14ac:dyDescent="0.25">
      <c r="A44" s="4" t="s">
        <v>78</v>
      </c>
      <c r="B44" s="6">
        <v>42492</v>
      </c>
      <c r="C44" s="4" t="s">
        <v>75</v>
      </c>
      <c r="D44" s="11">
        <v>32578</v>
      </c>
      <c r="E44" s="7">
        <v>4500</v>
      </c>
      <c r="F44" s="24"/>
      <c r="G44" s="4" t="s">
        <v>3</v>
      </c>
      <c r="I44" s="7"/>
      <c r="J44" s="32"/>
    </row>
    <row r="45" spans="1:10" x14ac:dyDescent="0.25">
      <c r="A45" s="4" t="s">
        <v>79</v>
      </c>
      <c r="B45" s="6">
        <v>42502</v>
      </c>
      <c r="C45" s="4" t="s">
        <v>80</v>
      </c>
      <c r="D45" s="11">
        <v>32724</v>
      </c>
      <c r="E45" s="4">
        <v>500</v>
      </c>
      <c r="F45" s="24"/>
      <c r="G45" s="4" t="s">
        <v>3</v>
      </c>
      <c r="J45" s="32"/>
    </row>
    <row r="46" spans="1:10" x14ac:dyDescent="0.25">
      <c r="A46" s="4" t="s">
        <v>83</v>
      </c>
      <c r="B46" s="6">
        <v>42515</v>
      </c>
      <c r="C46" s="4" t="s">
        <v>84</v>
      </c>
      <c r="D46" s="11">
        <v>32960</v>
      </c>
      <c r="E46" s="7">
        <v>1547</v>
      </c>
      <c r="F46" s="24"/>
      <c r="G46" s="4" t="s">
        <v>40</v>
      </c>
      <c r="I46" s="7"/>
      <c r="J46" s="32"/>
    </row>
    <row r="47" spans="1:10" x14ac:dyDescent="0.25">
      <c r="A47" s="4" t="s">
        <v>85</v>
      </c>
      <c r="B47" s="6">
        <v>42516</v>
      </c>
      <c r="C47" s="4" t="s">
        <v>86</v>
      </c>
      <c r="D47" s="11">
        <v>32974</v>
      </c>
      <c r="E47" s="7">
        <v>1500</v>
      </c>
      <c r="F47" s="24"/>
      <c r="G47" s="4" t="s">
        <v>3</v>
      </c>
      <c r="I47" s="7"/>
      <c r="J47" s="32"/>
    </row>
    <row r="48" spans="1:10" x14ac:dyDescent="0.25">
      <c r="A48" s="4" t="s">
        <v>89</v>
      </c>
      <c r="B48" s="6">
        <v>42521</v>
      </c>
      <c r="C48" s="4" t="s">
        <v>90</v>
      </c>
      <c r="D48" s="11">
        <v>33073</v>
      </c>
      <c r="E48" s="7">
        <v>5000</v>
      </c>
      <c r="F48" s="24"/>
      <c r="G48" s="4" t="s">
        <v>3</v>
      </c>
      <c r="I48" s="7"/>
      <c r="J48" s="32"/>
    </row>
    <row r="49" spans="1:10" x14ac:dyDescent="0.25">
      <c r="A49" s="4" t="s">
        <v>91</v>
      </c>
      <c r="B49" s="6">
        <v>42533</v>
      </c>
      <c r="C49" s="4" t="s">
        <v>92</v>
      </c>
      <c r="D49" s="11">
        <v>33270</v>
      </c>
      <c r="E49" s="7">
        <v>1000</v>
      </c>
      <c r="F49" s="39"/>
      <c r="G49" s="4" t="s">
        <v>3</v>
      </c>
      <c r="I49" s="7"/>
      <c r="J49" s="32"/>
    </row>
    <row r="50" spans="1:10" x14ac:dyDescent="0.25">
      <c r="A50" s="4" t="s">
        <v>97</v>
      </c>
      <c r="B50" s="6">
        <v>42566</v>
      </c>
      <c r="C50" s="4" t="s">
        <v>98</v>
      </c>
      <c r="D50" s="11">
        <v>33860</v>
      </c>
      <c r="E50" s="7">
        <v>5000</v>
      </c>
      <c r="F50" s="24"/>
      <c r="G50" s="4" t="s">
        <v>3</v>
      </c>
      <c r="I50" s="7"/>
      <c r="J50" s="32"/>
    </row>
    <row r="51" spans="1:10" x14ac:dyDescent="0.25">
      <c r="A51" s="4" t="s">
        <v>99</v>
      </c>
      <c r="B51" s="6">
        <v>42573</v>
      </c>
      <c r="C51" s="4" t="s">
        <v>100</v>
      </c>
      <c r="D51" s="11">
        <v>33974</v>
      </c>
      <c r="E51" s="7">
        <v>5000</v>
      </c>
      <c r="F51" s="24"/>
      <c r="G51" s="4" t="s">
        <v>40</v>
      </c>
      <c r="I51" s="7"/>
      <c r="J51" s="32"/>
    </row>
    <row r="52" spans="1:10" x14ac:dyDescent="0.25">
      <c r="A52" s="4" t="s">
        <v>101</v>
      </c>
      <c r="B52" s="6">
        <v>42577</v>
      </c>
      <c r="C52" s="4" t="s">
        <v>102</v>
      </c>
      <c r="D52" s="11">
        <v>34030</v>
      </c>
      <c r="E52" s="7">
        <v>1000</v>
      </c>
      <c r="F52" s="24"/>
      <c r="G52" s="4" t="s">
        <v>3</v>
      </c>
      <c r="I52" s="7"/>
      <c r="J52" s="32"/>
    </row>
    <row r="53" spans="1:10" x14ac:dyDescent="0.25">
      <c r="A53" s="4" t="s">
        <v>103</v>
      </c>
      <c r="B53" s="6">
        <v>42578</v>
      </c>
      <c r="C53" s="4" t="s">
        <v>104</v>
      </c>
      <c r="D53" s="11">
        <v>34065</v>
      </c>
      <c r="E53" s="4">
        <v>175</v>
      </c>
      <c r="F53" s="24"/>
      <c r="G53" s="4" t="s">
        <v>3</v>
      </c>
      <c r="J53" s="32"/>
    </row>
    <row r="54" spans="1:10" x14ac:dyDescent="0.25">
      <c r="A54" s="4" t="s">
        <v>105</v>
      </c>
      <c r="B54" s="6">
        <v>42580</v>
      </c>
      <c r="C54" s="4" t="s">
        <v>106</v>
      </c>
      <c r="D54" s="11">
        <v>34090</v>
      </c>
      <c r="E54" s="7">
        <v>1000</v>
      </c>
      <c r="F54" s="24"/>
      <c r="G54" s="4" t="s">
        <v>3</v>
      </c>
      <c r="I54" s="7"/>
      <c r="J54" s="32"/>
    </row>
    <row r="55" spans="1:10" x14ac:dyDescent="0.25">
      <c r="A55" s="4" t="s">
        <v>108</v>
      </c>
      <c r="B55" s="6">
        <v>42584</v>
      </c>
      <c r="C55" s="4" t="s">
        <v>109</v>
      </c>
      <c r="D55" s="11">
        <v>34200</v>
      </c>
      <c r="E55" s="7">
        <v>10000</v>
      </c>
      <c r="F55" s="24"/>
      <c r="G55" s="4" t="s">
        <v>3</v>
      </c>
      <c r="I55" s="7"/>
      <c r="J55" s="32"/>
    </row>
    <row r="56" spans="1:10" x14ac:dyDescent="0.25">
      <c r="A56" s="4" t="s">
        <v>110</v>
      </c>
      <c r="B56" s="6">
        <v>42587</v>
      </c>
      <c r="C56" s="4" t="s">
        <v>111</v>
      </c>
      <c r="D56" s="11">
        <v>34270</v>
      </c>
      <c r="E56" s="7">
        <v>2000</v>
      </c>
      <c r="F56" s="24"/>
      <c r="G56" s="4" t="s">
        <v>3</v>
      </c>
      <c r="I56" s="7"/>
      <c r="J56" s="32"/>
    </row>
    <row r="57" spans="1:10" x14ac:dyDescent="0.25">
      <c r="A57" s="4" t="s">
        <v>112</v>
      </c>
      <c r="B57" s="6">
        <v>42592</v>
      </c>
      <c r="C57" s="4" t="s">
        <v>113</v>
      </c>
      <c r="D57" s="11">
        <v>34330</v>
      </c>
      <c r="E57" s="7">
        <v>7000</v>
      </c>
      <c r="F57" s="24"/>
      <c r="G57" s="4" t="s">
        <v>3</v>
      </c>
      <c r="I57" s="7"/>
      <c r="J57" s="32"/>
    </row>
    <row r="58" spans="1:10" x14ac:dyDescent="0.25">
      <c r="A58" s="4" t="s">
        <v>116</v>
      </c>
      <c r="B58" s="6">
        <v>42612</v>
      </c>
      <c r="C58" s="4" t="s">
        <v>117</v>
      </c>
      <c r="D58" s="11">
        <v>34685</v>
      </c>
      <c r="E58" s="7">
        <v>20000</v>
      </c>
      <c r="F58" s="24"/>
      <c r="G58" s="4" t="s">
        <v>3</v>
      </c>
      <c r="I58" s="7"/>
      <c r="J58" s="32"/>
    </row>
    <row r="59" spans="1:10" x14ac:dyDescent="0.25">
      <c r="A59" s="4" t="s">
        <v>118</v>
      </c>
      <c r="B59" s="6">
        <v>42245</v>
      </c>
      <c r="C59" s="4" t="s">
        <v>119</v>
      </c>
      <c r="D59" s="11">
        <v>28679</v>
      </c>
      <c r="E59" s="7">
        <v>1952.0200000000004</v>
      </c>
      <c r="F59" s="24"/>
      <c r="G59" s="4" t="s">
        <v>3</v>
      </c>
      <c r="I59" s="7"/>
      <c r="J59" s="32"/>
    </row>
    <row r="60" spans="1:10" x14ac:dyDescent="0.25">
      <c r="A60" s="4" t="s">
        <v>122</v>
      </c>
      <c r="B60" s="6">
        <v>42618</v>
      </c>
      <c r="C60" s="4" t="s">
        <v>123</v>
      </c>
      <c r="D60" s="11">
        <v>34804</v>
      </c>
      <c r="E60" s="7">
        <v>5000</v>
      </c>
      <c r="F60" s="24"/>
      <c r="G60" s="4" t="s">
        <v>3</v>
      </c>
      <c r="I60" s="7"/>
      <c r="J60" s="32"/>
    </row>
    <row r="61" spans="1:10" x14ac:dyDescent="0.25">
      <c r="A61" s="4" t="s">
        <v>126</v>
      </c>
      <c r="B61" s="6">
        <v>42632</v>
      </c>
      <c r="C61" s="4" t="s">
        <v>127</v>
      </c>
      <c r="D61" s="11">
        <v>34966</v>
      </c>
      <c r="E61" s="7">
        <v>1000</v>
      </c>
      <c r="F61" s="24"/>
      <c r="G61" s="4" t="s">
        <v>3</v>
      </c>
      <c r="I61" s="7"/>
      <c r="J61" s="32"/>
    </row>
    <row r="62" spans="1:10" x14ac:dyDescent="0.25">
      <c r="A62" s="4" t="s">
        <v>128</v>
      </c>
      <c r="B62" s="6">
        <v>42633</v>
      </c>
      <c r="C62" s="4" t="s">
        <v>129</v>
      </c>
      <c r="D62" s="11">
        <v>34982</v>
      </c>
      <c r="E62" s="7">
        <v>10000</v>
      </c>
      <c r="F62" s="24"/>
      <c r="G62" s="4" t="s">
        <v>3</v>
      </c>
      <c r="I62" s="7"/>
      <c r="J62" s="32"/>
    </row>
    <row r="63" spans="1:10" x14ac:dyDescent="0.25">
      <c r="A63" s="4" t="s">
        <v>130</v>
      </c>
      <c r="B63" s="6">
        <v>42633</v>
      </c>
      <c r="C63" s="4" t="s">
        <v>131</v>
      </c>
      <c r="D63" s="11">
        <v>34985</v>
      </c>
      <c r="E63" s="7">
        <v>1000</v>
      </c>
      <c r="F63" s="24"/>
      <c r="G63" s="4" t="s">
        <v>3</v>
      </c>
      <c r="I63" s="7"/>
      <c r="J63" s="32"/>
    </row>
    <row r="64" spans="1:10" x14ac:dyDescent="0.25">
      <c r="A64" s="4" t="s">
        <v>132</v>
      </c>
      <c r="B64" s="6">
        <v>42634</v>
      </c>
      <c r="C64" s="4" t="s">
        <v>133</v>
      </c>
      <c r="D64" s="11">
        <v>35006</v>
      </c>
      <c r="E64" s="4">
        <v>7</v>
      </c>
      <c r="F64" s="24"/>
      <c r="G64" s="4" t="s">
        <v>3</v>
      </c>
      <c r="J64" s="32"/>
    </row>
    <row r="65" spans="1:10" x14ac:dyDescent="0.25">
      <c r="A65" s="4" t="s">
        <v>134</v>
      </c>
      <c r="B65" s="6">
        <v>42634</v>
      </c>
      <c r="C65" s="4" t="s">
        <v>135</v>
      </c>
      <c r="D65" s="11">
        <v>35020</v>
      </c>
      <c r="E65" s="7">
        <v>1000</v>
      </c>
      <c r="F65" s="24"/>
      <c r="G65" s="4" t="s">
        <v>3</v>
      </c>
      <c r="I65" s="7"/>
      <c r="J65" s="32"/>
    </row>
    <row r="66" spans="1:10" x14ac:dyDescent="0.25">
      <c r="A66" s="4" t="s">
        <v>139</v>
      </c>
      <c r="B66" s="6">
        <v>42646</v>
      </c>
      <c r="C66" s="4" t="s">
        <v>140</v>
      </c>
      <c r="D66" s="11">
        <v>35255</v>
      </c>
      <c r="E66" s="7">
        <v>5000</v>
      </c>
      <c r="F66" s="24"/>
      <c r="G66" s="4" t="s">
        <v>3</v>
      </c>
      <c r="I66" s="7"/>
      <c r="J66" s="32"/>
    </row>
    <row r="67" spans="1:10" x14ac:dyDescent="0.25">
      <c r="A67" s="4" t="s">
        <v>145</v>
      </c>
      <c r="B67" s="6">
        <v>42675</v>
      </c>
      <c r="C67" s="4" t="s">
        <v>146</v>
      </c>
      <c r="D67" s="11">
        <v>35812</v>
      </c>
      <c r="E67" s="7">
        <v>29600</v>
      </c>
      <c r="F67" s="40"/>
      <c r="G67" s="4" t="s">
        <v>3</v>
      </c>
      <c r="I67" s="7"/>
      <c r="J67" s="32"/>
    </row>
    <row r="68" spans="1:10" x14ac:dyDescent="0.25">
      <c r="A68" s="4" t="s">
        <v>15</v>
      </c>
      <c r="B68" s="6">
        <v>42677</v>
      </c>
      <c r="C68" s="4" t="s">
        <v>147</v>
      </c>
      <c r="D68" s="11">
        <v>35839</v>
      </c>
      <c r="E68" s="7">
        <v>10000</v>
      </c>
      <c r="F68" s="40"/>
      <c r="G68" s="4" t="s">
        <v>40</v>
      </c>
      <c r="I68" s="7"/>
      <c r="J68" s="32"/>
    </row>
    <row r="69" spans="1:10" x14ac:dyDescent="0.25">
      <c r="A69" s="4" t="s">
        <v>148</v>
      </c>
      <c r="B69" s="6">
        <v>42679</v>
      </c>
      <c r="C69" s="4" t="s">
        <v>149</v>
      </c>
      <c r="D69" s="11">
        <v>35875</v>
      </c>
      <c r="E69" s="7">
        <v>20000</v>
      </c>
      <c r="F69" s="33"/>
      <c r="G69" s="4" t="s">
        <v>3</v>
      </c>
      <c r="I69" s="7"/>
      <c r="J69" s="32"/>
    </row>
    <row r="70" spans="1:10" x14ac:dyDescent="0.25">
      <c r="A70" s="4" t="s">
        <v>156</v>
      </c>
      <c r="B70" s="6">
        <v>42697</v>
      </c>
      <c r="C70" s="4" t="s">
        <v>157</v>
      </c>
      <c r="D70" s="11">
        <v>36217</v>
      </c>
      <c r="E70" s="7">
        <v>1000</v>
      </c>
      <c r="F70" s="33"/>
      <c r="G70" s="4" t="s">
        <v>3</v>
      </c>
      <c r="I70" s="7"/>
      <c r="J70" s="32"/>
    </row>
    <row r="71" spans="1:10" x14ac:dyDescent="0.25">
      <c r="A71" s="4" t="s">
        <v>167</v>
      </c>
      <c r="B71" s="6">
        <v>42706</v>
      </c>
      <c r="C71" s="4" t="s">
        <v>168</v>
      </c>
      <c r="D71" s="11">
        <v>36481</v>
      </c>
      <c r="E71" s="7">
        <v>10000</v>
      </c>
      <c r="F71" s="33"/>
      <c r="G71" s="4" t="s">
        <v>3</v>
      </c>
      <c r="I71" s="7"/>
      <c r="J71" s="32"/>
    </row>
    <row r="72" spans="1:10" x14ac:dyDescent="0.25">
      <c r="A72" s="4" t="s">
        <v>169</v>
      </c>
      <c r="B72" s="6">
        <v>42707</v>
      </c>
      <c r="C72" s="4" t="s">
        <v>170</v>
      </c>
      <c r="D72" s="11">
        <v>36498</v>
      </c>
      <c r="E72" s="7">
        <v>1000</v>
      </c>
      <c r="F72" s="33"/>
      <c r="G72" s="4" t="s">
        <v>3</v>
      </c>
      <c r="I72" s="7"/>
      <c r="J72" s="32"/>
    </row>
    <row r="73" spans="1:10" x14ac:dyDescent="0.25">
      <c r="A73" s="4" t="s">
        <v>175</v>
      </c>
      <c r="B73" s="6">
        <v>42713</v>
      </c>
      <c r="C73" s="4" t="s">
        <v>176</v>
      </c>
      <c r="D73" s="11">
        <v>36632</v>
      </c>
      <c r="E73" s="7">
        <v>1000</v>
      </c>
      <c r="F73" s="33"/>
      <c r="G73" s="4" t="s">
        <v>3</v>
      </c>
      <c r="I73" s="7"/>
      <c r="J73" s="32"/>
    </row>
    <row r="74" spans="1:10" x14ac:dyDescent="0.25">
      <c r="A74" s="4" t="s">
        <v>177</v>
      </c>
      <c r="B74" s="6">
        <v>42713</v>
      </c>
      <c r="C74" s="4" t="s">
        <v>178</v>
      </c>
      <c r="D74" s="11">
        <v>36651</v>
      </c>
      <c r="E74" s="7">
        <v>2000</v>
      </c>
      <c r="F74" s="33"/>
      <c r="G74" s="4" t="s">
        <v>3</v>
      </c>
      <c r="I74" s="7"/>
      <c r="J74" s="32"/>
    </row>
    <row r="75" spans="1:10" x14ac:dyDescent="0.25">
      <c r="A75" s="4" t="s">
        <v>179</v>
      </c>
      <c r="B75" s="6">
        <v>42714</v>
      </c>
      <c r="C75" s="4" t="s">
        <v>180</v>
      </c>
      <c r="D75" s="11">
        <v>36676</v>
      </c>
      <c r="E75" s="7">
        <v>5000</v>
      </c>
      <c r="F75" s="33"/>
      <c r="G75" s="4" t="s">
        <v>3</v>
      </c>
      <c r="I75" s="7"/>
      <c r="J75" s="32"/>
    </row>
    <row r="76" spans="1:10" x14ac:dyDescent="0.25">
      <c r="A76" s="4" t="s">
        <v>187</v>
      </c>
      <c r="B76" s="6">
        <v>42719</v>
      </c>
      <c r="C76" s="4" t="s">
        <v>188</v>
      </c>
      <c r="D76" s="11">
        <v>36783</v>
      </c>
      <c r="E76" s="4">
        <v>121.92</v>
      </c>
      <c r="F76" s="33"/>
      <c r="G76" s="4" t="s">
        <v>3</v>
      </c>
      <c r="J76" s="32"/>
    </row>
    <row r="77" spans="1:10" x14ac:dyDescent="0.25">
      <c r="A77" s="4" t="s">
        <v>191</v>
      </c>
      <c r="B77" s="6">
        <v>42723</v>
      </c>
      <c r="C77" s="4" t="s">
        <v>192</v>
      </c>
      <c r="D77" s="11">
        <v>36855</v>
      </c>
      <c r="E77" s="7">
        <v>20000</v>
      </c>
      <c r="F77" s="33"/>
      <c r="G77" s="4" t="s">
        <v>3</v>
      </c>
      <c r="I77" s="7"/>
      <c r="J77" s="32"/>
    </row>
    <row r="78" spans="1:10" x14ac:dyDescent="0.25">
      <c r="A78" s="4" t="s">
        <v>193</v>
      </c>
      <c r="B78" s="6">
        <v>42723</v>
      </c>
      <c r="C78" s="4" t="s">
        <v>192</v>
      </c>
      <c r="D78" s="11">
        <v>36856</v>
      </c>
      <c r="E78" s="7">
        <v>20000</v>
      </c>
      <c r="F78" s="33"/>
      <c r="G78" s="4" t="s">
        <v>3</v>
      </c>
      <c r="I78" s="7"/>
      <c r="J78" s="32"/>
    </row>
    <row r="79" spans="1:10" x14ac:dyDescent="0.25">
      <c r="A79" s="4" t="s">
        <v>145</v>
      </c>
      <c r="B79" s="6">
        <v>42737</v>
      </c>
      <c r="C79" s="4" t="s">
        <v>209</v>
      </c>
      <c r="D79" s="11">
        <v>37273</v>
      </c>
      <c r="E79" s="7">
        <v>10000</v>
      </c>
      <c r="F79" s="33"/>
      <c r="G79" s="4" t="s">
        <v>3</v>
      </c>
      <c r="I79" s="7"/>
      <c r="J79" s="32"/>
    </row>
    <row r="80" spans="1:10" x14ac:dyDescent="0.25">
      <c r="A80" s="4" t="s">
        <v>60</v>
      </c>
      <c r="B80" s="6">
        <v>42745</v>
      </c>
      <c r="C80" s="4" t="s">
        <v>212</v>
      </c>
      <c r="D80" s="11">
        <v>37410</v>
      </c>
      <c r="E80" s="7">
        <v>1000</v>
      </c>
      <c r="F80" s="33"/>
      <c r="G80" s="4" t="s">
        <v>3</v>
      </c>
      <c r="I80" s="7"/>
      <c r="J80" s="32"/>
    </row>
    <row r="81" spans="1:10" x14ac:dyDescent="0.25">
      <c r="A81" s="4" t="s">
        <v>213</v>
      </c>
      <c r="B81" s="6">
        <v>42745</v>
      </c>
      <c r="C81" s="4" t="s">
        <v>214</v>
      </c>
      <c r="D81" s="11">
        <v>37418</v>
      </c>
      <c r="E81" s="4">
        <v>813.26</v>
      </c>
      <c r="F81" s="33"/>
      <c r="G81" s="4" t="s">
        <v>3</v>
      </c>
      <c r="J81" s="32"/>
    </row>
    <row r="82" spans="1:10" x14ac:dyDescent="0.25">
      <c r="A82" s="4" t="s">
        <v>240</v>
      </c>
      <c r="B82" s="6">
        <v>42786</v>
      </c>
      <c r="C82" s="4" t="s">
        <v>253</v>
      </c>
      <c r="D82" s="11">
        <v>38223</v>
      </c>
      <c r="E82" s="4">
        <v>500</v>
      </c>
      <c r="F82" s="33"/>
      <c r="G82" s="4" t="s">
        <v>3</v>
      </c>
      <c r="J82" s="32"/>
    </row>
    <row r="83" spans="1:10" x14ac:dyDescent="0.25">
      <c r="A83" s="4" t="s">
        <v>241</v>
      </c>
      <c r="B83" s="6">
        <v>42787</v>
      </c>
      <c r="C83" s="4" t="s">
        <v>254</v>
      </c>
      <c r="D83" s="11">
        <v>38253</v>
      </c>
      <c r="E83" s="7">
        <v>1000</v>
      </c>
      <c r="F83" s="33"/>
      <c r="G83" s="4" t="s">
        <v>3</v>
      </c>
      <c r="I83" s="7"/>
      <c r="J83" s="32"/>
    </row>
    <row r="84" spans="1:10" x14ac:dyDescent="0.25">
      <c r="A84" s="4" t="s">
        <v>193</v>
      </c>
      <c r="B84" s="6">
        <v>42788</v>
      </c>
      <c r="C84" s="4" t="s">
        <v>255</v>
      </c>
      <c r="D84" s="11">
        <v>38278</v>
      </c>
      <c r="E84" s="4">
        <v>100.36</v>
      </c>
      <c r="F84" s="33"/>
      <c r="G84" s="4" t="s">
        <v>3</v>
      </c>
      <c r="J84" s="32"/>
    </row>
    <row r="85" spans="1:10" x14ac:dyDescent="0.25">
      <c r="A85" s="4" t="s">
        <v>242</v>
      </c>
      <c r="B85" s="6">
        <v>42788</v>
      </c>
      <c r="C85" s="4" t="s">
        <v>256</v>
      </c>
      <c r="D85" s="11">
        <v>38287</v>
      </c>
      <c r="E85" s="4">
        <v>448.08</v>
      </c>
      <c r="F85" s="33"/>
      <c r="G85" s="4" t="s">
        <v>3</v>
      </c>
      <c r="J85" s="32"/>
    </row>
    <row r="86" spans="1:10" x14ac:dyDescent="0.25">
      <c r="A86" s="4" t="s">
        <v>243</v>
      </c>
      <c r="B86" s="6">
        <v>42789</v>
      </c>
      <c r="C86" s="4" t="s">
        <v>255</v>
      </c>
      <c r="D86" s="11">
        <v>38295</v>
      </c>
      <c r="E86" s="4">
        <v>100</v>
      </c>
      <c r="F86" s="33"/>
      <c r="G86" s="4" t="s">
        <v>3</v>
      </c>
      <c r="J86" s="32"/>
    </row>
    <row r="87" spans="1:10" x14ac:dyDescent="0.25">
      <c r="A87" s="4" t="s">
        <v>245</v>
      </c>
      <c r="B87" s="6">
        <v>42790</v>
      </c>
      <c r="C87" s="4" t="s">
        <v>259</v>
      </c>
      <c r="D87" s="11">
        <v>38339</v>
      </c>
      <c r="E87" s="7">
        <v>1000</v>
      </c>
      <c r="F87" s="33"/>
      <c r="G87" s="4" t="s">
        <v>3</v>
      </c>
      <c r="I87" s="7"/>
      <c r="J87" s="32"/>
    </row>
    <row r="88" spans="1:10" x14ac:dyDescent="0.25">
      <c r="A88" s="4" t="s">
        <v>269</v>
      </c>
      <c r="B88" s="6">
        <v>42796</v>
      </c>
      <c r="C88" s="4" t="s">
        <v>283</v>
      </c>
      <c r="D88" s="11">
        <v>38495</v>
      </c>
      <c r="E88" s="7">
        <v>5000</v>
      </c>
      <c r="F88" s="33"/>
      <c r="G88" s="4" t="s">
        <v>3</v>
      </c>
      <c r="I88" s="7"/>
      <c r="J88" s="32"/>
    </row>
    <row r="89" spans="1:10" x14ac:dyDescent="0.25">
      <c r="A89" s="4" t="s">
        <v>271</v>
      </c>
      <c r="B89" s="6">
        <v>42804</v>
      </c>
      <c r="C89" s="4" t="s">
        <v>285</v>
      </c>
      <c r="D89" s="11">
        <v>38660</v>
      </c>
      <c r="E89" s="4">
        <v>500</v>
      </c>
      <c r="F89" s="33"/>
      <c r="G89" s="4" t="s">
        <v>3</v>
      </c>
      <c r="J89" s="32"/>
    </row>
    <row r="90" spans="1:10" x14ac:dyDescent="0.25">
      <c r="A90" s="4" t="s">
        <v>273</v>
      </c>
      <c r="B90" s="6">
        <v>42807</v>
      </c>
      <c r="C90" s="4" t="s">
        <v>287</v>
      </c>
      <c r="D90" s="11">
        <v>38703</v>
      </c>
      <c r="E90" s="4">
        <v>500</v>
      </c>
      <c r="F90" s="33"/>
      <c r="G90" s="4" t="s">
        <v>3</v>
      </c>
      <c r="J90" s="32"/>
    </row>
    <row r="91" spans="1:10" x14ac:dyDescent="0.25">
      <c r="A91" s="4" t="s">
        <v>274</v>
      </c>
      <c r="B91" s="6">
        <v>42809</v>
      </c>
      <c r="C91" s="4" t="s">
        <v>288</v>
      </c>
      <c r="D91" s="11">
        <v>38753</v>
      </c>
      <c r="E91" s="7">
        <v>1000</v>
      </c>
      <c r="F91" s="33"/>
      <c r="G91" s="4" t="s">
        <v>3</v>
      </c>
      <c r="I91" s="7"/>
      <c r="J91" s="32"/>
    </row>
    <row r="92" spans="1:10" x14ac:dyDescent="0.25">
      <c r="A92" s="4" t="s">
        <v>276</v>
      </c>
      <c r="B92" s="6">
        <v>42814</v>
      </c>
      <c r="C92" s="4" t="s">
        <v>290</v>
      </c>
      <c r="D92" s="11">
        <v>38830</v>
      </c>
      <c r="E92" s="7">
        <v>1000</v>
      </c>
      <c r="F92" s="33"/>
      <c r="G92" s="4" t="s">
        <v>3</v>
      </c>
      <c r="I92" s="7"/>
      <c r="J92" s="32"/>
    </row>
    <row r="93" spans="1:10" x14ac:dyDescent="0.25">
      <c r="A93" s="4" t="s">
        <v>85</v>
      </c>
      <c r="B93" s="6">
        <v>42816</v>
      </c>
      <c r="C93" s="4" t="s">
        <v>291</v>
      </c>
      <c r="D93" s="11">
        <v>38883</v>
      </c>
      <c r="E93" s="7">
        <v>1000</v>
      </c>
      <c r="F93" s="33"/>
      <c r="G93" s="4" t="s">
        <v>3</v>
      </c>
      <c r="I93" s="7"/>
      <c r="J93" s="32"/>
    </row>
    <row r="94" spans="1:10" x14ac:dyDescent="0.25">
      <c r="A94" s="4" t="s">
        <v>278</v>
      </c>
      <c r="B94" s="6">
        <v>42822</v>
      </c>
      <c r="C94" s="4" t="s">
        <v>293</v>
      </c>
      <c r="D94" s="11">
        <v>39021</v>
      </c>
      <c r="E94" s="4">
        <v>500</v>
      </c>
      <c r="F94" s="33"/>
      <c r="G94" s="4" t="s">
        <v>3</v>
      </c>
      <c r="J94" s="32"/>
    </row>
    <row r="95" spans="1:10" x14ac:dyDescent="0.25">
      <c r="A95" s="4" t="s">
        <v>279</v>
      </c>
      <c r="B95" s="6">
        <v>42824</v>
      </c>
      <c r="C95" s="4" t="s">
        <v>294</v>
      </c>
      <c r="D95" s="11">
        <v>39065</v>
      </c>
      <c r="E95" s="7">
        <v>20000</v>
      </c>
      <c r="F95" s="33">
        <v>5</v>
      </c>
      <c r="G95" s="4" t="s">
        <v>3</v>
      </c>
      <c r="I95" s="7"/>
      <c r="J95" s="32"/>
    </row>
    <row r="96" spans="1:10" x14ac:dyDescent="0.25">
      <c r="A96" s="4" t="s">
        <v>297</v>
      </c>
      <c r="B96" s="6">
        <v>42838</v>
      </c>
      <c r="C96" s="4" t="s">
        <v>308</v>
      </c>
      <c r="D96" s="11">
        <v>39342</v>
      </c>
      <c r="E96" s="7">
        <v>5000</v>
      </c>
      <c r="F96" s="33"/>
      <c r="G96" s="4" t="s">
        <v>3</v>
      </c>
      <c r="I96" s="7"/>
      <c r="J96" s="32"/>
    </row>
    <row r="97" spans="1:10" x14ac:dyDescent="0.25">
      <c r="A97" s="4" t="s">
        <v>298</v>
      </c>
      <c r="B97" s="6">
        <v>42843</v>
      </c>
      <c r="C97" s="4" t="s">
        <v>309</v>
      </c>
      <c r="D97" s="11">
        <v>39395</v>
      </c>
      <c r="E97" s="7">
        <v>20000</v>
      </c>
      <c r="F97" s="33"/>
      <c r="G97" s="4" t="s">
        <v>3</v>
      </c>
      <c r="I97" s="7"/>
      <c r="J97" s="32"/>
    </row>
    <row r="98" spans="1:10" x14ac:dyDescent="0.25">
      <c r="A98" s="4" t="s">
        <v>70</v>
      </c>
      <c r="B98" s="6">
        <v>42847</v>
      </c>
      <c r="C98" s="4" t="s">
        <v>312</v>
      </c>
      <c r="D98" s="11">
        <v>39506</v>
      </c>
      <c r="E98" s="7">
        <v>1000</v>
      </c>
      <c r="F98" s="33"/>
      <c r="G98" s="4" t="s">
        <v>3</v>
      </c>
      <c r="I98" s="7"/>
      <c r="J98" s="32"/>
    </row>
    <row r="99" spans="1:10" x14ac:dyDescent="0.25">
      <c r="A99" s="4" t="s">
        <v>302</v>
      </c>
      <c r="B99" s="6">
        <v>42850</v>
      </c>
      <c r="C99" s="4" t="s">
        <v>313</v>
      </c>
      <c r="D99" s="11">
        <v>39542</v>
      </c>
      <c r="E99" s="7">
        <v>4000</v>
      </c>
      <c r="F99" s="33"/>
      <c r="G99" s="4" t="s">
        <v>3</v>
      </c>
      <c r="I99" s="7"/>
      <c r="J99" s="32"/>
    </row>
    <row r="100" spans="1:10" x14ac:dyDescent="0.25">
      <c r="A100" s="4" t="s">
        <v>303</v>
      </c>
      <c r="B100" s="6">
        <v>42851</v>
      </c>
      <c r="C100" s="4" t="s">
        <v>314</v>
      </c>
      <c r="D100" s="11">
        <v>39569</v>
      </c>
      <c r="E100" s="7">
        <v>50000</v>
      </c>
      <c r="F100" s="33"/>
      <c r="G100" s="4" t="s">
        <v>3</v>
      </c>
      <c r="I100" s="7"/>
      <c r="J100" s="32"/>
    </row>
    <row r="101" spans="1:10" x14ac:dyDescent="0.25">
      <c r="A101" s="4" t="s">
        <v>304</v>
      </c>
      <c r="B101" s="6">
        <v>42854</v>
      </c>
      <c r="C101" s="4" t="s">
        <v>315</v>
      </c>
      <c r="D101" s="11">
        <v>39635</v>
      </c>
      <c r="E101" s="7">
        <v>20000</v>
      </c>
      <c r="F101" s="33"/>
      <c r="G101" s="4" t="s">
        <v>3</v>
      </c>
      <c r="I101" s="7"/>
      <c r="J101" s="32"/>
    </row>
    <row r="102" spans="1:10" x14ac:dyDescent="0.25">
      <c r="A102" s="4" t="s">
        <v>307</v>
      </c>
      <c r="B102" s="6">
        <v>42855</v>
      </c>
      <c r="C102" s="4" t="s">
        <v>317</v>
      </c>
      <c r="D102" s="11">
        <v>39647</v>
      </c>
      <c r="E102" s="7">
        <v>1000</v>
      </c>
      <c r="F102" s="33"/>
      <c r="G102" s="4" t="s">
        <v>3</v>
      </c>
      <c r="I102" s="7"/>
      <c r="J102" s="32"/>
    </row>
    <row r="103" spans="1:10" x14ac:dyDescent="0.25">
      <c r="A103" s="4" t="s">
        <v>322</v>
      </c>
      <c r="B103" s="6">
        <v>42864</v>
      </c>
      <c r="C103" s="4" t="s">
        <v>331</v>
      </c>
      <c r="D103" s="11">
        <v>39854</v>
      </c>
      <c r="E103" s="7">
        <v>5000</v>
      </c>
      <c r="F103" s="33"/>
      <c r="G103" s="4" t="s">
        <v>3</v>
      </c>
      <c r="I103" s="7"/>
      <c r="J103" s="32"/>
    </row>
    <row r="104" spans="1:10" x14ac:dyDescent="0.25">
      <c r="A104" s="4" t="s">
        <v>323</v>
      </c>
      <c r="B104" s="6">
        <v>42866</v>
      </c>
      <c r="C104" s="4" t="s">
        <v>332</v>
      </c>
      <c r="D104" s="11">
        <v>39881</v>
      </c>
      <c r="E104" s="7">
        <v>10000</v>
      </c>
      <c r="F104" s="33"/>
      <c r="G104" s="4" t="s">
        <v>3</v>
      </c>
      <c r="I104" s="7"/>
      <c r="J104" s="32"/>
    </row>
    <row r="105" spans="1:10" x14ac:dyDescent="0.25">
      <c r="A105" s="4" t="s">
        <v>325</v>
      </c>
      <c r="B105" s="6">
        <v>42870</v>
      </c>
      <c r="C105" s="4" t="s">
        <v>334</v>
      </c>
      <c r="D105" s="11">
        <v>39929</v>
      </c>
      <c r="E105" s="7">
        <v>1000</v>
      </c>
      <c r="F105" s="33"/>
      <c r="G105" s="4" t="s">
        <v>3</v>
      </c>
      <c r="I105" s="7"/>
      <c r="J105" s="32"/>
    </row>
    <row r="106" spans="1:10" x14ac:dyDescent="0.25">
      <c r="A106" s="4" t="s">
        <v>327</v>
      </c>
      <c r="B106" s="6">
        <v>42878</v>
      </c>
      <c r="C106" s="4" t="s">
        <v>336</v>
      </c>
      <c r="D106" s="11">
        <v>40082</v>
      </c>
      <c r="E106" s="4">
        <v>54</v>
      </c>
      <c r="F106" s="33"/>
      <c r="G106" s="4" t="s">
        <v>3</v>
      </c>
      <c r="I106" s="7"/>
      <c r="J106" s="32"/>
    </row>
    <row r="107" spans="1:10" x14ac:dyDescent="0.25">
      <c r="A107" s="4" t="s">
        <v>328</v>
      </c>
      <c r="B107" s="6">
        <v>42884</v>
      </c>
      <c r="C107" s="4" t="s">
        <v>337</v>
      </c>
      <c r="D107" s="11">
        <v>40226</v>
      </c>
      <c r="E107" s="7">
        <v>20000</v>
      </c>
      <c r="F107" s="33"/>
      <c r="G107" s="4" t="s">
        <v>3</v>
      </c>
      <c r="I107" s="7"/>
      <c r="J107" s="32"/>
    </row>
    <row r="108" spans="1:10" x14ac:dyDescent="0.25">
      <c r="A108" s="4" t="s">
        <v>280</v>
      </c>
      <c r="B108" s="6">
        <v>42886</v>
      </c>
      <c r="C108" s="4" t="s">
        <v>338</v>
      </c>
      <c r="D108" s="11">
        <v>40248</v>
      </c>
      <c r="E108" s="7">
        <v>20000</v>
      </c>
      <c r="F108" s="33"/>
      <c r="G108" s="4" t="s">
        <v>3</v>
      </c>
    </row>
    <row r="109" spans="1:10" x14ac:dyDescent="0.25">
      <c r="A109" s="4" t="s">
        <v>296</v>
      </c>
      <c r="B109" s="6">
        <v>42892</v>
      </c>
      <c r="C109" s="4" t="s">
        <v>352</v>
      </c>
      <c r="D109" s="22">
        <v>40371</v>
      </c>
      <c r="E109" s="7">
        <v>1000</v>
      </c>
      <c r="F109" s="33">
        <v>7</v>
      </c>
      <c r="G109" s="4" t="s">
        <v>3</v>
      </c>
    </row>
    <row r="110" spans="1:10" x14ac:dyDescent="0.25">
      <c r="A110" s="4" t="s">
        <v>340</v>
      </c>
      <c r="B110" s="6">
        <v>42894</v>
      </c>
      <c r="C110" s="4" t="s">
        <v>353</v>
      </c>
      <c r="D110" s="22">
        <v>40423</v>
      </c>
      <c r="E110" s="7">
        <v>5000</v>
      </c>
      <c r="F110" s="33">
        <v>1</v>
      </c>
      <c r="G110" s="4" t="s">
        <v>40</v>
      </c>
    </row>
    <row r="111" spans="1:10" x14ac:dyDescent="0.25">
      <c r="A111" s="4" t="s">
        <v>341</v>
      </c>
      <c r="B111" s="6">
        <v>42894</v>
      </c>
      <c r="C111" s="4" t="s">
        <v>354</v>
      </c>
      <c r="D111" s="22">
        <v>40424</v>
      </c>
      <c r="E111" s="7">
        <v>3000</v>
      </c>
      <c r="F111" s="33">
        <v>2</v>
      </c>
      <c r="G111" s="4" t="s">
        <v>40</v>
      </c>
    </row>
    <row r="112" spans="1:10" x14ac:dyDescent="0.25">
      <c r="A112" s="4" t="s">
        <v>342</v>
      </c>
      <c r="B112" s="6">
        <v>42898</v>
      </c>
      <c r="C112" s="4" t="s">
        <v>355</v>
      </c>
      <c r="D112" s="22">
        <v>40473</v>
      </c>
      <c r="E112" s="4">
        <v>175</v>
      </c>
      <c r="F112" s="33"/>
      <c r="G112" s="4" t="s">
        <v>3</v>
      </c>
    </row>
    <row r="113" spans="1:7" x14ac:dyDescent="0.25">
      <c r="A113" s="4" t="s">
        <v>343</v>
      </c>
      <c r="B113" s="6">
        <v>42898</v>
      </c>
      <c r="C113" s="4" t="s">
        <v>356</v>
      </c>
      <c r="D113" s="22">
        <v>40480</v>
      </c>
      <c r="E113" s="7">
        <v>1000</v>
      </c>
      <c r="F113" s="33"/>
      <c r="G113" s="4" t="s">
        <v>3</v>
      </c>
    </row>
    <row r="114" spans="1:7" x14ac:dyDescent="0.25">
      <c r="A114" s="4" t="s">
        <v>344</v>
      </c>
      <c r="B114" s="6">
        <v>42898</v>
      </c>
      <c r="C114" s="4" t="s">
        <v>357</v>
      </c>
      <c r="D114" s="22">
        <v>40483</v>
      </c>
      <c r="E114" s="4">
        <v>175</v>
      </c>
      <c r="F114" s="33"/>
      <c r="G114" s="4" t="s">
        <v>3</v>
      </c>
    </row>
    <row r="115" spans="1:7" x14ac:dyDescent="0.25">
      <c r="A115" s="4" t="s">
        <v>345</v>
      </c>
      <c r="B115" s="6">
        <v>42899</v>
      </c>
      <c r="C115" s="4" t="s">
        <v>358</v>
      </c>
      <c r="D115" s="22">
        <v>40493</v>
      </c>
      <c r="E115" s="7">
        <v>50000</v>
      </c>
      <c r="F115" s="33">
        <v>4</v>
      </c>
      <c r="G115" s="4" t="s">
        <v>3</v>
      </c>
    </row>
    <row r="116" spans="1:7" x14ac:dyDescent="0.25">
      <c r="A116" s="4" t="s">
        <v>346</v>
      </c>
      <c r="B116" s="6">
        <v>42900</v>
      </c>
      <c r="C116" s="4" t="s">
        <v>337</v>
      </c>
      <c r="D116" s="22">
        <v>40525</v>
      </c>
      <c r="E116" s="7">
        <v>500000</v>
      </c>
      <c r="F116" s="33"/>
      <c r="G116" s="4" t="s">
        <v>3</v>
      </c>
    </row>
    <row r="117" spans="1:7" x14ac:dyDescent="0.25">
      <c r="A117" s="4" t="s">
        <v>126</v>
      </c>
      <c r="B117" s="6">
        <v>42900</v>
      </c>
      <c r="C117" s="4" t="s">
        <v>359</v>
      </c>
      <c r="D117" s="22">
        <v>40532</v>
      </c>
      <c r="E117" s="7">
        <v>3000</v>
      </c>
      <c r="F117" s="33"/>
      <c r="G117" s="4" t="s">
        <v>40</v>
      </c>
    </row>
    <row r="118" spans="1:7" x14ac:dyDescent="0.25">
      <c r="A118" s="4" t="s">
        <v>217</v>
      </c>
      <c r="B118" s="6">
        <v>42901</v>
      </c>
      <c r="C118" s="4" t="s">
        <v>360</v>
      </c>
      <c r="D118" s="22">
        <v>40546</v>
      </c>
      <c r="E118" s="7">
        <v>75200</v>
      </c>
      <c r="F118" s="33">
        <v>3</v>
      </c>
      <c r="G118" s="4" t="s">
        <v>3</v>
      </c>
    </row>
    <row r="119" spans="1:7" x14ac:dyDescent="0.25">
      <c r="A119" s="4" t="s">
        <v>347</v>
      </c>
      <c r="B119" s="6">
        <v>42910</v>
      </c>
      <c r="C119" s="4" t="s">
        <v>361</v>
      </c>
      <c r="D119" s="22">
        <v>40736</v>
      </c>
      <c r="E119" s="7">
        <v>6055.23</v>
      </c>
      <c r="F119" s="42"/>
      <c r="G119" s="4" t="s">
        <v>3</v>
      </c>
    </row>
    <row r="120" spans="1:7" x14ac:dyDescent="0.25">
      <c r="A120" s="4" t="s">
        <v>348</v>
      </c>
      <c r="B120" s="6">
        <v>42912</v>
      </c>
      <c r="C120" s="4" t="s">
        <v>362</v>
      </c>
      <c r="D120" s="22">
        <v>40763</v>
      </c>
      <c r="E120" s="7">
        <v>5726</v>
      </c>
      <c r="F120" s="33">
        <v>6</v>
      </c>
      <c r="G120" s="4" t="s">
        <v>40</v>
      </c>
    </row>
    <row r="121" spans="1:7" x14ac:dyDescent="0.25">
      <c r="A121" s="4" t="s">
        <v>349</v>
      </c>
      <c r="B121" s="6">
        <v>42912</v>
      </c>
      <c r="C121" s="4" t="s">
        <v>363</v>
      </c>
      <c r="D121" s="22">
        <v>40771</v>
      </c>
      <c r="E121" s="7">
        <v>10000</v>
      </c>
      <c r="F121" s="25"/>
      <c r="G121" s="4" t="s">
        <v>3</v>
      </c>
    </row>
    <row r="122" spans="1:7" x14ac:dyDescent="0.25">
      <c r="A122" s="4" t="s">
        <v>350</v>
      </c>
      <c r="B122" s="6">
        <v>42915</v>
      </c>
      <c r="C122" s="4" t="s">
        <v>364</v>
      </c>
      <c r="D122" s="22">
        <v>40853</v>
      </c>
      <c r="E122" s="4">
        <v>838.73</v>
      </c>
      <c r="F122" s="25"/>
      <c r="G122" s="4" t="s">
        <v>3</v>
      </c>
    </row>
    <row r="123" spans="1:7" x14ac:dyDescent="0.25">
      <c r="A123" s="4" t="s">
        <v>351</v>
      </c>
      <c r="B123" s="6">
        <v>42916</v>
      </c>
      <c r="C123" s="4" t="s">
        <v>365</v>
      </c>
      <c r="D123" s="22">
        <v>40893</v>
      </c>
      <c r="E123" s="7">
        <v>20000</v>
      </c>
      <c r="F123" s="25"/>
      <c r="G123" s="4" t="s">
        <v>3</v>
      </c>
    </row>
    <row r="124" spans="1:7" x14ac:dyDescent="0.25">
      <c r="A124" s="4" t="s">
        <v>280</v>
      </c>
      <c r="B124" s="6">
        <v>42916</v>
      </c>
      <c r="C124" s="4" t="s">
        <v>338</v>
      </c>
      <c r="D124" s="22">
        <v>40915</v>
      </c>
      <c r="E124" s="7">
        <v>120000</v>
      </c>
      <c r="F124" s="25"/>
      <c r="G124" s="4" t="s">
        <v>3</v>
      </c>
    </row>
    <row r="126" spans="1:7" x14ac:dyDescent="0.25">
      <c r="E126" s="32">
        <f>+SUM(E8:E124)</f>
        <v>1487151.6099999999</v>
      </c>
    </row>
    <row r="127" spans="1:7" x14ac:dyDescent="0.25">
      <c r="E127" s="7">
        <f>+[1]JUN!$N$115</f>
        <v>-1428088.86</v>
      </c>
    </row>
    <row r="128" spans="1:7" x14ac:dyDescent="0.25">
      <c r="E128" s="7">
        <f>+E126+E127</f>
        <v>59062.749999999767</v>
      </c>
    </row>
  </sheetData>
  <autoFilter ref="A8:G124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2"/>
  <sheetViews>
    <sheetView topLeftCell="A118" workbookViewId="0">
      <selection activeCell="G135" sqref="G135"/>
    </sheetView>
  </sheetViews>
  <sheetFormatPr baseColWidth="10" defaultRowHeight="15" x14ac:dyDescent="0.25"/>
  <cols>
    <col min="1" max="2" width="11.42578125" style="4"/>
    <col min="3" max="3" width="40.5703125" style="4" bestFit="1" customWidth="1"/>
    <col min="4" max="4" width="11.42578125" style="4"/>
    <col min="5" max="5" width="13.140625" style="4" bestFit="1" customWidth="1"/>
    <col min="6" max="6" width="4.5703125" style="4" customWidth="1"/>
    <col min="7" max="7" width="20.7109375" style="4" bestFit="1" customWidth="1"/>
    <col min="8" max="16384" width="11.42578125" style="4"/>
  </cols>
  <sheetData>
    <row r="2" spans="1:10" x14ac:dyDescent="0.25">
      <c r="C2" s="34" t="s">
        <v>228</v>
      </c>
    </row>
    <row r="3" spans="1:10" x14ac:dyDescent="0.25">
      <c r="C3" s="34" t="s">
        <v>229</v>
      </c>
    </row>
    <row r="4" spans="1:10" x14ac:dyDescent="0.25">
      <c r="C4" s="35" t="s">
        <v>367</v>
      </c>
    </row>
    <row r="5" spans="1:10" x14ac:dyDescent="0.25">
      <c r="A5" s="14"/>
      <c r="B5" s="14"/>
      <c r="C5" s="14"/>
      <c r="D5" s="14"/>
    </row>
    <row r="6" spans="1:10" x14ac:dyDescent="0.25">
      <c r="A6" s="14"/>
      <c r="B6" s="14"/>
      <c r="C6" s="14"/>
      <c r="D6" s="14"/>
    </row>
    <row r="8" spans="1:10" x14ac:dyDescent="0.25">
      <c r="A8" s="14"/>
      <c r="B8" s="14"/>
      <c r="C8" s="14" t="s">
        <v>0</v>
      </c>
      <c r="D8" s="14"/>
      <c r="E8" s="12">
        <v>-82346.429999999993</v>
      </c>
      <c r="F8" s="28"/>
      <c r="G8" s="14"/>
      <c r="I8" s="12"/>
      <c r="J8" s="32"/>
    </row>
    <row r="9" spans="1:10" x14ac:dyDescent="0.25">
      <c r="A9" s="15" t="s">
        <v>1</v>
      </c>
      <c r="B9" s="16">
        <v>41995</v>
      </c>
      <c r="C9" s="15" t="s">
        <v>2</v>
      </c>
      <c r="D9" s="17">
        <v>25509</v>
      </c>
      <c r="E9" s="18">
        <v>944.19</v>
      </c>
      <c r="F9" s="29"/>
      <c r="G9" s="5" t="s">
        <v>3</v>
      </c>
      <c r="I9" s="18"/>
      <c r="J9" s="32"/>
    </row>
    <row r="10" spans="1:10" x14ac:dyDescent="0.25">
      <c r="A10" s="15" t="s">
        <v>4</v>
      </c>
      <c r="B10" s="16">
        <v>41996</v>
      </c>
      <c r="C10" s="15" t="s">
        <v>5</v>
      </c>
      <c r="D10" s="17">
        <v>25553</v>
      </c>
      <c r="E10" s="18">
        <v>5000</v>
      </c>
      <c r="F10" s="30"/>
      <c r="G10" s="5" t="s">
        <v>3</v>
      </c>
      <c r="I10" s="18"/>
      <c r="J10" s="32"/>
    </row>
    <row r="11" spans="1:10" x14ac:dyDescent="0.25">
      <c r="A11" s="15" t="s">
        <v>8</v>
      </c>
      <c r="B11" s="16">
        <v>42049</v>
      </c>
      <c r="C11" s="15" t="s">
        <v>9</v>
      </c>
      <c r="D11" s="19">
        <v>26205</v>
      </c>
      <c r="E11" s="18">
        <v>2000</v>
      </c>
      <c r="F11" s="30"/>
      <c r="G11" s="15" t="s">
        <v>3</v>
      </c>
      <c r="I11" s="18"/>
      <c r="J11" s="32"/>
    </row>
    <row r="12" spans="1:10" x14ac:dyDescent="0.25">
      <c r="A12" s="8" t="s">
        <v>13</v>
      </c>
      <c r="B12" s="9">
        <v>42503</v>
      </c>
      <c r="C12" s="8" t="s">
        <v>14</v>
      </c>
      <c r="D12" s="20">
        <v>24519</v>
      </c>
      <c r="E12" s="13">
        <v>9777.61</v>
      </c>
      <c r="F12" s="30"/>
      <c r="G12" s="8" t="s">
        <v>3</v>
      </c>
      <c r="I12" s="13"/>
      <c r="J12" s="32"/>
    </row>
    <row r="13" spans="1:10" x14ac:dyDescent="0.25">
      <c r="A13" s="4" t="s">
        <v>15</v>
      </c>
      <c r="B13" s="6">
        <v>42159</v>
      </c>
      <c r="C13" s="4" t="s">
        <v>16</v>
      </c>
      <c r="D13" s="22">
        <v>27464</v>
      </c>
      <c r="E13" s="21">
        <v>2965.8</v>
      </c>
      <c r="F13" s="30"/>
      <c r="G13" s="4" t="s">
        <v>3</v>
      </c>
      <c r="I13" s="21"/>
      <c r="J13" s="32"/>
    </row>
    <row r="14" spans="1:10" x14ac:dyDescent="0.25">
      <c r="A14" s="4" t="s">
        <v>17</v>
      </c>
      <c r="B14" s="6">
        <v>42159</v>
      </c>
      <c r="C14" s="4" t="s">
        <v>16</v>
      </c>
      <c r="D14" s="22">
        <v>27465</v>
      </c>
      <c r="E14" s="21">
        <v>834.2</v>
      </c>
      <c r="F14" s="30"/>
      <c r="G14" s="4" t="s">
        <v>3</v>
      </c>
      <c r="I14" s="21"/>
      <c r="J14" s="32"/>
    </row>
    <row r="15" spans="1:10" x14ac:dyDescent="0.25">
      <c r="A15" s="4" t="s">
        <v>18</v>
      </c>
      <c r="B15" s="6">
        <v>42270</v>
      </c>
      <c r="C15" s="4" t="s">
        <v>19</v>
      </c>
      <c r="D15" s="11">
        <v>29044</v>
      </c>
      <c r="E15" s="10">
        <v>5800</v>
      </c>
      <c r="F15" s="31"/>
      <c r="G15" s="4" t="s">
        <v>3</v>
      </c>
      <c r="I15" s="10"/>
      <c r="J15" s="32"/>
    </row>
    <row r="16" spans="1:10" x14ac:dyDescent="0.25">
      <c r="A16" s="4" t="s">
        <v>20</v>
      </c>
      <c r="B16" s="6">
        <v>42271</v>
      </c>
      <c r="C16" s="4" t="s">
        <v>21</v>
      </c>
      <c r="D16" s="11">
        <v>29072</v>
      </c>
      <c r="E16" s="10">
        <v>8120</v>
      </c>
      <c r="F16" s="31"/>
      <c r="G16" s="4" t="s">
        <v>3</v>
      </c>
      <c r="I16" s="10"/>
      <c r="J16" s="32"/>
    </row>
    <row r="17" spans="1:10" x14ac:dyDescent="0.25">
      <c r="A17" s="4" t="s">
        <v>22</v>
      </c>
      <c r="B17" s="6">
        <v>42275</v>
      </c>
      <c r="C17" s="4" t="s">
        <v>23</v>
      </c>
      <c r="D17" s="11">
        <v>29105</v>
      </c>
      <c r="E17" s="4">
        <v>250</v>
      </c>
      <c r="F17" s="28"/>
      <c r="G17" s="4" t="s">
        <v>3</v>
      </c>
      <c r="J17" s="32"/>
    </row>
    <row r="18" spans="1:10" x14ac:dyDescent="0.25">
      <c r="A18" s="4" t="s">
        <v>24</v>
      </c>
      <c r="B18" s="6">
        <v>42286</v>
      </c>
      <c r="C18" s="4" t="s">
        <v>25</v>
      </c>
      <c r="D18" s="11">
        <v>29336</v>
      </c>
      <c r="E18" s="10">
        <v>1000</v>
      </c>
      <c r="F18" s="28"/>
      <c r="G18" s="4" t="s">
        <v>3</v>
      </c>
      <c r="I18" s="10"/>
      <c r="J18" s="32"/>
    </row>
    <row r="19" spans="1:10" x14ac:dyDescent="0.25">
      <c r="A19" s="4" t="s">
        <v>26</v>
      </c>
      <c r="B19" s="6">
        <v>42296</v>
      </c>
      <c r="C19" s="4" t="s">
        <v>27</v>
      </c>
      <c r="D19" s="11">
        <v>29459</v>
      </c>
      <c r="E19" s="10">
        <v>4500</v>
      </c>
      <c r="F19" s="28"/>
      <c r="G19" s="4" t="s">
        <v>3</v>
      </c>
      <c r="I19" s="10"/>
      <c r="J19" s="32"/>
    </row>
    <row r="20" spans="1:10" x14ac:dyDescent="0.25">
      <c r="A20" s="4" t="s">
        <v>28</v>
      </c>
      <c r="B20" s="6">
        <v>42304</v>
      </c>
      <c r="C20" s="4" t="s">
        <v>29</v>
      </c>
      <c r="D20" s="11">
        <v>29580</v>
      </c>
      <c r="E20" s="10">
        <v>4000</v>
      </c>
      <c r="F20" s="28"/>
      <c r="G20" s="4" t="s">
        <v>3</v>
      </c>
      <c r="I20" s="10"/>
      <c r="J20" s="32"/>
    </row>
    <row r="21" spans="1:10" x14ac:dyDescent="0.25">
      <c r="A21" s="4" t="s">
        <v>30</v>
      </c>
      <c r="B21" s="6">
        <v>42312</v>
      </c>
      <c r="C21" s="4" t="s">
        <v>31</v>
      </c>
      <c r="D21" s="11">
        <v>29664</v>
      </c>
      <c r="E21" s="7">
        <v>10961</v>
      </c>
      <c r="F21" s="31"/>
      <c r="G21" s="4" t="s">
        <v>3</v>
      </c>
      <c r="I21" s="7"/>
      <c r="J21" s="32"/>
    </row>
    <row r="22" spans="1:10" x14ac:dyDescent="0.25">
      <c r="A22" s="8" t="s">
        <v>32</v>
      </c>
      <c r="B22" s="9">
        <v>42314</v>
      </c>
      <c r="C22" s="8" t="s">
        <v>33</v>
      </c>
      <c r="D22" s="20">
        <v>29692</v>
      </c>
      <c r="E22" s="8">
        <v>2000</v>
      </c>
      <c r="F22" s="31"/>
      <c r="G22" s="8" t="s">
        <v>3</v>
      </c>
      <c r="I22" s="8"/>
      <c r="J22" s="32"/>
    </row>
    <row r="23" spans="1:10" x14ac:dyDescent="0.25">
      <c r="A23" s="4" t="s">
        <v>34</v>
      </c>
      <c r="B23" s="6">
        <v>42315</v>
      </c>
      <c r="C23" s="4" t="s">
        <v>35</v>
      </c>
      <c r="D23" s="11">
        <v>29733</v>
      </c>
      <c r="E23" s="7">
        <v>1000</v>
      </c>
      <c r="F23" s="31"/>
      <c r="G23" s="4" t="s">
        <v>3</v>
      </c>
      <c r="I23" s="7"/>
      <c r="J23" s="32"/>
    </row>
    <row r="24" spans="1:10" x14ac:dyDescent="0.25">
      <c r="A24" s="4" t="s">
        <v>36</v>
      </c>
      <c r="B24" s="6">
        <v>42320</v>
      </c>
      <c r="C24" s="4" t="s">
        <v>37</v>
      </c>
      <c r="D24" s="11">
        <v>29792</v>
      </c>
      <c r="E24" s="7">
        <v>10961</v>
      </c>
      <c r="F24" s="31"/>
      <c r="G24" s="4" t="s">
        <v>3</v>
      </c>
      <c r="I24" s="7"/>
      <c r="J24" s="32"/>
    </row>
    <row r="25" spans="1:10" x14ac:dyDescent="0.25">
      <c r="A25" s="4" t="s">
        <v>38</v>
      </c>
      <c r="B25" s="6">
        <v>42324</v>
      </c>
      <c r="C25" s="4" t="s">
        <v>39</v>
      </c>
      <c r="D25" s="11">
        <v>29852</v>
      </c>
      <c r="E25" s="7">
        <v>2000</v>
      </c>
      <c r="F25" s="31"/>
      <c r="G25" s="4" t="s">
        <v>40</v>
      </c>
      <c r="I25" s="7"/>
      <c r="J25" s="32"/>
    </row>
    <row r="26" spans="1:10" x14ac:dyDescent="0.25">
      <c r="A26" s="4" t="s">
        <v>41</v>
      </c>
      <c r="B26" s="6">
        <v>42342</v>
      </c>
      <c r="C26" s="4" t="s">
        <v>42</v>
      </c>
      <c r="D26" s="11">
        <v>30198</v>
      </c>
      <c r="E26" s="7">
        <v>2000</v>
      </c>
      <c r="F26" s="31"/>
      <c r="G26" s="4" t="s">
        <v>3</v>
      </c>
      <c r="I26" s="7"/>
      <c r="J26" s="32"/>
    </row>
    <row r="27" spans="1:10" x14ac:dyDescent="0.25">
      <c r="A27" s="4" t="s">
        <v>43</v>
      </c>
      <c r="B27" s="6">
        <v>42348</v>
      </c>
      <c r="C27" s="4" t="s">
        <v>44</v>
      </c>
      <c r="D27" s="11">
        <v>30278</v>
      </c>
      <c r="E27" s="7">
        <v>2183.63</v>
      </c>
      <c r="F27" s="31"/>
      <c r="G27" s="4" t="s">
        <v>3</v>
      </c>
      <c r="I27" s="7"/>
      <c r="J27" s="32"/>
    </row>
    <row r="28" spans="1:10" x14ac:dyDescent="0.25">
      <c r="A28" s="4" t="s">
        <v>45</v>
      </c>
      <c r="B28" s="6">
        <v>42366</v>
      </c>
      <c r="C28" s="4" t="s">
        <v>46</v>
      </c>
      <c r="D28" s="11">
        <v>30585</v>
      </c>
      <c r="E28" s="7">
        <v>3030.01</v>
      </c>
      <c r="F28" s="33"/>
      <c r="G28" s="4" t="s">
        <v>3</v>
      </c>
      <c r="I28" s="7"/>
      <c r="J28" s="32"/>
    </row>
    <row r="29" spans="1:10" x14ac:dyDescent="0.25">
      <c r="A29" s="4" t="s">
        <v>47</v>
      </c>
      <c r="B29" s="6">
        <v>42397</v>
      </c>
      <c r="C29" s="4" t="s">
        <v>48</v>
      </c>
      <c r="D29" s="11">
        <v>31102</v>
      </c>
      <c r="E29" s="7">
        <v>5000</v>
      </c>
      <c r="F29" s="24"/>
      <c r="G29" s="4" t="s">
        <v>3</v>
      </c>
      <c r="I29" s="7"/>
      <c r="J29" s="32"/>
    </row>
    <row r="30" spans="1:10" x14ac:dyDescent="0.25">
      <c r="A30" s="4" t="s">
        <v>51</v>
      </c>
      <c r="B30" s="6">
        <v>42402</v>
      </c>
      <c r="C30" s="4" t="s">
        <v>52</v>
      </c>
      <c r="D30" s="11">
        <v>31191</v>
      </c>
      <c r="E30" s="4">
        <v>8</v>
      </c>
      <c r="F30" s="24"/>
      <c r="G30" s="4" t="s">
        <v>40</v>
      </c>
      <c r="J30" s="32"/>
    </row>
    <row r="31" spans="1:10" x14ac:dyDescent="0.25">
      <c r="A31" s="4" t="s">
        <v>53</v>
      </c>
      <c r="B31" s="6">
        <v>42404</v>
      </c>
      <c r="C31" s="4" t="s">
        <v>54</v>
      </c>
      <c r="D31" s="11">
        <v>31215</v>
      </c>
      <c r="E31" s="7">
        <v>5000</v>
      </c>
      <c r="F31" s="24"/>
      <c r="G31" s="4" t="s">
        <v>3</v>
      </c>
      <c r="I31" s="7"/>
      <c r="J31" s="32"/>
    </row>
    <row r="32" spans="1:10" x14ac:dyDescent="0.25">
      <c r="A32" s="4" t="s">
        <v>55</v>
      </c>
      <c r="B32" s="6">
        <v>42404</v>
      </c>
      <c r="C32" s="4" t="s">
        <v>56</v>
      </c>
      <c r="D32" s="11">
        <v>31225</v>
      </c>
      <c r="E32" s="7">
        <v>3000</v>
      </c>
      <c r="F32" s="24"/>
      <c r="G32" s="4" t="s">
        <v>3</v>
      </c>
      <c r="I32" s="7"/>
      <c r="J32" s="32"/>
    </row>
    <row r="33" spans="1:10" x14ac:dyDescent="0.25">
      <c r="A33" s="4" t="s">
        <v>57</v>
      </c>
      <c r="B33" s="6">
        <v>42410</v>
      </c>
      <c r="C33" s="4" t="s">
        <v>58</v>
      </c>
      <c r="D33" s="11">
        <v>31288</v>
      </c>
      <c r="E33" s="7">
        <v>200000</v>
      </c>
      <c r="F33" s="24"/>
      <c r="G33" s="4" t="s">
        <v>3</v>
      </c>
      <c r="I33" s="7"/>
      <c r="J33" s="32"/>
    </row>
    <row r="34" spans="1:10" x14ac:dyDescent="0.25">
      <c r="A34" s="4" t="s">
        <v>59</v>
      </c>
      <c r="B34" s="6">
        <v>42410</v>
      </c>
      <c r="C34" s="4" t="s">
        <v>58</v>
      </c>
      <c r="D34" s="11">
        <v>31289</v>
      </c>
      <c r="E34" s="7">
        <v>11000</v>
      </c>
      <c r="F34" s="24"/>
      <c r="G34" s="4" t="s">
        <v>3</v>
      </c>
      <c r="I34" s="7"/>
      <c r="J34" s="32"/>
    </row>
    <row r="35" spans="1:10" x14ac:dyDescent="0.25">
      <c r="A35" s="4" t="s">
        <v>62</v>
      </c>
      <c r="B35" s="6">
        <v>42429</v>
      </c>
      <c r="C35" s="4" t="s">
        <v>63</v>
      </c>
      <c r="D35" s="11">
        <v>31598</v>
      </c>
      <c r="E35" s="7">
        <v>1000</v>
      </c>
      <c r="F35" s="24"/>
      <c r="G35" s="4" t="s">
        <v>3</v>
      </c>
      <c r="I35" s="7"/>
      <c r="J35" s="32"/>
    </row>
    <row r="36" spans="1:10" x14ac:dyDescent="0.25">
      <c r="A36" s="4" t="s">
        <v>66</v>
      </c>
      <c r="B36" s="6">
        <v>42448</v>
      </c>
      <c r="C36" s="4" t="s">
        <v>67</v>
      </c>
      <c r="D36" s="11">
        <v>31909</v>
      </c>
      <c r="E36" s="7">
        <v>14000</v>
      </c>
      <c r="F36" s="24"/>
      <c r="G36" s="4" t="s">
        <v>3</v>
      </c>
      <c r="I36" s="7"/>
      <c r="J36" s="32"/>
    </row>
    <row r="37" spans="1:10" x14ac:dyDescent="0.25">
      <c r="A37" s="4" t="s">
        <v>68</v>
      </c>
      <c r="B37" s="6">
        <v>42452</v>
      </c>
      <c r="C37" s="4" t="s">
        <v>69</v>
      </c>
      <c r="D37" s="11">
        <v>31941</v>
      </c>
      <c r="E37" s="7">
        <v>1000</v>
      </c>
      <c r="F37" s="24"/>
      <c r="G37" s="4" t="s">
        <v>3</v>
      </c>
      <c r="I37" s="7"/>
      <c r="J37" s="32"/>
    </row>
    <row r="38" spans="1:10" x14ac:dyDescent="0.25">
      <c r="A38" s="4" t="s">
        <v>70</v>
      </c>
      <c r="B38" s="6">
        <v>42458</v>
      </c>
      <c r="C38" s="4" t="s">
        <v>71</v>
      </c>
      <c r="D38" s="11">
        <v>32016</v>
      </c>
      <c r="E38" s="7">
        <v>8537</v>
      </c>
      <c r="F38" s="24"/>
      <c r="G38" s="4" t="s">
        <v>3</v>
      </c>
      <c r="I38" s="7"/>
      <c r="J38" s="32"/>
    </row>
    <row r="39" spans="1:10" x14ac:dyDescent="0.25">
      <c r="A39" s="4" t="s">
        <v>72</v>
      </c>
      <c r="B39" s="6">
        <v>42472</v>
      </c>
      <c r="C39" s="4" t="s">
        <v>73</v>
      </c>
      <c r="D39" s="11">
        <v>32261</v>
      </c>
      <c r="E39" s="7">
        <v>8537</v>
      </c>
      <c r="F39" s="24"/>
      <c r="G39" s="4" t="s">
        <v>3</v>
      </c>
      <c r="I39" s="7"/>
      <c r="J39" s="32"/>
    </row>
    <row r="40" spans="1:10" x14ac:dyDescent="0.25">
      <c r="A40" s="4" t="s">
        <v>74</v>
      </c>
      <c r="B40" s="6">
        <v>42488</v>
      </c>
      <c r="C40" s="4" t="s">
        <v>75</v>
      </c>
      <c r="D40" s="11">
        <v>32477</v>
      </c>
      <c r="E40" s="4">
        <v>500</v>
      </c>
      <c r="F40" s="24"/>
      <c r="G40" s="4" t="s">
        <v>3</v>
      </c>
      <c r="J40" s="32"/>
    </row>
    <row r="41" spans="1:10" x14ac:dyDescent="0.25">
      <c r="A41" s="4" t="s">
        <v>76</v>
      </c>
      <c r="B41" s="6">
        <v>42490</v>
      </c>
      <c r="C41" s="4" t="s">
        <v>77</v>
      </c>
      <c r="D41" s="11">
        <v>32539</v>
      </c>
      <c r="E41" s="7">
        <v>20000</v>
      </c>
      <c r="F41" s="24">
        <v>9</v>
      </c>
      <c r="G41" s="4" t="s">
        <v>3</v>
      </c>
      <c r="I41" s="7"/>
      <c r="J41" s="32"/>
    </row>
    <row r="42" spans="1:10" x14ac:dyDescent="0.25">
      <c r="A42" s="4" t="s">
        <v>78</v>
      </c>
      <c r="B42" s="6">
        <v>42492</v>
      </c>
      <c r="C42" s="4" t="s">
        <v>75</v>
      </c>
      <c r="D42" s="11">
        <v>32578</v>
      </c>
      <c r="E42" s="7">
        <v>4500</v>
      </c>
      <c r="F42" s="24"/>
      <c r="G42" s="4" t="s">
        <v>3</v>
      </c>
      <c r="I42" s="7"/>
      <c r="J42" s="32"/>
    </row>
    <row r="43" spans="1:10" x14ac:dyDescent="0.25">
      <c r="A43" s="4" t="s">
        <v>79</v>
      </c>
      <c r="B43" s="6">
        <v>42502</v>
      </c>
      <c r="C43" s="4" t="s">
        <v>80</v>
      </c>
      <c r="D43" s="11">
        <v>32724</v>
      </c>
      <c r="E43" s="4">
        <v>500</v>
      </c>
      <c r="F43" s="24"/>
      <c r="G43" s="4" t="s">
        <v>3</v>
      </c>
      <c r="J43" s="32"/>
    </row>
    <row r="44" spans="1:10" x14ac:dyDescent="0.25">
      <c r="A44" s="4" t="s">
        <v>83</v>
      </c>
      <c r="B44" s="6">
        <v>42515</v>
      </c>
      <c r="C44" s="4" t="s">
        <v>84</v>
      </c>
      <c r="D44" s="11">
        <v>32960</v>
      </c>
      <c r="E44" s="7">
        <v>1547</v>
      </c>
      <c r="F44" s="24"/>
      <c r="G44" s="4" t="s">
        <v>40</v>
      </c>
      <c r="I44" s="7"/>
      <c r="J44" s="32"/>
    </row>
    <row r="45" spans="1:10" x14ac:dyDescent="0.25">
      <c r="A45" s="4" t="s">
        <v>85</v>
      </c>
      <c r="B45" s="6">
        <v>42516</v>
      </c>
      <c r="C45" s="4" t="s">
        <v>86</v>
      </c>
      <c r="D45" s="11">
        <v>32974</v>
      </c>
      <c r="E45" s="7">
        <v>1500</v>
      </c>
      <c r="F45" s="24"/>
      <c r="G45" s="4" t="s">
        <v>3</v>
      </c>
      <c r="I45" s="7"/>
      <c r="J45" s="32"/>
    </row>
    <row r="46" spans="1:10" x14ac:dyDescent="0.25">
      <c r="A46" s="4" t="s">
        <v>89</v>
      </c>
      <c r="B46" s="6">
        <v>42521</v>
      </c>
      <c r="C46" s="4" t="s">
        <v>90</v>
      </c>
      <c r="D46" s="11">
        <v>33073</v>
      </c>
      <c r="E46" s="7">
        <v>5000</v>
      </c>
      <c r="F46" s="24"/>
      <c r="G46" s="4" t="s">
        <v>3</v>
      </c>
      <c r="I46" s="7"/>
      <c r="J46" s="32"/>
    </row>
    <row r="47" spans="1:10" x14ac:dyDescent="0.25">
      <c r="A47" s="4" t="s">
        <v>91</v>
      </c>
      <c r="B47" s="6">
        <v>42533</v>
      </c>
      <c r="C47" s="4" t="s">
        <v>92</v>
      </c>
      <c r="D47" s="11">
        <v>33270</v>
      </c>
      <c r="E47" s="7">
        <v>1000</v>
      </c>
      <c r="F47" s="39"/>
      <c r="G47" s="4" t="s">
        <v>3</v>
      </c>
      <c r="I47" s="7"/>
      <c r="J47" s="32"/>
    </row>
    <row r="48" spans="1:10" x14ac:dyDescent="0.25">
      <c r="A48" s="4" t="s">
        <v>97</v>
      </c>
      <c r="B48" s="6">
        <v>42566</v>
      </c>
      <c r="C48" s="4" t="s">
        <v>98</v>
      </c>
      <c r="D48" s="11">
        <v>33860</v>
      </c>
      <c r="E48" s="7">
        <v>5000</v>
      </c>
      <c r="F48" s="24"/>
      <c r="G48" s="4" t="s">
        <v>3</v>
      </c>
      <c r="I48" s="7"/>
      <c r="J48" s="32"/>
    </row>
    <row r="49" spans="1:10" x14ac:dyDescent="0.25">
      <c r="A49" s="4" t="s">
        <v>99</v>
      </c>
      <c r="B49" s="6">
        <v>42573</v>
      </c>
      <c r="C49" s="4" t="s">
        <v>100</v>
      </c>
      <c r="D49" s="11">
        <v>33974</v>
      </c>
      <c r="E49" s="7">
        <v>5000</v>
      </c>
      <c r="F49" s="24"/>
      <c r="G49" s="4" t="s">
        <v>40</v>
      </c>
      <c r="I49" s="7"/>
      <c r="J49" s="32"/>
    </row>
    <row r="50" spans="1:10" x14ac:dyDescent="0.25">
      <c r="A50" s="4" t="s">
        <v>101</v>
      </c>
      <c r="B50" s="6">
        <v>42577</v>
      </c>
      <c r="C50" s="4" t="s">
        <v>102</v>
      </c>
      <c r="D50" s="11">
        <v>34030</v>
      </c>
      <c r="E50" s="7">
        <v>1000</v>
      </c>
      <c r="F50" s="24"/>
      <c r="G50" s="4" t="s">
        <v>3</v>
      </c>
      <c r="I50" s="7"/>
      <c r="J50" s="32"/>
    </row>
    <row r="51" spans="1:10" x14ac:dyDescent="0.25">
      <c r="A51" s="4" t="s">
        <v>103</v>
      </c>
      <c r="B51" s="6">
        <v>42578</v>
      </c>
      <c r="C51" s="4" t="s">
        <v>104</v>
      </c>
      <c r="D51" s="11">
        <v>34065</v>
      </c>
      <c r="E51" s="4">
        <v>175</v>
      </c>
      <c r="F51" s="24"/>
      <c r="G51" s="4" t="s">
        <v>3</v>
      </c>
      <c r="J51" s="32"/>
    </row>
    <row r="52" spans="1:10" x14ac:dyDescent="0.25">
      <c r="A52" s="4" t="s">
        <v>105</v>
      </c>
      <c r="B52" s="6">
        <v>42580</v>
      </c>
      <c r="C52" s="4" t="s">
        <v>106</v>
      </c>
      <c r="D52" s="11">
        <v>34090</v>
      </c>
      <c r="E52" s="7">
        <v>1000</v>
      </c>
      <c r="F52" s="24"/>
      <c r="G52" s="4" t="s">
        <v>3</v>
      </c>
      <c r="I52" s="7"/>
      <c r="J52" s="32"/>
    </row>
    <row r="53" spans="1:10" x14ac:dyDescent="0.25">
      <c r="A53" s="4" t="s">
        <v>108</v>
      </c>
      <c r="B53" s="6">
        <v>42584</v>
      </c>
      <c r="C53" s="4" t="s">
        <v>109</v>
      </c>
      <c r="D53" s="11">
        <v>34200</v>
      </c>
      <c r="E53" s="7">
        <v>10000</v>
      </c>
      <c r="F53" s="24"/>
      <c r="G53" s="4" t="s">
        <v>3</v>
      </c>
      <c r="I53" s="7"/>
      <c r="J53" s="32"/>
    </row>
    <row r="54" spans="1:10" x14ac:dyDescent="0.25">
      <c r="A54" s="4" t="s">
        <v>110</v>
      </c>
      <c r="B54" s="6">
        <v>42587</v>
      </c>
      <c r="C54" s="4" t="s">
        <v>111</v>
      </c>
      <c r="D54" s="11">
        <v>34270</v>
      </c>
      <c r="E54" s="7">
        <v>2000</v>
      </c>
      <c r="F54" s="24"/>
      <c r="G54" s="4" t="s">
        <v>3</v>
      </c>
      <c r="I54" s="7"/>
      <c r="J54" s="32"/>
    </row>
    <row r="55" spans="1:10" x14ac:dyDescent="0.25">
      <c r="A55" s="4" t="s">
        <v>112</v>
      </c>
      <c r="B55" s="6">
        <v>42592</v>
      </c>
      <c r="C55" s="4" t="s">
        <v>113</v>
      </c>
      <c r="D55" s="11">
        <v>34330</v>
      </c>
      <c r="E55" s="7">
        <v>7000</v>
      </c>
      <c r="F55" s="24"/>
      <c r="G55" s="4" t="s">
        <v>3</v>
      </c>
      <c r="I55" s="7"/>
      <c r="J55" s="32"/>
    </row>
    <row r="56" spans="1:10" x14ac:dyDescent="0.25">
      <c r="A56" s="4" t="s">
        <v>116</v>
      </c>
      <c r="B56" s="6">
        <v>42612</v>
      </c>
      <c r="C56" s="4" t="s">
        <v>117</v>
      </c>
      <c r="D56" s="11">
        <v>34685</v>
      </c>
      <c r="E56" s="7">
        <v>20000</v>
      </c>
      <c r="F56" s="24"/>
      <c r="G56" s="4" t="s">
        <v>3</v>
      </c>
      <c r="I56" s="7"/>
      <c r="J56" s="32"/>
    </row>
    <row r="57" spans="1:10" x14ac:dyDescent="0.25">
      <c r="A57" s="4" t="s">
        <v>118</v>
      </c>
      <c r="B57" s="6">
        <v>42245</v>
      </c>
      <c r="C57" s="4" t="s">
        <v>119</v>
      </c>
      <c r="D57" s="11">
        <v>28679</v>
      </c>
      <c r="E57" s="7">
        <v>1952.0200000000004</v>
      </c>
      <c r="F57" s="24"/>
      <c r="G57" s="4" t="s">
        <v>3</v>
      </c>
      <c r="I57" s="7"/>
      <c r="J57" s="32"/>
    </row>
    <row r="58" spans="1:10" x14ac:dyDescent="0.25">
      <c r="A58" s="4" t="s">
        <v>122</v>
      </c>
      <c r="B58" s="6">
        <v>42618</v>
      </c>
      <c r="C58" s="4" t="s">
        <v>123</v>
      </c>
      <c r="D58" s="11">
        <v>34804</v>
      </c>
      <c r="E58" s="7">
        <v>5000</v>
      </c>
      <c r="F58" s="24">
        <v>10</v>
      </c>
      <c r="G58" s="4" t="s">
        <v>3</v>
      </c>
      <c r="I58" s="7"/>
      <c r="J58" s="32"/>
    </row>
    <row r="59" spans="1:10" x14ac:dyDescent="0.25">
      <c r="A59" s="4" t="s">
        <v>126</v>
      </c>
      <c r="B59" s="6">
        <v>42632</v>
      </c>
      <c r="C59" s="4" t="s">
        <v>127</v>
      </c>
      <c r="D59" s="11">
        <v>34966</v>
      </c>
      <c r="E59" s="7">
        <v>1000</v>
      </c>
      <c r="F59" s="24"/>
      <c r="G59" s="4" t="s">
        <v>3</v>
      </c>
      <c r="I59" s="7"/>
      <c r="J59" s="32"/>
    </row>
    <row r="60" spans="1:10" x14ac:dyDescent="0.25">
      <c r="A60" s="4" t="s">
        <v>128</v>
      </c>
      <c r="B60" s="6">
        <v>42633</v>
      </c>
      <c r="C60" s="4" t="s">
        <v>129</v>
      </c>
      <c r="D60" s="11">
        <v>34982</v>
      </c>
      <c r="E60" s="7">
        <v>10000</v>
      </c>
      <c r="F60" s="24"/>
      <c r="G60" s="4" t="s">
        <v>3</v>
      </c>
      <c r="I60" s="7"/>
      <c r="J60" s="32"/>
    </row>
    <row r="61" spans="1:10" x14ac:dyDescent="0.25">
      <c r="A61" s="4" t="s">
        <v>130</v>
      </c>
      <c r="B61" s="6">
        <v>42633</v>
      </c>
      <c r="C61" s="4" t="s">
        <v>131</v>
      </c>
      <c r="D61" s="11">
        <v>34985</v>
      </c>
      <c r="E61" s="7">
        <v>1000</v>
      </c>
      <c r="F61" s="24"/>
      <c r="G61" s="4" t="s">
        <v>3</v>
      </c>
      <c r="I61" s="7"/>
      <c r="J61" s="32"/>
    </row>
    <row r="62" spans="1:10" x14ac:dyDescent="0.25">
      <c r="A62" s="4" t="s">
        <v>132</v>
      </c>
      <c r="B62" s="6">
        <v>42634</v>
      </c>
      <c r="C62" s="4" t="s">
        <v>133</v>
      </c>
      <c r="D62" s="11">
        <v>35006</v>
      </c>
      <c r="E62" s="4">
        <v>7</v>
      </c>
      <c r="F62" s="24"/>
      <c r="G62" s="4" t="s">
        <v>3</v>
      </c>
      <c r="J62" s="32"/>
    </row>
    <row r="63" spans="1:10" x14ac:dyDescent="0.25">
      <c r="A63" s="4" t="s">
        <v>134</v>
      </c>
      <c r="B63" s="6">
        <v>42634</v>
      </c>
      <c r="C63" s="4" t="s">
        <v>135</v>
      </c>
      <c r="D63" s="11">
        <v>35020</v>
      </c>
      <c r="E63" s="7">
        <v>1000</v>
      </c>
      <c r="F63" s="24"/>
      <c r="G63" s="4" t="s">
        <v>3</v>
      </c>
      <c r="I63" s="7"/>
      <c r="J63" s="32"/>
    </row>
    <row r="64" spans="1:10" x14ac:dyDescent="0.25">
      <c r="A64" s="4" t="s">
        <v>139</v>
      </c>
      <c r="B64" s="6">
        <v>42646</v>
      </c>
      <c r="C64" s="4" t="s">
        <v>140</v>
      </c>
      <c r="D64" s="11">
        <v>35255</v>
      </c>
      <c r="E64" s="7">
        <v>5000</v>
      </c>
      <c r="F64" s="24"/>
      <c r="G64" s="4" t="s">
        <v>3</v>
      </c>
      <c r="I64" s="7"/>
      <c r="J64" s="32"/>
    </row>
    <row r="65" spans="1:10" x14ac:dyDescent="0.25">
      <c r="A65" s="4" t="s">
        <v>145</v>
      </c>
      <c r="B65" s="6">
        <v>42675</v>
      </c>
      <c r="C65" s="4" t="s">
        <v>146</v>
      </c>
      <c r="D65" s="11">
        <v>35812</v>
      </c>
      <c r="E65" s="7">
        <v>29600</v>
      </c>
      <c r="F65" s="40"/>
      <c r="G65" s="4" t="s">
        <v>3</v>
      </c>
      <c r="I65" s="7"/>
      <c r="J65" s="32"/>
    </row>
    <row r="66" spans="1:10" x14ac:dyDescent="0.25">
      <c r="A66" s="4" t="s">
        <v>15</v>
      </c>
      <c r="B66" s="6">
        <v>42677</v>
      </c>
      <c r="C66" s="4" t="s">
        <v>147</v>
      </c>
      <c r="D66" s="11">
        <v>35839</v>
      </c>
      <c r="E66" s="7">
        <v>10000</v>
      </c>
      <c r="F66" s="40"/>
      <c r="G66" s="4" t="s">
        <v>40</v>
      </c>
      <c r="I66" s="7"/>
      <c r="J66" s="32"/>
    </row>
    <row r="67" spans="1:10" x14ac:dyDescent="0.25">
      <c r="A67" s="4" t="s">
        <v>148</v>
      </c>
      <c r="B67" s="6">
        <v>42679</v>
      </c>
      <c r="C67" s="4" t="s">
        <v>149</v>
      </c>
      <c r="D67" s="11">
        <v>35875</v>
      </c>
      <c r="E67" s="7">
        <v>20000</v>
      </c>
      <c r="F67" s="33"/>
      <c r="G67" s="4" t="s">
        <v>3</v>
      </c>
      <c r="I67" s="7"/>
      <c r="J67" s="32"/>
    </row>
    <row r="68" spans="1:10" x14ac:dyDescent="0.25">
      <c r="A68" s="4" t="s">
        <v>156</v>
      </c>
      <c r="B68" s="6">
        <v>42697</v>
      </c>
      <c r="C68" s="4" t="s">
        <v>157</v>
      </c>
      <c r="D68" s="11">
        <v>36217</v>
      </c>
      <c r="E68" s="7">
        <v>1000</v>
      </c>
      <c r="F68" s="33"/>
      <c r="G68" s="4" t="s">
        <v>3</v>
      </c>
      <c r="I68" s="7"/>
      <c r="J68" s="32"/>
    </row>
    <row r="69" spans="1:10" x14ac:dyDescent="0.25">
      <c r="A69" s="4" t="s">
        <v>167</v>
      </c>
      <c r="B69" s="6">
        <v>42706</v>
      </c>
      <c r="C69" s="4" t="s">
        <v>168</v>
      </c>
      <c r="D69" s="11">
        <v>36481</v>
      </c>
      <c r="E69" s="7">
        <v>10000</v>
      </c>
      <c r="F69" s="33"/>
      <c r="G69" s="4" t="s">
        <v>3</v>
      </c>
      <c r="I69" s="7"/>
      <c r="J69" s="32"/>
    </row>
    <row r="70" spans="1:10" x14ac:dyDescent="0.25">
      <c r="A70" s="4" t="s">
        <v>169</v>
      </c>
      <c r="B70" s="6">
        <v>42707</v>
      </c>
      <c r="C70" s="4" t="s">
        <v>170</v>
      </c>
      <c r="D70" s="11">
        <v>36498</v>
      </c>
      <c r="E70" s="7">
        <v>1000</v>
      </c>
      <c r="F70" s="33"/>
      <c r="G70" s="4" t="s">
        <v>3</v>
      </c>
      <c r="I70" s="7"/>
      <c r="J70" s="32"/>
    </row>
    <row r="71" spans="1:10" x14ac:dyDescent="0.25">
      <c r="A71" s="4" t="s">
        <v>175</v>
      </c>
      <c r="B71" s="6">
        <v>42713</v>
      </c>
      <c r="C71" s="4" t="s">
        <v>176</v>
      </c>
      <c r="D71" s="11">
        <v>36632</v>
      </c>
      <c r="E71" s="7">
        <v>1000</v>
      </c>
      <c r="F71" s="33"/>
      <c r="G71" s="4" t="s">
        <v>3</v>
      </c>
      <c r="I71" s="7"/>
      <c r="J71" s="32"/>
    </row>
    <row r="72" spans="1:10" x14ac:dyDescent="0.25">
      <c r="A72" s="4" t="s">
        <v>177</v>
      </c>
      <c r="B72" s="6">
        <v>42713</v>
      </c>
      <c r="C72" s="4" t="s">
        <v>178</v>
      </c>
      <c r="D72" s="11">
        <v>36651</v>
      </c>
      <c r="E72" s="7">
        <v>2000</v>
      </c>
      <c r="F72" s="33"/>
      <c r="G72" s="4" t="s">
        <v>3</v>
      </c>
      <c r="I72" s="7"/>
      <c r="J72" s="32"/>
    </row>
    <row r="73" spans="1:10" x14ac:dyDescent="0.25">
      <c r="A73" s="4" t="s">
        <v>179</v>
      </c>
      <c r="B73" s="6">
        <v>42714</v>
      </c>
      <c r="C73" s="4" t="s">
        <v>180</v>
      </c>
      <c r="D73" s="11">
        <v>36676</v>
      </c>
      <c r="E73" s="7">
        <v>5000</v>
      </c>
      <c r="F73" s="33"/>
      <c r="G73" s="4" t="s">
        <v>3</v>
      </c>
      <c r="I73" s="7"/>
      <c r="J73" s="32"/>
    </row>
    <row r="74" spans="1:10" x14ac:dyDescent="0.25">
      <c r="A74" s="4" t="s">
        <v>187</v>
      </c>
      <c r="B74" s="6">
        <v>42719</v>
      </c>
      <c r="C74" s="4" t="s">
        <v>188</v>
      </c>
      <c r="D74" s="11">
        <v>36783</v>
      </c>
      <c r="E74" s="4">
        <v>121.92</v>
      </c>
      <c r="F74" s="33"/>
      <c r="G74" s="4" t="s">
        <v>3</v>
      </c>
      <c r="J74" s="32"/>
    </row>
    <row r="75" spans="1:10" x14ac:dyDescent="0.25">
      <c r="A75" s="4" t="s">
        <v>191</v>
      </c>
      <c r="B75" s="6">
        <v>42723</v>
      </c>
      <c r="C75" s="4" t="s">
        <v>192</v>
      </c>
      <c r="D75" s="11">
        <v>36855</v>
      </c>
      <c r="E75" s="7">
        <v>20000</v>
      </c>
      <c r="F75" s="33"/>
      <c r="G75" s="4" t="s">
        <v>3</v>
      </c>
      <c r="I75" s="7"/>
      <c r="J75" s="32"/>
    </row>
    <row r="76" spans="1:10" x14ac:dyDescent="0.25">
      <c r="A76" s="4" t="s">
        <v>193</v>
      </c>
      <c r="B76" s="6">
        <v>42723</v>
      </c>
      <c r="C76" s="4" t="s">
        <v>192</v>
      </c>
      <c r="D76" s="11">
        <v>36856</v>
      </c>
      <c r="E76" s="7">
        <v>20000</v>
      </c>
      <c r="F76" s="33"/>
      <c r="G76" s="4" t="s">
        <v>3</v>
      </c>
      <c r="I76" s="7"/>
      <c r="J76" s="32"/>
    </row>
    <row r="77" spans="1:10" x14ac:dyDescent="0.25">
      <c r="A77" s="4" t="s">
        <v>145</v>
      </c>
      <c r="B77" s="6">
        <v>42737</v>
      </c>
      <c r="C77" s="4" t="s">
        <v>209</v>
      </c>
      <c r="D77" s="11">
        <v>37273</v>
      </c>
      <c r="E77" s="7">
        <v>10000</v>
      </c>
      <c r="F77" s="33"/>
      <c r="G77" s="4" t="s">
        <v>3</v>
      </c>
      <c r="I77" s="7"/>
      <c r="J77" s="32"/>
    </row>
    <row r="78" spans="1:10" x14ac:dyDescent="0.25">
      <c r="A78" s="4" t="s">
        <v>60</v>
      </c>
      <c r="B78" s="6">
        <v>42745</v>
      </c>
      <c r="C78" s="4" t="s">
        <v>212</v>
      </c>
      <c r="D78" s="11">
        <v>37410</v>
      </c>
      <c r="E78" s="7">
        <v>1000</v>
      </c>
      <c r="F78" s="33"/>
      <c r="G78" s="4" t="s">
        <v>3</v>
      </c>
      <c r="I78" s="7"/>
      <c r="J78" s="32"/>
    </row>
    <row r="79" spans="1:10" x14ac:dyDescent="0.25">
      <c r="A79" s="4" t="s">
        <v>213</v>
      </c>
      <c r="B79" s="6">
        <v>42745</v>
      </c>
      <c r="C79" s="4" t="s">
        <v>214</v>
      </c>
      <c r="D79" s="11">
        <v>37418</v>
      </c>
      <c r="E79" s="4">
        <v>813.26</v>
      </c>
      <c r="F79" s="33"/>
      <c r="G79" s="4" t="s">
        <v>3</v>
      </c>
      <c r="J79" s="32"/>
    </row>
    <row r="80" spans="1:10" x14ac:dyDescent="0.25">
      <c r="A80" s="4" t="s">
        <v>240</v>
      </c>
      <c r="B80" s="6">
        <v>42786</v>
      </c>
      <c r="C80" s="4" t="s">
        <v>253</v>
      </c>
      <c r="D80" s="11">
        <v>38223</v>
      </c>
      <c r="E80" s="4">
        <v>500</v>
      </c>
      <c r="F80" s="33"/>
      <c r="G80" s="4" t="s">
        <v>3</v>
      </c>
      <c r="J80" s="32"/>
    </row>
    <row r="81" spans="1:10" x14ac:dyDescent="0.25">
      <c r="A81" s="4" t="s">
        <v>241</v>
      </c>
      <c r="B81" s="6">
        <v>42787</v>
      </c>
      <c r="C81" s="4" t="s">
        <v>254</v>
      </c>
      <c r="D81" s="11">
        <v>38253</v>
      </c>
      <c r="E81" s="7">
        <v>1000</v>
      </c>
      <c r="F81" s="33"/>
      <c r="G81" s="4" t="s">
        <v>3</v>
      </c>
      <c r="I81" s="7"/>
      <c r="J81" s="32"/>
    </row>
    <row r="82" spans="1:10" x14ac:dyDescent="0.25">
      <c r="A82" s="4" t="s">
        <v>193</v>
      </c>
      <c r="B82" s="6">
        <v>42788</v>
      </c>
      <c r="C82" s="4" t="s">
        <v>255</v>
      </c>
      <c r="D82" s="11">
        <v>38278</v>
      </c>
      <c r="E82" s="4">
        <v>100.36</v>
      </c>
      <c r="F82" s="33"/>
      <c r="G82" s="4" t="s">
        <v>3</v>
      </c>
      <c r="J82" s="32"/>
    </row>
    <row r="83" spans="1:10" x14ac:dyDescent="0.25">
      <c r="A83" s="4" t="s">
        <v>242</v>
      </c>
      <c r="B83" s="6">
        <v>42788</v>
      </c>
      <c r="C83" s="4" t="s">
        <v>256</v>
      </c>
      <c r="D83" s="11">
        <v>38287</v>
      </c>
      <c r="E83" s="4">
        <v>448.08</v>
      </c>
      <c r="F83" s="33"/>
      <c r="G83" s="4" t="s">
        <v>3</v>
      </c>
      <c r="J83" s="32"/>
    </row>
    <row r="84" spans="1:10" x14ac:dyDescent="0.25">
      <c r="A84" s="4" t="s">
        <v>243</v>
      </c>
      <c r="B84" s="6">
        <v>42789</v>
      </c>
      <c r="C84" s="4" t="s">
        <v>255</v>
      </c>
      <c r="D84" s="11">
        <v>38295</v>
      </c>
      <c r="E84" s="4">
        <v>100</v>
      </c>
      <c r="F84" s="33"/>
      <c r="G84" s="4" t="s">
        <v>3</v>
      </c>
      <c r="J84" s="32"/>
    </row>
    <row r="85" spans="1:10" x14ac:dyDescent="0.25">
      <c r="A85" s="4" t="s">
        <v>245</v>
      </c>
      <c r="B85" s="6">
        <v>42790</v>
      </c>
      <c r="C85" s="4" t="s">
        <v>259</v>
      </c>
      <c r="D85" s="11">
        <v>38339</v>
      </c>
      <c r="E85" s="7">
        <v>1000</v>
      </c>
      <c r="F85" s="33"/>
      <c r="G85" s="4" t="s">
        <v>3</v>
      </c>
      <c r="I85" s="7"/>
      <c r="J85" s="32"/>
    </row>
    <row r="86" spans="1:10" x14ac:dyDescent="0.25">
      <c r="A86" s="4" t="s">
        <v>269</v>
      </c>
      <c r="B86" s="6">
        <v>42796</v>
      </c>
      <c r="C86" s="4" t="s">
        <v>283</v>
      </c>
      <c r="D86" s="11">
        <v>38495</v>
      </c>
      <c r="E86" s="7">
        <v>5000</v>
      </c>
      <c r="F86" s="33"/>
      <c r="G86" s="4" t="s">
        <v>3</v>
      </c>
      <c r="I86" s="7"/>
      <c r="J86" s="32"/>
    </row>
    <row r="87" spans="1:10" x14ac:dyDescent="0.25">
      <c r="A87" s="4" t="s">
        <v>271</v>
      </c>
      <c r="B87" s="6">
        <v>42804</v>
      </c>
      <c r="C87" s="4" t="s">
        <v>285</v>
      </c>
      <c r="D87" s="11">
        <v>38660</v>
      </c>
      <c r="E87" s="4">
        <v>500</v>
      </c>
      <c r="F87" s="33"/>
      <c r="G87" s="4" t="s">
        <v>3</v>
      </c>
      <c r="J87" s="32"/>
    </row>
    <row r="88" spans="1:10" x14ac:dyDescent="0.25">
      <c r="A88" s="4" t="s">
        <v>273</v>
      </c>
      <c r="B88" s="6">
        <v>42807</v>
      </c>
      <c r="C88" s="4" t="s">
        <v>287</v>
      </c>
      <c r="D88" s="11">
        <v>38703</v>
      </c>
      <c r="E88" s="4">
        <v>500</v>
      </c>
      <c r="F88" s="33"/>
      <c r="G88" s="4" t="s">
        <v>3</v>
      </c>
      <c r="J88" s="32"/>
    </row>
    <row r="89" spans="1:10" x14ac:dyDescent="0.25">
      <c r="A89" s="4" t="s">
        <v>274</v>
      </c>
      <c r="B89" s="6">
        <v>42809</v>
      </c>
      <c r="C89" s="4" t="s">
        <v>288</v>
      </c>
      <c r="D89" s="11">
        <v>38753</v>
      </c>
      <c r="E89" s="7">
        <v>1000</v>
      </c>
      <c r="F89" s="33"/>
      <c r="G89" s="4" t="s">
        <v>3</v>
      </c>
      <c r="I89" s="7"/>
      <c r="J89" s="32"/>
    </row>
    <row r="90" spans="1:10" x14ac:dyDescent="0.25">
      <c r="A90" s="4" t="s">
        <v>276</v>
      </c>
      <c r="B90" s="6">
        <v>42814</v>
      </c>
      <c r="C90" s="4" t="s">
        <v>290</v>
      </c>
      <c r="D90" s="11">
        <v>38830</v>
      </c>
      <c r="E90" s="7">
        <v>1000</v>
      </c>
      <c r="F90" s="33"/>
      <c r="G90" s="4" t="s">
        <v>3</v>
      </c>
      <c r="I90" s="7"/>
      <c r="J90" s="32"/>
    </row>
    <row r="91" spans="1:10" x14ac:dyDescent="0.25">
      <c r="A91" s="4" t="s">
        <v>85</v>
      </c>
      <c r="B91" s="6">
        <v>42816</v>
      </c>
      <c r="C91" s="4" t="s">
        <v>291</v>
      </c>
      <c r="D91" s="11">
        <v>38883</v>
      </c>
      <c r="E91" s="7">
        <v>1000</v>
      </c>
      <c r="F91" s="33"/>
      <c r="G91" s="4" t="s">
        <v>3</v>
      </c>
      <c r="I91" s="7"/>
      <c r="J91" s="32"/>
    </row>
    <row r="92" spans="1:10" x14ac:dyDescent="0.25">
      <c r="A92" s="4" t="s">
        <v>278</v>
      </c>
      <c r="B92" s="6">
        <v>42822</v>
      </c>
      <c r="C92" s="4" t="s">
        <v>293</v>
      </c>
      <c r="D92" s="11">
        <v>39021</v>
      </c>
      <c r="E92" s="4">
        <v>500</v>
      </c>
      <c r="F92" s="33"/>
      <c r="G92" s="4" t="s">
        <v>3</v>
      </c>
      <c r="J92" s="32"/>
    </row>
    <row r="93" spans="1:10" x14ac:dyDescent="0.25">
      <c r="A93" s="4" t="s">
        <v>297</v>
      </c>
      <c r="B93" s="6">
        <v>42838</v>
      </c>
      <c r="C93" s="4" t="s">
        <v>308</v>
      </c>
      <c r="D93" s="11">
        <v>39342</v>
      </c>
      <c r="E93" s="7">
        <v>5000</v>
      </c>
      <c r="F93" s="33"/>
      <c r="G93" s="4" t="s">
        <v>3</v>
      </c>
      <c r="I93" s="7"/>
      <c r="J93" s="32"/>
    </row>
    <row r="94" spans="1:10" x14ac:dyDescent="0.25">
      <c r="A94" s="4" t="s">
        <v>298</v>
      </c>
      <c r="B94" s="6">
        <v>42843</v>
      </c>
      <c r="C94" s="4" t="s">
        <v>309</v>
      </c>
      <c r="D94" s="11">
        <v>39395</v>
      </c>
      <c r="E94" s="7">
        <v>20000</v>
      </c>
      <c r="F94" s="33">
        <v>7</v>
      </c>
      <c r="G94" s="4" t="s">
        <v>3</v>
      </c>
      <c r="I94" s="7"/>
      <c r="J94" s="32"/>
    </row>
    <row r="95" spans="1:10" x14ac:dyDescent="0.25">
      <c r="A95" s="4" t="s">
        <v>70</v>
      </c>
      <c r="B95" s="6">
        <v>42847</v>
      </c>
      <c r="C95" s="4" t="s">
        <v>312</v>
      </c>
      <c r="D95" s="11">
        <v>39506</v>
      </c>
      <c r="E95" s="7">
        <v>1000</v>
      </c>
      <c r="F95" s="33"/>
      <c r="G95" s="4" t="s">
        <v>3</v>
      </c>
      <c r="I95" s="7"/>
      <c r="J95" s="32"/>
    </row>
    <row r="96" spans="1:10" x14ac:dyDescent="0.25">
      <c r="A96" s="4" t="s">
        <v>302</v>
      </c>
      <c r="B96" s="6">
        <v>42850</v>
      </c>
      <c r="C96" s="4" t="s">
        <v>313</v>
      </c>
      <c r="D96" s="11">
        <v>39542</v>
      </c>
      <c r="E96" s="7">
        <v>4000</v>
      </c>
      <c r="F96" s="33"/>
      <c r="G96" s="4" t="s">
        <v>3</v>
      </c>
      <c r="I96" s="7"/>
      <c r="J96" s="32"/>
    </row>
    <row r="97" spans="1:10" x14ac:dyDescent="0.25">
      <c r="A97" s="4" t="s">
        <v>303</v>
      </c>
      <c r="B97" s="6">
        <v>42851</v>
      </c>
      <c r="C97" s="4" t="s">
        <v>314</v>
      </c>
      <c r="D97" s="11">
        <v>39569</v>
      </c>
      <c r="E97" s="7">
        <v>50000</v>
      </c>
      <c r="F97" s="33">
        <v>8</v>
      </c>
      <c r="G97" s="4" t="s">
        <v>3</v>
      </c>
      <c r="I97" s="7"/>
      <c r="J97" s="32"/>
    </row>
    <row r="98" spans="1:10" x14ac:dyDescent="0.25">
      <c r="A98" s="4" t="s">
        <v>304</v>
      </c>
      <c r="B98" s="6">
        <v>42854</v>
      </c>
      <c r="C98" s="4" t="s">
        <v>315</v>
      </c>
      <c r="D98" s="11">
        <v>39635</v>
      </c>
      <c r="E98" s="7">
        <v>20000</v>
      </c>
      <c r="F98" s="33"/>
      <c r="G98" s="4" t="s">
        <v>3</v>
      </c>
      <c r="I98" s="7"/>
      <c r="J98" s="32"/>
    </row>
    <row r="99" spans="1:10" x14ac:dyDescent="0.25">
      <c r="A99" s="4" t="s">
        <v>307</v>
      </c>
      <c r="B99" s="6">
        <v>42855</v>
      </c>
      <c r="C99" s="4" t="s">
        <v>317</v>
      </c>
      <c r="D99" s="11">
        <v>39647</v>
      </c>
      <c r="E99" s="7">
        <v>1000</v>
      </c>
      <c r="F99" s="33"/>
      <c r="G99" s="4" t="s">
        <v>3</v>
      </c>
      <c r="I99" s="7"/>
      <c r="J99" s="32"/>
    </row>
    <row r="100" spans="1:10" x14ac:dyDescent="0.25">
      <c r="A100" s="4" t="s">
        <v>322</v>
      </c>
      <c r="B100" s="6">
        <v>42864</v>
      </c>
      <c r="C100" s="4" t="s">
        <v>331</v>
      </c>
      <c r="D100" s="11">
        <v>39854</v>
      </c>
      <c r="E100" s="7">
        <v>5000</v>
      </c>
      <c r="F100" s="33">
        <v>3</v>
      </c>
      <c r="G100" s="4" t="s">
        <v>3</v>
      </c>
      <c r="I100" s="7"/>
      <c r="J100" s="32"/>
    </row>
    <row r="101" spans="1:10" x14ac:dyDescent="0.25">
      <c r="A101" s="4" t="s">
        <v>323</v>
      </c>
      <c r="B101" s="6">
        <v>42866</v>
      </c>
      <c r="C101" s="4" t="s">
        <v>332</v>
      </c>
      <c r="D101" s="11">
        <v>39881</v>
      </c>
      <c r="E101" s="7">
        <v>10000</v>
      </c>
      <c r="F101" s="33"/>
      <c r="G101" s="4" t="s">
        <v>3</v>
      </c>
      <c r="I101" s="7"/>
      <c r="J101" s="32"/>
    </row>
    <row r="102" spans="1:10" x14ac:dyDescent="0.25">
      <c r="A102" s="4" t="s">
        <v>325</v>
      </c>
      <c r="B102" s="6">
        <v>42870</v>
      </c>
      <c r="C102" s="4" t="s">
        <v>334</v>
      </c>
      <c r="D102" s="11">
        <v>39929</v>
      </c>
      <c r="E102" s="7">
        <v>1000</v>
      </c>
      <c r="F102" s="33"/>
      <c r="G102" s="4" t="s">
        <v>3</v>
      </c>
      <c r="I102" s="7"/>
      <c r="J102" s="32"/>
    </row>
    <row r="103" spans="1:10" x14ac:dyDescent="0.25">
      <c r="A103" s="4" t="s">
        <v>327</v>
      </c>
      <c r="B103" s="6">
        <v>42878</v>
      </c>
      <c r="C103" s="4" t="s">
        <v>336</v>
      </c>
      <c r="D103" s="11">
        <v>40082</v>
      </c>
      <c r="E103" s="4">
        <v>54</v>
      </c>
      <c r="F103" s="33"/>
      <c r="G103" s="4" t="s">
        <v>3</v>
      </c>
      <c r="I103" s="7"/>
      <c r="J103" s="32"/>
    </row>
    <row r="104" spans="1:10" x14ac:dyDescent="0.25">
      <c r="A104" s="4" t="s">
        <v>328</v>
      </c>
      <c r="B104" s="6">
        <v>42884</v>
      </c>
      <c r="C104" s="4" t="s">
        <v>337</v>
      </c>
      <c r="D104" s="11">
        <v>40226</v>
      </c>
      <c r="E104" s="7">
        <v>20000</v>
      </c>
      <c r="F104" s="33"/>
      <c r="G104" s="4" t="s">
        <v>3</v>
      </c>
      <c r="I104" s="7"/>
      <c r="J104" s="32"/>
    </row>
    <row r="105" spans="1:10" x14ac:dyDescent="0.25">
      <c r="A105" s="4" t="s">
        <v>280</v>
      </c>
      <c r="B105" s="6">
        <v>42886</v>
      </c>
      <c r="C105" s="4" t="s">
        <v>338</v>
      </c>
      <c r="D105" s="11">
        <v>40248</v>
      </c>
      <c r="E105" s="7">
        <v>20000</v>
      </c>
      <c r="F105" s="33">
        <v>6</v>
      </c>
      <c r="G105" s="4" t="s">
        <v>3</v>
      </c>
    </row>
    <row r="106" spans="1:10" x14ac:dyDescent="0.25">
      <c r="A106" s="4" t="s">
        <v>342</v>
      </c>
      <c r="B106" s="6">
        <v>42898</v>
      </c>
      <c r="C106" s="4" t="s">
        <v>355</v>
      </c>
      <c r="D106" s="22">
        <v>40473</v>
      </c>
      <c r="E106" s="4">
        <v>175</v>
      </c>
      <c r="F106" s="33"/>
      <c r="G106" s="4" t="s">
        <v>3</v>
      </c>
    </row>
    <row r="107" spans="1:10" x14ac:dyDescent="0.25">
      <c r="A107" s="4" t="s">
        <v>343</v>
      </c>
      <c r="B107" s="6">
        <v>42898</v>
      </c>
      <c r="C107" s="4" t="s">
        <v>356</v>
      </c>
      <c r="D107" s="22">
        <v>40480</v>
      </c>
      <c r="E107" s="7">
        <v>1000</v>
      </c>
      <c r="F107" s="33"/>
      <c r="G107" s="4" t="s">
        <v>3</v>
      </c>
    </row>
    <row r="108" spans="1:10" x14ac:dyDescent="0.25">
      <c r="A108" s="4" t="s">
        <v>344</v>
      </c>
      <c r="B108" s="6">
        <v>42898</v>
      </c>
      <c r="C108" s="4" t="s">
        <v>357</v>
      </c>
      <c r="D108" s="22">
        <v>40483</v>
      </c>
      <c r="E108" s="4">
        <v>175</v>
      </c>
      <c r="F108" s="33"/>
      <c r="G108" s="4" t="s">
        <v>3</v>
      </c>
    </row>
    <row r="109" spans="1:10" x14ac:dyDescent="0.25">
      <c r="A109" s="4" t="s">
        <v>346</v>
      </c>
      <c r="B109" s="6">
        <v>42900</v>
      </c>
      <c r="C109" s="4" t="s">
        <v>337</v>
      </c>
      <c r="D109" s="22">
        <v>40525</v>
      </c>
      <c r="E109" s="7">
        <v>500000</v>
      </c>
      <c r="F109" s="33"/>
      <c r="G109" s="4" t="s">
        <v>3</v>
      </c>
    </row>
    <row r="110" spans="1:10" x14ac:dyDescent="0.25">
      <c r="A110" s="4" t="s">
        <v>126</v>
      </c>
      <c r="B110" s="6">
        <v>42900</v>
      </c>
      <c r="C110" s="4" t="s">
        <v>359</v>
      </c>
      <c r="D110" s="22">
        <v>40532</v>
      </c>
      <c r="E110" s="7">
        <v>3000</v>
      </c>
      <c r="F110" s="33">
        <v>6</v>
      </c>
      <c r="G110" s="4" t="s">
        <v>40</v>
      </c>
    </row>
    <row r="111" spans="1:10" x14ac:dyDescent="0.25">
      <c r="A111" s="4" t="s">
        <v>347</v>
      </c>
      <c r="B111" s="6">
        <v>42910</v>
      </c>
      <c r="C111" s="4" t="s">
        <v>361</v>
      </c>
      <c r="D111" s="22">
        <v>40736</v>
      </c>
      <c r="E111" s="7">
        <v>6055.23</v>
      </c>
      <c r="F111" s="33"/>
      <c r="G111" s="4" t="s">
        <v>3</v>
      </c>
    </row>
    <row r="112" spans="1:10" x14ac:dyDescent="0.25">
      <c r="A112" s="4" t="s">
        <v>349</v>
      </c>
      <c r="B112" s="6">
        <v>42912</v>
      </c>
      <c r="C112" s="4" t="s">
        <v>363</v>
      </c>
      <c r="D112" s="22">
        <v>40771</v>
      </c>
      <c r="E112" s="7">
        <v>10000</v>
      </c>
      <c r="F112" s="33">
        <v>1</v>
      </c>
      <c r="G112" s="4" t="s">
        <v>3</v>
      </c>
    </row>
    <row r="113" spans="1:7" x14ac:dyDescent="0.25">
      <c r="A113" s="4" t="s">
        <v>350</v>
      </c>
      <c r="B113" s="6">
        <v>42915</v>
      </c>
      <c r="C113" s="4" t="s">
        <v>364</v>
      </c>
      <c r="D113" s="22">
        <v>40853</v>
      </c>
      <c r="E113" s="4">
        <v>838.73</v>
      </c>
      <c r="F113" s="33"/>
      <c r="G113" s="4" t="s">
        <v>3</v>
      </c>
    </row>
    <row r="114" spans="1:7" x14ac:dyDescent="0.25">
      <c r="A114" s="4" t="s">
        <v>351</v>
      </c>
      <c r="B114" s="6">
        <v>42916</v>
      </c>
      <c r="D114" s="22">
        <v>40893</v>
      </c>
      <c r="E114" s="7">
        <v>20000</v>
      </c>
      <c r="F114" s="33">
        <v>5</v>
      </c>
      <c r="G114" s="4" t="s">
        <v>3</v>
      </c>
    </row>
    <row r="115" spans="1:7" x14ac:dyDescent="0.25">
      <c r="A115" s="4" t="s">
        <v>280</v>
      </c>
      <c r="B115" s="6">
        <v>42916</v>
      </c>
      <c r="D115" s="22">
        <v>40915</v>
      </c>
      <c r="E115" s="7">
        <v>120000</v>
      </c>
      <c r="F115" s="33">
        <v>7</v>
      </c>
      <c r="G115" s="4" t="s">
        <v>3</v>
      </c>
    </row>
    <row r="116" spans="1:7" x14ac:dyDescent="0.25">
      <c r="A116" s="4" t="s">
        <v>368</v>
      </c>
      <c r="B116" s="6">
        <v>42921</v>
      </c>
      <c r="C116" s="4" t="s">
        <v>379</v>
      </c>
      <c r="D116" s="11">
        <v>41023</v>
      </c>
      <c r="E116" s="4">
        <v>10</v>
      </c>
      <c r="F116" s="33"/>
      <c r="G116" s="4" t="s">
        <v>3</v>
      </c>
    </row>
    <row r="117" spans="1:7" x14ac:dyDescent="0.25">
      <c r="A117" s="4" t="s">
        <v>369</v>
      </c>
      <c r="B117" s="6">
        <v>42929</v>
      </c>
      <c r="C117" s="4" t="s">
        <v>380</v>
      </c>
      <c r="D117" s="11">
        <v>41167</v>
      </c>
      <c r="E117" s="7">
        <v>10000</v>
      </c>
      <c r="F117" s="33">
        <v>9</v>
      </c>
      <c r="G117" s="4" t="s">
        <v>3</v>
      </c>
    </row>
    <row r="118" spans="1:7" x14ac:dyDescent="0.25">
      <c r="A118" s="4" t="s">
        <v>370</v>
      </c>
      <c r="B118" s="6">
        <v>42929</v>
      </c>
      <c r="C118" s="4" t="s">
        <v>381</v>
      </c>
      <c r="D118" s="11">
        <v>41176</v>
      </c>
      <c r="E118" s="7">
        <v>10000</v>
      </c>
      <c r="F118" s="33"/>
      <c r="G118" s="4" t="s">
        <v>3</v>
      </c>
    </row>
    <row r="119" spans="1:7" x14ac:dyDescent="0.25">
      <c r="A119" s="4" t="s">
        <v>371</v>
      </c>
      <c r="B119" s="6">
        <v>42929</v>
      </c>
      <c r="C119" s="4" t="s">
        <v>382</v>
      </c>
      <c r="D119" s="11">
        <v>41177</v>
      </c>
      <c r="E119" s="7">
        <v>90000</v>
      </c>
      <c r="F119" s="33"/>
      <c r="G119" s="4" t="s">
        <v>3</v>
      </c>
    </row>
    <row r="120" spans="1:7" x14ac:dyDescent="0.25">
      <c r="A120" s="4" t="s">
        <v>372</v>
      </c>
      <c r="B120" s="6">
        <v>42932</v>
      </c>
      <c r="C120" s="4" t="s">
        <v>383</v>
      </c>
      <c r="D120" s="11">
        <v>41216</v>
      </c>
      <c r="E120" s="7">
        <v>5000</v>
      </c>
      <c r="F120" s="33">
        <v>8</v>
      </c>
      <c r="G120" s="4" t="s">
        <v>40</v>
      </c>
    </row>
    <row r="121" spans="1:7" x14ac:dyDescent="0.25">
      <c r="A121" s="4" t="s">
        <v>373</v>
      </c>
      <c r="B121" s="6">
        <v>42941</v>
      </c>
      <c r="C121" s="4" t="s">
        <v>383</v>
      </c>
      <c r="D121" s="11">
        <v>41385</v>
      </c>
      <c r="E121" s="7">
        <v>5000</v>
      </c>
      <c r="F121" s="33">
        <v>2</v>
      </c>
      <c r="G121" s="4" t="s">
        <v>3</v>
      </c>
    </row>
    <row r="122" spans="1:7" x14ac:dyDescent="0.25">
      <c r="A122" s="4" t="s">
        <v>374</v>
      </c>
      <c r="B122" s="6">
        <v>42941</v>
      </c>
      <c r="C122" s="4" t="s">
        <v>384</v>
      </c>
      <c r="D122" s="11">
        <v>41401</v>
      </c>
      <c r="E122" s="7">
        <v>20000</v>
      </c>
      <c r="F122" s="33"/>
      <c r="G122" s="4" t="s">
        <v>3</v>
      </c>
    </row>
    <row r="123" spans="1:7" x14ac:dyDescent="0.25">
      <c r="A123" s="4" t="s">
        <v>375</v>
      </c>
      <c r="B123" s="6">
        <v>42942</v>
      </c>
      <c r="C123" s="4" t="s">
        <v>385</v>
      </c>
      <c r="D123" s="11">
        <v>41412</v>
      </c>
      <c r="E123" s="7">
        <v>6277.45</v>
      </c>
      <c r="F123" s="33">
        <v>4</v>
      </c>
      <c r="G123" s="4" t="s">
        <v>3</v>
      </c>
    </row>
    <row r="124" spans="1:7" x14ac:dyDescent="0.25">
      <c r="A124" s="4" t="s">
        <v>376</v>
      </c>
      <c r="B124" s="6">
        <v>42945</v>
      </c>
      <c r="C124" s="4" t="s">
        <v>386</v>
      </c>
      <c r="D124" s="11">
        <v>41462</v>
      </c>
      <c r="E124" s="7">
        <v>2000</v>
      </c>
      <c r="F124" s="33"/>
      <c r="G124" s="4" t="s">
        <v>3</v>
      </c>
    </row>
    <row r="125" spans="1:7" x14ac:dyDescent="0.25">
      <c r="A125" s="4" t="s">
        <v>377</v>
      </c>
      <c r="B125" s="6">
        <v>42947</v>
      </c>
      <c r="C125" s="4" t="s">
        <v>387</v>
      </c>
      <c r="D125" s="11">
        <v>41475</v>
      </c>
      <c r="E125" s="7">
        <v>1000</v>
      </c>
      <c r="F125" s="25"/>
      <c r="G125" s="4" t="s">
        <v>3</v>
      </c>
    </row>
    <row r="126" spans="1:7" x14ac:dyDescent="0.25">
      <c r="A126" s="4" t="s">
        <v>378</v>
      </c>
      <c r="B126" s="6">
        <v>42947</v>
      </c>
      <c r="C126" s="4" t="s">
        <v>388</v>
      </c>
      <c r="D126" s="11">
        <v>41489</v>
      </c>
      <c r="E126" s="7">
        <v>5000</v>
      </c>
      <c r="F126" s="25"/>
      <c r="G126" s="4" t="s">
        <v>3</v>
      </c>
    </row>
    <row r="127" spans="1:7" x14ac:dyDescent="0.25">
      <c r="C127" s="4" t="s">
        <v>388</v>
      </c>
    </row>
    <row r="128" spans="1:7" x14ac:dyDescent="0.25">
      <c r="C128" s="4" t="s">
        <v>389</v>
      </c>
      <c r="E128" s="32">
        <f>+SUM(E8:E126)</f>
        <v>1481513.0599999998</v>
      </c>
    </row>
    <row r="129" spans="5:5" x14ac:dyDescent="0.25">
      <c r="E129" s="7">
        <f>+[1]JUL!$N$78</f>
        <v>-1422450.31</v>
      </c>
    </row>
    <row r="130" spans="5:5" x14ac:dyDescent="0.25">
      <c r="E130" s="7">
        <f>+E128+E129</f>
        <v>59062.749999999767</v>
      </c>
    </row>
    <row r="131" spans="5:5" x14ac:dyDescent="0.25">
      <c r="E131" s="7"/>
    </row>
    <row r="132" spans="5:5" x14ac:dyDescent="0.25">
      <c r="E132" s="7"/>
    </row>
  </sheetData>
  <autoFilter ref="A8:G115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2"/>
  <sheetViews>
    <sheetView topLeftCell="A130" workbookViewId="0">
      <selection activeCell="E148" sqref="E148"/>
    </sheetView>
  </sheetViews>
  <sheetFormatPr baseColWidth="10" defaultRowHeight="15" x14ac:dyDescent="0.25"/>
  <cols>
    <col min="1" max="2" width="11.42578125" style="4"/>
    <col min="3" max="3" width="40.5703125" style="4" bestFit="1" customWidth="1"/>
    <col min="4" max="4" width="11.42578125" style="4"/>
    <col min="5" max="5" width="13.140625" style="4" bestFit="1" customWidth="1"/>
    <col min="6" max="6" width="4.5703125" style="4" customWidth="1"/>
    <col min="7" max="7" width="20.7109375" style="4" bestFit="1" customWidth="1"/>
    <col min="8" max="16384" width="11.42578125" style="4"/>
  </cols>
  <sheetData>
    <row r="2" spans="1:10" x14ac:dyDescent="0.25">
      <c r="C2" s="34" t="s">
        <v>228</v>
      </c>
    </row>
    <row r="3" spans="1:10" x14ac:dyDescent="0.25">
      <c r="C3" s="34" t="s">
        <v>229</v>
      </c>
    </row>
    <row r="4" spans="1:10" x14ac:dyDescent="0.25">
      <c r="C4" s="35" t="s">
        <v>427</v>
      </c>
    </row>
    <row r="5" spans="1:10" x14ac:dyDescent="0.25">
      <c r="A5" s="14"/>
      <c r="B5" s="14"/>
      <c r="C5" s="14"/>
      <c r="D5" s="14"/>
    </row>
    <row r="6" spans="1:10" x14ac:dyDescent="0.25">
      <c r="A6" s="14"/>
      <c r="B6" s="14"/>
      <c r="C6" s="14"/>
      <c r="D6" s="14"/>
    </row>
    <row r="8" spans="1:10" x14ac:dyDescent="0.25">
      <c r="A8" s="14"/>
      <c r="B8" s="14"/>
      <c r="C8" s="14" t="s">
        <v>0</v>
      </c>
      <c r="D8" s="14"/>
      <c r="E8" s="12">
        <v>-82346.429999999993</v>
      </c>
      <c r="F8" s="28"/>
      <c r="G8" s="14"/>
      <c r="I8" s="12"/>
      <c r="J8" s="32"/>
    </row>
    <row r="9" spans="1:10" x14ac:dyDescent="0.25">
      <c r="A9" s="15" t="s">
        <v>1</v>
      </c>
      <c r="B9" s="16">
        <v>41995</v>
      </c>
      <c r="C9" s="15" t="s">
        <v>2</v>
      </c>
      <c r="D9" s="17">
        <v>25509</v>
      </c>
      <c r="E9" s="18">
        <v>944.19</v>
      </c>
      <c r="F9" s="29"/>
      <c r="G9" s="5" t="s">
        <v>3</v>
      </c>
      <c r="I9" s="18"/>
      <c r="J9" s="32"/>
    </row>
    <row r="10" spans="1:10" x14ac:dyDescent="0.25">
      <c r="A10" s="15" t="s">
        <v>4</v>
      </c>
      <c r="B10" s="16">
        <v>41996</v>
      </c>
      <c r="C10" s="15" t="s">
        <v>5</v>
      </c>
      <c r="D10" s="17">
        <v>25553</v>
      </c>
      <c r="E10" s="18">
        <v>5000</v>
      </c>
      <c r="F10" s="30"/>
      <c r="G10" s="5" t="s">
        <v>3</v>
      </c>
      <c r="I10" s="18"/>
      <c r="J10" s="32"/>
    </row>
    <row r="11" spans="1:10" x14ac:dyDescent="0.25">
      <c r="A11" s="15" t="s">
        <v>8</v>
      </c>
      <c r="B11" s="16">
        <v>42049</v>
      </c>
      <c r="C11" s="15" t="s">
        <v>9</v>
      </c>
      <c r="D11" s="19">
        <v>26205</v>
      </c>
      <c r="E11" s="18">
        <v>2000</v>
      </c>
      <c r="F11" s="30"/>
      <c r="G11" s="15" t="s">
        <v>3</v>
      </c>
      <c r="I11" s="18"/>
      <c r="J11" s="32"/>
    </row>
    <row r="12" spans="1:10" x14ac:dyDescent="0.25">
      <c r="A12" s="8" t="s">
        <v>13</v>
      </c>
      <c r="B12" s="9">
        <v>42503</v>
      </c>
      <c r="C12" s="8" t="s">
        <v>14</v>
      </c>
      <c r="D12" s="20">
        <v>24519</v>
      </c>
      <c r="E12" s="13">
        <v>9777.61</v>
      </c>
      <c r="F12" s="30"/>
      <c r="G12" s="8" t="s">
        <v>3</v>
      </c>
      <c r="I12" s="13"/>
      <c r="J12" s="32"/>
    </row>
    <row r="13" spans="1:10" x14ac:dyDescent="0.25">
      <c r="A13" s="4" t="s">
        <v>15</v>
      </c>
      <c r="B13" s="6">
        <v>42159</v>
      </c>
      <c r="C13" s="4" t="s">
        <v>16</v>
      </c>
      <c r="D13" s="22">
        <v>27464</v>
      </c>
      <c r="E13" s="21">
        <v>2965.8</v>
      </c>
      <c r="F13" s="30"/>
      <c r="G13" s="4" t="s">
        <v>3</v>
      </c>
      <c r="I13" s="21"/>
      <c r="J13" s="32"/>
    </row>
    <row r="14" spans="1:10" x14ac:dyDescent="0.25">
      <c r="A14" s="4" t="s">
        <v>17</v>
      </c>
      <c r="B14" s="6">
        <v>42159</v>
      </c>
      <c r="C14" s="4" t="s">
        <v>16</v>
      </c>
      <c r="D14" s="22">
        <v>27465</v>
      </c>
      <c r="E14" s="21">
        <v>834.2</v>
      </c>
      <c r="F14" s="30"/>
      <c r="G14" s="4" t="s">
        <v>3</v>
      </c>
      <c r="I14" s="21"/>
      <c r="J14" s="32"/>
    </row>
    <row r="15" spans="1:10" x14ac:dyDescent="0.25">
      <c r="A15" s="4" t="s">
        <v>18</v>
      </c>
      <c r="B15" s="6">
        <v>42270</v>
      </c>
      <c r="C15" s="4" t="s">
        <v>19</v>
      </c>
      <c r="D15" s="11">
        <v>29044</v>
      </c>
      <c r="E15" s="10">
        <v>5800</v>
      </c>
      <c r="F15" s="31"/>
      <c r="G15" s="4" t="s">
        <v>3</v>
      </c>
      <c r="I15" s="10"/>
      <c r="J15" s="32"/>
    </row>
    <row r="16" spans="1:10" x14ac:dyDescent="0.25">
      <c r="A16" s="4" t="s">
        <v>20</v>
      </c>
      <c r="B16" s="6">
        <v>42271</v>
      </c>
      <c r="C16" s="4" t="s">
        <v>21</v>
      </c>
      <c r="D16" s="11">
        <v>29072</v>
      </c>
      <c r="E16" s="10">
        <v>8120</v>
      </c>
      <c r="F16" s="31"/>
      <c r="G16" s="4" t="s">
        <v>3</v>
      </c>
      <c r="I16" s="10"/>
      <c r="J16" s="32"/>
    </row>
    <row r="17" spans="1:10" x14ac:dyDescent="0.25">
      <c r="A17" s="4" t="s">
        <v>22</v>
      </c>
      <c r="B17" s="6">
        <v>42275</v>
      </c>
      <c r="C17" s="4" t="s">
        <v>23</v>
      </c>
      <c r="D17" s="11">
        <v>29105</v>
      </c>
      <c r="E17" s="4">
        <v>250</v>
      </c>
      <c r="F17" s="28"/>
      <c r="G17" s="4" t="s">
        <v>3</v>
      </c>
      <c r="J17" s="32"/>
    </row>
    <row r="18" spans="1:10" x14ac:dyDescent="0.25">
      <c r="A18" s="4" t="s">
        <v>24</v>
      </c>
      <c r="B18" s="6">
        <v>42286</v>
      </c>
      <c r="C18" s="4" t="s">
        <v>25</v>
      </c>
      <c r="D18" s="11">
        <v>29336</v>
      </c>
      <c r="E18" s="10">
        <v>1000</v>
      </c>
      <c r="F18" s="28"/>
      <c r="G18" s="4" t="s">
        <v>3</v>
      </c>
      <c r="I18" s="10"/>
      <c r="J18" s="32"/>
    </row>
    <row r="19" spans="1:10" x14ac:dyDescent="0.25">
      <c r="A19" s="4" t="s">
        <v>26</v>
      </c>
      <c r="B19" s="6">
        <v>42296</v>
      </c>
      <c r="C19" s="4" t="s">
        <v>27</v>
      </c>
      <c r="D19" s="11">
        <v>29459</v>
      </c>
      <c r="E19" s="10">
        <v>4500</v>
      </c>
      <c r="F19" s="28"/>
      <c r="G19" s="4" t="s">
        <v>3</v>
      </c>
      <c r="I19" s="10"/>
      <c r="J19" s="32"/>
    </row>
    <row r="20" spans="1:10" x14ac:dyDescent="0.25">
      <c r="A20" s="4" t="s">
        <v>28</v>
      </c>
      <c r="B20" s="6">
        <v>42304</v>
      </c>
      <c r="C20" s="4" t="s">
        <v>29</v>
      </c>
      <c r="D20" s="11">
        <v>29580</v>
      </c>
      <c r="E20" s="10">
        <v>4000</v>
      </c>
      <c r="F20" s="28"/>
      <c r="G20" s="4" t="s">
        <v>3</v>
      </c>
      <c r="I20" s="10"/>
      <c r="J20" s="32"/>
    </row>
    <row r="21" spans="1:10" x14ac:dyDescent="0.25">
      <c r="A21" s="4" t="s">
        <v>30</v>
      </c>
      <c r="B21" s="6">
        <v>42312</v>
      </c>
      <c r="C21" s="4" t="s">
        <v>31</v>
      </c>
      <c r="D21" s="11">
        <v>29664</v>
      </c>
      <c r="E21" s="7">
        <v>10961</v>
      </c>
      <c r="F21" s="31"/>
      <c r="G21" s="4" t="s">
        <v>3</v>
      </c>
      <c r="I21" s="7"/>
      <c r="J21" s="32"/>
    </row>
    <row r="22" spans="1:10" x14ac:dyDescent="0.25">
      <c r="A22" s="8" t="s">
        <v>32</v>
      </c>
      <c r="B22" s="9">
        <v>42314</v>
      </c>
      <c r="C22" s="8" t="s">
        <v>33</v>
      </c>
      <c r="D22" s="20">
        <v>29692</v>
      </c>
      <c r="E22" s="8">
        <v>2000</v>
      </c>
      <c r="F22" s="31"/>
      <c r="G22" s="8" t="s">
        <v>3</v>
      </c>
      <c r="I22" s="8"/>
      <c r="J22" s="32"/>
    </row>
    <row r="23" spans="1:10" x14ac:dyDescent="0.25">
      <c r="A23" s="4" t="s">
        <v>34</v>
      </c>
      <c r="B23" s="6">
        <v>42315</v>
      </c>
      <c r="C23" s="4" t="s">
        <v>35</v>
      </c>
      <c r="D23" s="11">
        <v>29733</v>
      </c>
      <c r="E23" s="7">
        <v>1000</v>
      </c>
      <c r="F23" s="31"/>
      <c r="G23" s="4" t="s">
        <v>3</v>
      </c>
      <c r="I23" s="7"/>
      <c r="J23" s="32"/>
    </row>
    <row r="24" spans="1:10" x14ac:dyDescent="0.25">
      <c r="A24" s="4" t="s">
        <v>36</v>
      </c>
      <c r="B24" s="6">
        <v>42320</v>
      </c>
      <c r="C24" s="4" t="s">
        <v>37</v>
      </c>
      <c r="D24" s="11">
        <v>29792</v>
      </c>
      <c r="E24" s="7">
        <v>10961</v>
      </c>
      <c r="F24" s="31"/>
      <c r="G24" s="4" t="s">
        <v>3</v>
      </c>
      <c r="I24" s="7"/>
      <c r="J24" s="32"/>
    </row>
    <row r="25" spans="1:10" x14ac:dyDescent="0.25">
      <c r="A25" s="4" t="s">
        <v>38</v>
      </c>
      <c r="B25" s="6">
        <v>42324</v>
      </c>
      <c r="C25" s="4" t="s">
        <v>39</v>
      </c>
      <c r="D25" s="11">
        <v>29852</v>
      </c>
      <c r="E25" s="7">
        <v>2000</v>
      </c>
      <c r="F25" s="31"/>
      <c r="G25" s="4" t="s">
        <v>40</v>
      </c>
      <c r="I25" s="7"/>
      <c r="J25" s="32"/>
    </row>
    <row r="26" spans="1:10" x14ac:dyDescent="0.25">
      <c r="A26" s="4" t="s">
        <v>41</v>
      </c>
      <c r="B26" s="6">
        <v>42342</v>
      </c>
      <c r="C26" s="4" t="s">
        <v>42</v>
      </c>
      <c r="D26" s="11">
        <v>30198</v>
      </c>
      <c r="E26" s="7">
        <v>2000</v>
      </c>
      <c r="F26" s="31"/>
      <c r="G26" s="4" t="s">
        <v>3</v>
      </c>
      <c r="I26" s="7"/>
      <c r="J26" s="32"/>
    </row>
    <row r="27" spans="1:10" x14ac:dyDescent="0.25">
      <c r="A27" s="4" t="s">
        <v>43</v>
      </c>
      <c r="B27" s="6">
        <v>42348</v>
      </c>
      <c r="C27" s="4" t="s">
        <v>44</v>
      </c>
      <c r="D27" s="11">
        <v>30278</v>
      </c>
      <c r="E27" s="7">
        <v>2183.63</v>
      </c>
      <c r="F27" s="31"/>
      <c r="G27" s="4" t="s">
        <v>3</v>
      </c>
      <c r="I27" s="7"/>
      <c r="J27" s="32"/>
    </row>
    <row r="28" spans="1:10" x14ac:dyDescent="0.25">
      <c r="A28" s="4" t="s">
        <v>45</v>
      </c>
      <c r="B28" s="6">
        <v>42366</v>
      </c>
      <c r="C28" s="4" t="s">
        <v>46</v>
      </c>
      <c r="D28" s="11">
        <v>30585</v>
      </c>
      <c r="E28" s="7">
        <v>3030.01</v>
      </c>
      <c r="F28" s="33"/>
      <c r="G28" s="4" t="s">
        <v>3</v>
      </c>
      <c r="I28" s="7"/>
      <c r="J28" s="32"/>
    </row>
    <row r="29" spans="1:10" x14ac:dyDescent="0.25">
      <c r="A29" s="4" t="s">
        <v>47</v>
      </c>
      <c r="B29" s="6">
        <v>42397</v>
      </c>
      <c r="C29" s="4" t="s">
        <v>48</v>
      </c>
      <c r="D29" s="11">
        <v>31102</v>
      </c>
      <c r="E29" s="7">
        <v>5000</v>
      </c>
      <c r="F29" s="24"/>
      <c r="G29" s="4" t="s">
        <v>3</v>
      </c>
      <c r="I29" s="7"/>
      <c r="J29" s="32"/>
    </row>
    <row r="30" spans="1:10" x14ac:dyDescent="0.25">
      <c r="A30" s="4" t="s">
        <v>51</v>
      </c>
      <c r="B30" s="6">
        <v>42402</v>
      </c>
      <c r="C30" s="4" t="s">
        <v>52</v>
      </c>
      <c r="D30" s="11">
        <v>31191</v>
      </c>
      <c r="E30" s="4">
        <v>8</v>
      </c>
      <c r="F30" s="24"/>
      <c r="G30" s="4" t="s">
        <v>40</v>
      </c>
      <c r="J30" s="32"/>
    </row>
    <row r="31" spans="1:10" x14ac:dyDescent="0.25">
      <c r="A31" s="4" t="s">
        <v>53</v>
      </c>
      <c r="B31" s="6">
        <v>42404</v>
      </c>
      <c r="C31" s="4" t="s">
        <v>54</v>
      </c>
      <c r="D31" s="11">
        <v>31215</v>
      </c>
      <c r="E31" s="7">
        <v>5000</v>
      </c>
      <c r="F31" s="24"/>
      <c r="G31" s="4" t="s">
        <v>3</v>
      </c>
      <c r="I31" s="7"/>
      <c r="J31" s="32"/>
    </row>
    <row r="32" spans="1:10" x14ac:dyDescent="0.25">
      <c r="A32" s="4" t="s">
        <v>55</v>
      </c>
      <c r="B32" s="6">
        <v>42404</v>
      </c>
      <c r="C32" s="4" t="s">
        <v>56</v>
      </c>
      <c r="D32" s="11">
        <v>31225</v>
      </c>
      <c r="E32" s="7">
        <v>3000</v>
      </c>
      <c r="F32" s="24"/>
      <c r="G32" s="4" t="s">
        <v>3</v>
      </c>
      <c r="I32" s="7"/>
      <c r="J32" s="32"/>
    </row>
    <row r="33" spans="1:10" x14ac:dyDescent="0.25">
      <c r="A33" s="4" t="s">
        <v>57</v>
      </c>
      <c r="B33" s="6">
        <v>42410</v>
      </c>
      <c r="C33" s="4" t="s">
        <v>58</v>
      </c>
      <c r="D33" s="11">
        <v>31288</v>
      </c>
      <c r="E33" s="7">
        <v>200000</v>
      </c>
      <c r="F33" s="24"/>
      <c r="G33" s="4" t="s">
        <v>3</v>
      </c>
      <c r="I33" s="7"/>
      <c r="J33" s="32"/>
    </row>
    <row r="34" spans="1:10" x14ac:dyDescent="0.25">
      <c r="A34" s="4" t="s">
        <v>59</v>
      </c>
      <c r="B34" s="6">
        <v>42410</v>
      </c>
      <c r="C34" s="4" t="s">
        <v>58</v>
      </c>
      <c r="D34" s="11">
        <v>31289</v>
      </c>
      <c r="E34" s="7">
        <v>11000</v>
      </c>
      <c r="F34" s="24"/>
      <c r="G34" s="4" t="s">
        <v>3</v>
      </c>
      <c r="I34" s="7"/>
      <c r="J34" s="32"/>
    </row>
    <row r="35" spans="1:10" x14ac:dyDescent="0.25">
      <c r="A35" s="4" t="s">
        <v>62</v>
      </c>
      <c r="B35" s="6">
        <v>42429</v>
      </c>
      <c r="C35" s="4" t="s">
        <v>63</v>
      </c>
      <c r="D35" s="11">
        <v>31598</v>
      </c>
      <c r="E35" s="7">
        <v>1000</v>
      </c>
      <c r="F35" s="24"/>
      <c r="G35" s="4" t="s">
        <v>3</v>
      </c>
      <c r="I35" s="7"/>
      <c r="J35" s="32"/>
    </row>
    <row r="36" spans="1:10" x14ac:dyDescent="0.25">
      <c r="A36" s="4" t="s">
        <v>66</v>
      </c>
      <c r="B36" s="6">
        <v>42448</v>
      </c>
      <c r="C36" s="4" t="s">
        <v>67</v>
      </c>
      <c r="D36" s="11">
        <v>31909</v>
      </c>
      <c r="E36" s="7">
        <v>14000</v>
      </c>
      <c r="F36" s="24"/>
      <c r="G36" s="4" t="s">
        <v>3</v>
      </c>
      <c r="I36" s="7"/>
      <c r="J36" s="32"/>
    </row>
    <row r="37" spans="1:10" x14ac:dyDescent="0.25">
      <c r="A37" s="4" t="s">
        <v>68</v>
      </c>
      <c r="B37" s="6">
        <v>42452</v>
      </c>
      <c r="C37" s="4" t="s">
        <v>69</v>
      </c>
      <c r="D37" s="11">
        <v>31941</v>
      </c>
      <c r="E37" s="7">
        <v>1000</v>
      </c>
      <c r="F37" s="24"/>
      <c r="G37" s="4" t="s">
        <v>3</v>
      </c>
      <c r="I37" s="7"/>
      <c r="J37" s="32"/>
    </row>
    <row r="38" spans="1:10" x14ac:dyDescent="0.25">
      <c r="A38" s="4" t="s">
        <v>70</v>
      </c>
      <c r="B38" s="6">
        <v>42458</v>
      </c>
      <c r="C38" s="4" t="s">
        <v>71</v>
      </c>
      <c r="D38" s="11">
        <v>32016</v>
      </c>
      <c r="E38" s="7">
        <v>8537</v>
      </c>
      <c r="F38" s="24"/>
      <c r="G38" s="4" t="s">
        <v>3</v>
      </c>
      <c r="I38" s="7"/>
      <c r="J38" s="32"/>
    </row>
    <row r="39" spans="1:10" x14ac:dyDescent="0.25">
      <c r="A39" s="4" t="s">
        <v>72</v>
      </c>
      <c r="B39" s="6">
        <v>42472</v>
      </c>
      <c r="C39" s="4" t="s">
        <v>73</v>
      </c>
      <c r="D39" s="11">
        <v>32261</v>
      </c>
      <c r="E39" s="7">
        <v>8537</v>
      </c>
      <c r="F39" s="24"/>
      <c r="G39" s="4" t="s">
        <v>3</v>
      </c>
      <c r="I39" s="7"/>
      <c r="J39" s="32"/>
    </row>
    <row r="40" spans="1:10" x14ac:dyDescent="0.25">
      <c r="A40" s="4" t="s">
        <v>74</v>
      </c>
      <c r="B40" s="6">
        <v>42488</v>
      </c>
      <c r="C40" s="4" t="s">
        <v>75</v>
      </c>
      <c r="D40" s="11">
        <v>32477</v>
      </c>
      <c r="E40" s="4">
        <v>500</v>
      </c>
      <c r="F40" s="24"/>
      <c r="G40" s="4" t="s">
        <v>3</v>
      </c>
      <c r="J40" s="32"/>
    </row>
    <row r="41" spans="1:10" x14ac:dyDescent="0.25">
      <c r="A41" s="4" t="s">
        <v>78</v>
      </c>
      <c r="B41" s="6">
        <v>42492</v>
      </c>
      <c r="C41" s="4" t="s">
        <v>75</v>
      </c>
      <c r="D41" s="11">
        <v>32578</v>
      </c>
      <c r="E41" s="7">
        <v>4500</v>
      </c>
      <c r="F41" s="24"/>
      <c r="G41" s="4" t="s">
        <v>3</v>
      </c>
      <c r="I41" s="7"/>
      <c r="J41" s="32"/>
    </row>
    <row r="42" spans="1:10" x14ac:dyDescent="0.25">
      <c r="A42" s="4" t="s">
        <v>79</v>
      </c>
      <c r="B42" s="6">
        <v>42502</v>
      </c>
      <c r="C42" s="4" t="s">
        <v>80</v>
      </c>
      <c r="D42" s="11">
        <v>32724</v>
      </c>
      <c r="E42" s="4">
        <v>500</v>
      </c>
      <c r="F42" s="24"/>
      <c r="G42" s="4" t="s">
        <v>3</v>
      </c>
      <c r="J42" s="32"/>
    </row>
    <row r="43" spans="1:10" x14ac:dyDescent="0.25">
      <c r="A43" s="4" t="s">
        <v>83</v>
      </c>
      <c r="B43" s="6">
        <v>42515</v>
      </c>
      <c r="C43" s="4" t="s">
        <v>84</v>
      </c>
      <c r="D43" s="11">
        <v>32960</v>
      </c>
      <c r="E43" s="7">
        <v>1547</v>
      </c>
      <c r="F43" s="24"/>
      <c r="G43" s="4" t="s">
        <v>40</v>
      </c>
      <c r="I43" s="7"/>
      <c r="J43" s="32"/>
    </row>
    <row r="44" spans="1:10" x14ac:dyDescent="0.25">
      <c r="A44" s="4" t="s">
        <v>85</v>
      </c>
      <c r="B44" s="6">
        <v>42516</v>
      </c>
      <c r="C44" s="4" t="s">
        <v>86</v>
      </c>
      <c r="D44" s="11">
        <v>32974</v>
      </c>
      <c r="E44" s="7">
        <v>1500</v>
      </c>
      <c r="F44" s="24"/>
      <c r="G44" s="4" t="s">
        <v>3</v>
      </c>
      <c r="I44" s="7"/>
      <c r="J44" s="32"/>
    </row>
    <row r="45" spans="1:10" x14ac:dyDescent="0.25">
      <c r="A45" s="4" t="s">
        <v>89</v>
      </c>
      <c r="B45" s="6">
        <v>42521</v>
      </c>
      <c r="C45" s="4" t="s">
        <v>90</v>
      </c>
      <c r="D45" s="11">
        <v>33073</v>
      </c>
      <c r="E45" s="7">
        <v>5000</v>
      </c>
      <c r="F45" s="24"/>
      <c r="G45" s="4" t="s">
        <v>3</v>
      </c>
      <c r="I45" s="7"/>
      <c r="J45" s="32"/>
    </row>
    <row r="46" spans="1:10" x14ac:dyDescent="0.25">
      <c r="A46" s="4" t="s">
        <v>91</v>
      </c>
      <c r="B46" s="6">
        <v>42533</v>
      </c>
      <c r="C46" s="4" t="s">
        <v>92</v>
      </c>
      <c r="D46" s="11">
        <v>33270</v>
      </c>
      <c r="E46" s="7">
        <v>1000</v>
      </c>
      <c r="F46" s="39"/>
      <c r="G46" s="4" t="s">
        <v>3</v>
      </c>
      <c r="I46" s="7"/>
      <c r="J46" s="32"/>
    </row>
    <row r="47" spans="1:10" x14ac:dyDescent="0.25">
      <c r="A47" s="4" t="s">
        <v>97</v>
      </c>
      <c r="B47" s="6">
        <v>42566</v>
      </c>
      <c r="C47" s="4" t="s">
        <v>98</v>
      </c>
      <c r="D47" s="11">
        <v>33860</v>
      </c>
      <c r="E47" s="7">
        <v>5000</v>
      </c>
      <c r="F47" s="24"/>
      <c r="G47" s="4" t="s">
        <v>3</v>
      </c>
      <c r="I47" s="7"/>
      <c r="J47" s="32"/>
    </row>
    <row r="48" spans="1:10" x14ac:dyDescent="0.25">
      <c r="A48" s="4" t="s">
        <v>99</v>
      </c>
      <c r="B48" s="6">
        <v>42573</v>
      </c>
      <c r="C48" s="4" t="s">
        <v>100</v>
      </c>
      <c r="D48" s="11">
        <v>33974</v>
      </c>
      <c r="E48" s="7">
        <v>5000</v>
      </c>
      <c r="F48" s="24"/>
      <c r="G48" s="4" t="s">
        <v>40</v>
      </c>
      <c r="I48" s="7"/>
      <c r="J48" s="32"/>
    </row>
    <row r="49" spans="1:10" x14ac:dyDescent="0.25">
      <c r="A49" s="4" t="s">
        <v>101</v>
      </c>
      <c r="B49" s="6">
        <v>42577</v>
      </c>
      <c r="C49" s="4" t="s">
        <v>102</v>
      </c>
      <c r="D49" s="11">
        <v>34030</v>
      </c>
      <c r="E49" s="7">
        <v>1000</v>
      </c>
      <c r="F49" s="24"/>
      <c r="G49" s="4" t="s">
        <v>3</v>
      </c>
      <c r="I49" s="7"/>
      <c r="J49" s="32"/>
    </row>
    <row r="50" spans="1:10" x14ac:dyDescent="0.25">
      <c r="A50" s="4" t="s">
        <v>103</v>
      </c>
      <c r="B50" s="6">
        <v>42578</v>
      </c>
      <c r="C50" s="4" t="s">
        <v>104</v>
      </c>
      <c r="D50" s="11">
        <v>34065</v>
      </c>
      <c r="E50" s="4">
        <v>175</v>
      </c>
      <c r="F50" s="24"/>
      <c r="G50" s="4" t="s">
        <v>3</v>
      </c>
      <c r="J50" s="32"/>
    </row>
    <row r="51" spans="1:10" x14ac:dyDescent="0.25">
      <c r="A51" s="4" t="s">
        <v>105</v>
      </c>
      <c r="B51" s="6">
        <v>42580</v>
      </c>
      <c r="C51" s="4" t="s">
        <v>106</v>
      </c>
      <c r="D51" s="11">
        <v>34090</v>
      </c>
      <c r="E51" s="7">
        <v>1000</v>
      </c>
      <c r="F51" s="24"/>
      <c r="G51" s="4" t="s">
        <v>3</v>
      </c>
      <c r="I51" s="7"/>
      <c r="J51" s="32"/>
    </row>
    <row r="52" spans="1:10" x14ac:dyDescent="0.25">
      <c r="A52" s="4" t="s">
        <v>108</v>
      </c>
      <c r="B52" s="6">
        <v>42584</v>
      </c>
      <c r="C52" s="4" t="s">
        <v>109</v>
      </c>
      <c r="D52" s="11">
        <v>34200</v>
      </c>
      <c r="E52" s="7">
        <v>10000</v>
      </c>
      <c r="F52" s="24"/>
      <c r="G52" s="4" t="s">
        <v>3</v>
      </c>
      <c r="I52" s="7"/>
      <c r="J52" s="32"/>
    </row>
    <row r="53" spans="1:10" x14ac:dyDescent="0.25">
      <c r="A53" s="4" t="s">
        <v>110</v>
      </c>
      <c r="B53" s="6">
        <v>42587</v>
      </c>
      <c r="C53" s="4" t="s">
        <v>111</v>
      </c>
      <c r="D53" s="11">
        <v>34270</v>
      </c>
      <c r="E53" s="7">
        <v>2000</v>
      </c>
      <c r="F53" s="24"/>
      <c r="G53" s="4" t="s">
        <v>3</v>
      </c>
      <c r="I53" s="7"/>
      <c r="J53" s="32"/>
    </row>
    <row r="54" spans="1:10" x14ac:dyDescent="0.25">
      <c r="A54" s="4" t="s">
        <v>112</v>
      </c>
      <c r="B54" s="6">
        <v>42592</v>
      </c>
      <c r="C54" s="4" t="s">
        <v>113</v>
      </c>
      <c r="D54" s="11">
        <v>34330</v>
      </c>
      <c r="E54" s="7">
        <v>7000</v>
      </c>
      <c r="F54" s="24"/>
      <c r="G54" s="4" t="s">
        <v>3</v>
      </c>
      <c r="I54" s="7"/>
      <c r="J54" s="32"/>
    </row>
    <row r="55" spans="1:10" x14ac:dyDescent="0.25">
      <c r="A55" s="4" t="s">
        <v>116</v>
      </c>
      <c r="B55" s="6">
        <v>42612</v>
      </c>
      <c r="C55" s="4" t="s">
        <v>117</v>
      </c>
      <c r="D55" s="11">
        <v>34685</v>
      </c>
      <c r="E55" s="7">
        <v>20000</v>
      </c>
      <c r="F55" s="24"/>
      <c r="G55" s="4" t="s">
        <v>3</v>
      </c>
      <c r="I55" s="7"/>
      <c r="J55" s="32"/>
    </row>
    <row r="56" spans="1:10" x14ac:dyDescent="0.25">
      <c r="A56" s="4" t="s">
        <v>118</v>
      </c>
      <c r="B56" s="6">
        <v>42245</v>
      </c>
      <c r="C56" s="4" t="s">
        <v>119</v>
      </c>
      <c r="D56" s="11">
        <v>28679</v>
      </c>
      <c r="E56" s="7">
        <v>1952.0200000000004</v>
      </c>
      <c r="F56" s="24"/>
      <c r="G56" s="4" t="s">
        <v>3</v>
      </c>
      <c r="I56" s="7"/>
      <c r="J56" s="32"/>
    </row>
    <row r="57" spans="1:10" x14ac:dyDescent="0.25">
      <c r="A57" s="4" t="s">
        <v>126</v>
      </c>
      <c r="B57" s="6">
        <v>42632</v>
      </c>
      <c r="C57" s="4" t="s">
        <v>127</v>
      </c>
      <c r="D57" s="11">
        <v>34966</v>
      </c>
      <c r="E57" s="7">
        <v>1000</v>
      </c>
      <c r="F57" s="24"/>
      <c r="G57" s="4" t="s">
        <v>3</v>
      </c>
      <c r="I57" s="7"/>
      <c r="J57" s="32"/>
    </row>
    <row r="58" spans="1:10" x14ac:dyDescent="0.25">
      <c r="A58" s="4" t="s">
        <v>128</v>
      </c>
      <c r="B58" s="6">
        <v>42633</v>
      </c>
      <c r="C58" s="4" t="s">
        <v>129</v>
      </c>
      <c r="D58" s="11">
        <v>34982</v>
      </c>
      <c r="E58" s="7">
        <v>10000</v>
      </c>
      <c r="F58" s="24"/>
      <c r="G58" s="4" t="s">
        <v>3</v>
      </c>
      <c r="I58" s="7"/>
      <c r="J58" s="32"/>
    </row>
    <row r="59" spans="1:10" x14ac:dyDescent="0.25">
      <c r="A59" s="4" t="s">
        <v>130</v>
      </c>
      <c r="B59" s="6">
        <v>42633</v>
      </c>
      <c r="C59" s="4" t="s">
        <v>131</v>
      </c>
      <c r="D59" s="11">
        <v>34985</v>
      </c>
      <c r="E59" s="7">
        <v>1000</v>
      </c>
      <c r="F59" s="24"/>
      <c r="G59" s="4" t="s">
        <v>3</v>
      </c>
      <c r="I59" s="7"/>
      <c r="J59" s="32"/>
    </row>
    <row r="60" spans="1:10" x14ac:dyDescent="0.25">
      <c r="A60" s="4" t="s">
        <v>132</v>
      </c>
      <c r="B60" s="6">
        <v>42634</v>
      </c>
      <c r="C60" s="4" t="s">
        <v>133</v>
      </c>
      <c r="D60" s="11">
        <v>35006</v>
      </c>
      <c r="E60" s="4">
        <v>7</v>
      </c>
      <c r="F60" s="24"/>
      <c r="G60" s="4" t="s">
        <v>3</v>
      </c>
      <c r="J60" s="32"/>
    </row>
    <row r="61" spans="1:10" x14ac:dyDescent="0.25">
      <c r="A61" s="4" t="s">
        <v>134</v>
      </c>
      <c r="B61" s="6">
        <v>42634</v>
      </c>
      <c r="C61" s="4" t="s">
        <v>135</v>
      </c>
      <c r="D61" s="11">
        <v>35020</v>
      </c>
      <c r="E61" s="7">
        <v>1000</v>
      </c>
      <c r="F61" s="24"/>
      <c r="G61" s="4" t="s">
        <v>3</v>
      </c>
      <c r="I61" s="7"/>
      <c r="J61" s="32"/>
    </row>
    <row r="62" spans="1:10" x14ac:dyDescent="0.25">
      <c r="A62" s="4" t="s">
        <v>139</v>
      </c>
      <c r="B62" s="6">
        <v>42646</v>
      </c>
      <c r="C62" s="4" t="s">
        <v>140</v>
      </c>
      <c r="D62" s="11">
        <v>35255</v>
      </c>
      <c r="E62" s="7">
        <v>5000</v>
      </c>
      <c r="F62" s="24"/>
      <c r="G62" s="4" t="s">
        <v>3</v>
      </c>
      <c r="I62" s="7"/>
      <c r="J62" s="32"/>
    </row>
    <row r="63" spans="1:10" x14ac:dyDescent="0.25">
      <c r="A63" s="4" t="s">
        <v>145</v>
      </c>
      <c r="B63" s="6">
        <v>42675</v>
      </c>
      <c r="C63" s="4" t="s">
        <v>146</v>
      </c>
      <c r="D63" s="11">
        <v>35812</v>
      </c>
      <c r="E63" s="7">
        <v>29600</v>
      </c>
      <c r="F63" s="40"/>
      <c r="G63" s="4" t="s">
        <v>3</v>
      </c>
      <c r="I63" s="7"/>
      <c r="J63" s="32"/>
    </row>
    <row r="64" spans="1:10" x14ac:dyDescent="0.25">
      <c r="A64" s="4" t="s">
        <v>15</v>
      </c>
      <c r="B64" s="6">
        <v>42677</v>
      </c>
      <c r="C64" s="4" t="s">
        <v>147</v>
      </c>
      <c r="D64" s="11">
        <v>35839</v>
      </c>
      <c r="E64" s="7">
        <v>10000</v>
      </c>
      <c r="F64" s="40"/>
      <c r="G64" s="4" t="s">
        <v>40</v>
      </c>
      <c r="I64" s="7"/>
      <c r="J64" s="32"/>
    </row>
    <row r="65" spans="1:10" x14ac:dyDescent="0.25">
      <c r="A65" s="4" t="s">
        <v>148</v>
      </c>
      <c r="B65" s="6">
        <v>42679</v>
      </c>
      <c r="C65" s="4" t="s">
        <v>149</v>
      </c>
      <c r="D65" s="11">
        <v>35875</v>
      </c>
      <c r="E65" s="7">
        <v>20000</v>
      </c>
      <c r="F65" s="33"/>
      <c r="G65" s="4" t="s">
        <v>3</v>
      </c>
      <c r="I65" s="7"/>
      <c r="J65" s="32"/>
    </row>
    <row r="66" spans="1:10" x14ac:dyDescent="0.25">
      <c r="A66" s="4" t="s">
        <v>156</v>
      </c>
      <c r="B66" s="6">
        <v>42697</v>
      </c>
      <c r="C66" s="4" t="s">
        <v>157</v>
      </c>
      <c r="D66" s="11">
        <v>36217</v>
      </c>
      <c r="E66" s="7">
        <v>1000</v>
      </c>
      <c r="F66" s="33"/>
      <c r="G66" s="4" t="s">
        <v>3</v>
      </c>
      <c r="I66" s="7"/>
      <c r="J66" s="32"/>
    </row>
    <row r="67" spans="1:10" x14ac:dyDescent="0.25">
      <c r="A67" s="4" t="s">
        <v>167</v>
      </c>
      <c r="B67" s="6">
        <v>42706</v>
      </c>
      <c r="C67" s="4" t="s">
        <v>168</v>
      </c>
      <c r="D67" s="11">
        <v>36481</v>
      </c>
      <c r="E67" s="7">
        <v>10000</v>
      </c>
      <c r="F67" s="33"/>
      <c r="G67" s="4" t="s">
        <v>3</v>
      </c>
      <c r="I67" s="7"/>
      <c r="J67" s="32"/>
    </row>
    <row r="68" spans="1:10" x14ac:dyDescent="0.25">
      <c r="A68" s="4" t="s">
        <v>169</v>
      </c>
      <c r="B68" s="6">
        <v>42707</v>
      </c>
      <c r="C68" s="4" t="s">
        <v>170</v>
      </c>
      <c r="D68" s="11">
        <v>36498</v>
      </c>
      <c r="E68" s="7">
        <v>1000</v>
      </c>
      <c r="F68" s="33"/>
      <c r="G68" s="4" t="s">
        <v>3</v>
      </c>
      <c r="I68" s="7"/>
      <c r="J68" s="32"/>
    </row>
    <row r="69" spans="1:10" x14ac:dyDescent="0.25">
      <c r="A69" s="4" t="s">
        <v>175</v>
      </c>
      <c r="B69" s="6">
        <v>42713</v>
      </c>
      <c r="C69" s="4" t="s">
        <v>176</v>
      </c>
      <c r="D69" s="11">
        <v>36632</v>
      </c>
      <c r="E69" s="7">
        <v>1000</v>
      </c>
      <c r="F69" s="33"/>
      <c r="G69" s="4" t="s">
        <v>3</v>
      </c>
      <c r="I69" s="7"/>
      <c r="J69" s="32"/>
    </row>
    <row r="70" spans="1:10" x14ac:dyDescent="0.25">
      <c r="A70" s="4" t="s">
        <v>177</v>
      </c>
      <c r="B70" s="6">
        <v>42713</v>
      </c>
      <c r="C70" s="4" t="s">
        <v>178</v>
      </c>
      <c r="D70" s="11">
        <v>36651</v>
      </c>
      <c r="E70" s="7">
        <v>2000</v>
      </c>
      <c r="F70" s="33"/>
      <c r="G70" s="4" t="s">
        <v>3</v>
      </c>
      <c r="I70" s="7"/>
      <c r="J70" s="32"/>
    </row>
    <row r="71" spans="1:10" x14ac:dyDescent="0.25">
      <c r="A71" s="4" t="s">
        <v>179</v>
      </c>
      <c r="B71" s="6">
        <v>42714</v>
      </c>
      <c r="C71" s="4" t="s">
        <v>180</v>
      </c>
      <c r="D71" s="11">
        <v>36676</v>
      </c>
      <c r="E71" s="7">
        <v>5000</v>
      </c>
      <c r="F71" s="33">
        <v>2</v>
      </c>
      <c r="G71" s="4" t="s">
        <v>3</v>
      </c>
      <c r="H71" s="4" t="s">
        <v>428</v>
      </c>
      <c r="I71" s="7"/>
      <c r="J71" s="32"/>
    </row>
    <row r="72" spans="1:10" x14ac:dyDescent="0.25">
      <c r="A72" s="4" t="s">
        <v>187</v>
      </c>
      <c r="B72" s="6">
        <v>42719</v>
      </c>
      <c r="C72" s="4" t="s">
        <v>188</v>
      </c>
      <c r="D72" s="11">
        <v>36783</v>
      </c>
      <c r="E72" s="4">
        <v>121.92</v>
      </c>
      <c r="F72" s="33"/>
      <c r="G72" s="4" t="s">
        <v>3</v>
      </c>
      <c r="J72" s="32"/>
    </row>
    <row r="73" spans="1:10" x14ac:dyDescent="0.25">
      <c r="A73" s="4" t="s">
        <v>191</v>
      </c>
      <c r="B73" s="6">
        <v>42723</v>
      </c>
      <c r="C73" s="4" t="s">
        <v>192</v>
      </c>
      <c r="D73" s="11">
        <v>36855</v>
      </c>
      <c r="E73" s="7">
        <v>20000</v>
      </c>
      <c r="F73" s="33"/>
      <c r="G73" s="4" t="s">
        <v>3</v>
      </c>
      <c r="I73" s="7"/>
      <c r="J73" s="32"/>
    </row>
    <row r="74" spans="1:10" x14ac:dyDescent="0.25">
      <c r="A74" s="4" t="s">
        <v>193</v>
      </c>
      <c r="B74" s="6">
        <v>42723</v>
      </c>
      <c r="C74" s="4" t="s">
        <v>192</v>
      </c>
      <c r="D74" s="11">
        <v>36856</v>
      </c>
      <c r="E74" s="7">
        <v>20000</v>
      </c>
      <c r="F74" s="33"/>
      <c r="G74" s="4" t="s">
        <v>3</v>
      </c>
      <c r="I74" s="7"/>
      <c r="J74" s="32"/>
    </row>
    <row r="75" spans="1:10" x14ac:dyDescent="0.25">
      <c r="A75" s="4" t="s">
        <v>145</v>
      </c>
      <c r="B75" s="6">
        <v>42737</v>
      </c>
      <c r="C75" s="4" t="s">
        <v>209</v>
      </c>
      <c r="D75" s="11">
        <v>37273</v>
      </c>
      <c r="E75" s="7">
        <v>10000</v>
      </c>
      <c r="F75" s="33"/>
      <c r="G75" s="4" t="s">
        <v>3</v>
      </c>
      <c r="I75" s="7"/>
      <c r="J75" s="32"/>
    </row>
    <row r="76" spans="1:10" x14ac:dyDescent="0.25">
      <c r="A76" s="4" t="s">
        <v>60</v>
      </c>
      <c r="B76" s="6">
        <v>42745</v>
      </c>
      <c r="C76" s="4" t="s">
        <v>212</v>
      </c>
      <c r="D76" s="11">
        <v>37410</v>
      </c>
      <c r="E76" s="7">
        <v>1000</v>
      </c>
      <c r="F76" s="33"/>
      <c r="G76" s="4" t="s">
        <v>3</v>
      </c>
      <c r="I76" s="7"/>
      <c r="J76" s="32"/>
    </row>
    <row r="77" spans="1:10" x14ac:dyDescent="0.25">
      <c r="A77" s="4" t="s">
        <v>213</v>
      </c>
      <c r="B77" s="6">
        <v>42745</v>
      </c>
      <c r="C77" s="4" t="s">
        <v>214</v>
      </c>
      <c r="D77" s="11">
        <v>37418</v>
      </c>
      <c r="E77" s="4">
        <v>813.26</v>
      </c>
      <c r="F77" s="33"/>
      <c r="G77" s="4" t="s">
        <v>3</v>
      </c>
      <c r="J77" s="32"/>
    </row>
    <row r="78" spans="1:10" x14ac:dyDescent="0.25">
      <c r="A78" s="4" t="s">
        <v>240</v>
      </c>
      <c r="B78" s="6">
        <v>42786</v>
      </c>
      <c r="C78" s="4" t="s">
        <v>253</v>
      </c>
      <c r="D78" s="11">
        <v>38223</v>
      </c>
      <c r="E78" s="4">
        <v>500</v>
      </c>
      <c r="F78" s="33"/>
      <c r="G78" s="4" t="s">
        <v>3</v>
      </c>
      <c r="J78" s="32"/>
    </row>
    <row r="79" spans="1:10" x14ac:dyDescent="0.25">
      <c r="A79" s="4" t="s">
        <v>241</v>
      </c>
      <c r="B79" s="6">
        <v>42787</v>
      </c>
      <c r="C79" s="4" t="s">
        <v>254</v>
      </c>
      <c r="D79" s="11">
        <v>38253</v>
      </c>
      <c r="E79" s="7">
        <v>1000</v>
      </c>
      <c r="F79" s="33"/>
      <c r="G79" s="4" t="s">
        <v>3</v>
      </c>
      <c r="I79" s="7"/>
      <c r="J79" s="32"/>
    </row>
    <row r="80" spans="1:10" x14ac:dyDescent="0.25">
      <c r="A80" s="4" t="s">
        <v>193</v>
      </c>
      <c r="B80" s="6">
        <v>42788</v>
      </c>
      <c r="C80" s="4" t="s">
        <v>255</v>
      </c>
      <c r="D80" s="11">
        <v>38278</v>
      </c>
      <c r="E80" s="4">
        <v>100.36</v>
      </c>
      <c r="F80" s="33"/>
      <c r="G80" s="4" t="s">
        <v>3</v>
      </c>
      <c r="J80" s="32"/>
    </row>
    <row r="81" spans="1:10" x14ac:dyDescent="0.25">
      <c r="A81" s="4" t="s">
        <v>242</v>
      </c>
      <c r="B81" s="6">
        <v>42788</v>
      </c>
      <c r="C81" s="4" t="s">
        <v>256</v>
      </c>
      <c r="D81" s="11">
        <v>38287</v>
      </c>
      <c r="E81" s="4">
        <v>448.08</v>
      </c>
      <c r="F81" s="33"/>
      <c r="G81" s="4" t="s">
        <v>3</v>
      </c>
      <c r="J81" s="32"/>
    </row>
    <row r="82" spans="1:10" x14ac:dyDescent="0.25">
      <c r="A82" s="4" t="s">
        <v>243</v>
      </c>
      <c r="B82" s="6">
        <v>42789</v>
      </c>
      <c r="C82" s="4" t="s">
        <v>255</v>
      </c>
      <c r="D82" s="11">
        <v>38295</v>
      </c>
      <c r="E82" s="4">
        <v>100</v>
      </c>
      <c r="F82" s="33"/>
      <c r="G82" s="4" t="s">
        <v>3</v>
      </c>
      <c r="J82" s="32"/>
    </row>
    <row r="83" spans="1:10" x14ac:dyDescent="0.25">
      <c r="A83" s="4" t="s">
        <v>245</v>
      </c>
      <c r="B83" s="6">
        <v>42790</v>
      </c>
      <c r="C83" s="4" t="s">
        <v>259</v>
      </c>
      <c r="D83" s="11">
        <v>38339</v>
      </c>
      <c r="E83" s="7">
        <v>1000</v>
      </c>
      <c r="F83" s="33"/>
      <c r="G83" s="4" t="s">
        <v>3</v>
      </c>
      <c r="I83" s="7"/>
      <c r="J83" s="32"/>
    </row>
    <row r="84" spans="1:10" x14ac:dyDescent="0.25">
      <c r="A84" s="4" t="s">
        <v>269</v>
      </c>
      <c r="B84" s="6">
        <v>42796</v>
      </c>
      <c r="C84" s="4" t="s">
        <v>283</v>
      </c>
      <c r="D84" s="11">
        <v>38495</v>
      </c>
      <c r="E84" s="7">
        <v>5000</v>
      </c>
      <c r="F84" s="33"/>
      <c r="G84" s="4" t="s">
        <v>3</v>
      </c>
      <c r="I84" s="7"/>
      <c r="J84" s="32"/>
    </row>
    <row r="85" spans="1:10" x14ac:dyDescent="0.25">
      <c r="A85" s="4" t="s">
        <v>271</v>
      </c>
      <c r="B85" s="6">
        <v>42804</v>
      </c>
      <c r="C85" s="4" t="s">
        <v>285</v>
      </c>
      <c r="D85" s="11">
        <v>38660</v>
      </c>
      <c r="E85" s="4">
        <v>500</v>
      </c>
      <c r="F85" s="33"/>
      <c r="G85" s="4" t="s">
        <v>3</v>
      </c>
      <c r="J85" s="32"/>
    </row>
    <row r="86" spans="1:10" x14ac:dyDescent="0.25">
      <c r="A86" s="4" t="s">
        <v>273</v>
      </c>
      <c r="B86" s="6">
        <v>42807</v>
      </c>
      <c r="C86" s="4" t="s">
        <v>287</v>
      </c>
      <c r="D86" s="11">
        <v>38703</v>
      </c>
      <c r="E86" s="4">
        <v>500</v>
      </c>
      <c r="F86" s="33"/>
      <c r="G86" s="4" t="s">
        <v>3</v>
      </c>
      <c r="J86" s="32"/>
    </row>
    <row r="87" spans="1:10" x14ac:dyDescent="0.25">
      <c r="A87" s="4" t="s">
        <v>274</v>
      </c>
      <c r="B87" s="6">
        <v>42809</v>
      </c>
      <c r="C87" s="4" t="s">
        <v>288</v>
      </c>
      <c r="D87" s="11">
        <v>38753</v>
      </c>
      <c r="E87" s="7">
        <v>1000</v>
      </c>
      <c r="F87" s="33"/>
      <c r="G87" s="4" t="s">
        <v>3</v>
      </c>
      <c r="I87" s="7"/>
      <c r="J87" s="32"/>
    </row>
    <row r="88" spans="1:10" x14ac:dyDescent="0.25">
      <c r="A88" s="4" t="s">
        <v>276</v>
      </c>
      <c r="B88" s="6">
        <v>42814</v>
      </c>
      <c r="C88" s="4" t="s">
        <v>290</v>
      </c>
      <c r="D88" s="11">
        <v>38830</v>
      </c>
      <c r="E88" s="7">
        <v>1000</v>
      </c>
      <c r="F88" s="33"/>
      <c r="G88" s="4" t="s">
        <v>3</v>
      </c>
      <c r="I88" s="7"/>
      <c r="J88" s="32"/>
    </row>
    <row r="89" spans="1:10" x14ac:dyDescent="0.25">
      <c r="A89" s="4" t="s">
        <v>85</v>
      </c>
      <c r="B89" s="6">
        <v>42816</v>
      </c>
      <c r="C89" s="4" t="s">
        <v>291</v>
      </c>
      <c r="D89" s="11">
        <v>38883</v>
      </c>
      <c r="E89" s="7">
        <v>1000</v>
      </c>
      <c r="F89" s="33"/>
      <c r="G89" s="4" t="s">
        <v>3</v>
      </c>
      <c r="I89" s="7"/>
      <c r="J89" s="32"/>
    </row>
    <row r="90" spans="1:10" x14ac:dyDescent="0.25">
      <c r="A90" s="4" t="s">
        <v>278</v>
      </c>
      <c r="B90" s="6">
        <v>42822</v>
      </c>
      <c r="C90" s="4" t="s">
        <v>293</v>
      </c>
      <c r="D90" s="11">
        <v>39021</v>
      </c>
      <c r="E90" s="4">
        <v>500</v>
      </c>
      <c r="F90" s="33"/>
      <c r="G90" s="4" t="s">
        <v>3</v>
      </c>
      <c r="J90" s="32"/>
    </row>
    <row r="91" spans="1:10" x14ac:dyDescent="0.25">
      <c r="A91" s="4" t="s">
        <v>297</v>
      </c>
      <c r="B91" s="6">
        <v>42838</v>
      </c>
      <c r="C91" s="4" t="s">
        <v>308</v>
      </c>
      <c r="D91" s="11">
        <v>39342</v>
      </c>
      <c r="E91" s="7">
        <v>5000</v>
      </c>
      <c r="F91" s="33"/>
      <c r="G91" s="4" t="s">
        <v>3</v>
      </c>
      <c r="I91" s="7"/>
      <c r="J91" s="32"/>
    </row>
    <row r="92" spans="1:10" x14ac:dyDescent="0.25">
      <c r="A92" s="4" t="s">
        <v>70</v>
      </c>
      <c r="B92" s="6">
        <v>42847</v>
      </c>
      <c r="C92" s="4" t="s">
        <v>312</v>
      </c>
      <c r="D92" s="11">
        <v>39506</v>
      </c>
      <c r="E92" s="7">
        <v>1000</v>
      </c>
      <c r="F92" s="33"/>
      <c r="G92" s="4" t="s">
        <v>3</v>
      </c>
      <c r="I92" s="7"/>
      <c r="J92" s="32"/>
    </row>
    <row r="93" spans="1:10" x14ac:dyDescent="0.25">
      <c r="A93" s="4" t="s">
        <v>302</v>
      </c>
      <c r="B93" s="6">
        <v>42850</v>
      </c>
      <c r="C93" s="4" t="s">
        <v>313</v>
      </c>
      <c r="D93" s="11">
        <v>39542</v>
      </c>
      <c r="E93" s="7">
        <v>4000</v>
      </c>
      <c r="F93" s="33"/>
      <c r="G93" s="4" t="s">
        <v>3</v>
      </c>
      <c r="I93" s="7"/>
      <c r="J93" s="32"/>
    </row>
    <row r="94" spans="1:10" x14ac:dyDescent="0.25">
      <c r="A94" s="4" t="s">
        <v>304</v>
      </c>
      <c r="B94" s="6">
        <v>42854</v>
      </c>
      <c r="C94" s="4" t="s">
        <v>315</v>
      </c>
      <c r="D94" s="11">
        <v>39635</v>
      </c>
      <c r="E94" s="7">
        <v>20000</v>
      </c>
      <c r="F94" s="33">
        <v>4</v>
      </c>
      <c r="G94" s="4" t="s">
        <v>3</v>
      </c>
      <c r="I94" s="7"/>
      <c r="J94" s="32"/>
    </row>
    <row r="95" spans="1:10" x14ac:dyDescent="0.25">
      <c r="A95" s="4" t="s">
        <v>307</v>
      </c>
      <c r="B95" s="6">
        <v>42855</v>
      </c>
      <c r="C95" s="4" t="s">
        <v>317</v>
      </c>
      <c r="D95" s="11">
        <v>39647</v>
      </c>
      <c r="E95" s="7">
        <v>1000</v>
      </c>
      <c r="F95" s="33">
        <v>5</v>
      </c>
      <c r="G95" s="4" t="s">
        <v>3</v>
      </c>
      <c r="I95" s="7"/>
      <c r="J95" s="32"/>
    </row>
    <row r="96" spans="1:10" x14ac:dyDescent="0.25">
      <c r="A96" s="4" t="s">
        <v>323</v>
      </c>
      <c r="B96" s="6">
        <v>42866</v>
      </c>
      <c r="C96" s="4" t="s">
        <v>332</v>
      </c>
      <c r="D96" s="11">
        <v>39881</v>
      </c>
      <c r="E96" s="7">
        <v>10000</v>
      </c>
      <c r="F96" s="33"/>
      <c r="G96" s="4" t="s">
        <v>3</v>
      </c>
      <c r="I96" s="7"/>
      <c r="J96" s="32"/>
    </row>
    <row r="97" spans="1:10" x14ac:dyDescent="0.25">
      <c r="A97" s="4" t="s">
        <v>325</v>
      </c>
      <c r="B97" s="6">
        <v>42870</v>
      </c>
      <c r="C97" s="4" t="s">
        <v>334</v>
      </c>
      <c r="D97" s="11">
        <v>39929</v>
      </c>
      <c r="E97" s="7">
        <v>1000</v>
      </c>
      <c r="F97" s="33"/>
      <c r="G97" s="4" t="s">
        <v>3</v>
      </c>
      <c r="I97" s="7"/>
      <c r="J97" s="32"/>
    </row>
    <row r="98" spans="1:10" x14ac:dyDescent="0.25">
      <c r="A98" s="4" t="s">
        <v>327</v>
      </c>
      <c r="B98" s="6">
        <v>42878</v>
      </c>
      <c r="C98" s="4" t="s">
        <v>336</v>
      </c>
      <c r="D98" s="11">
        <v>40082</v>
      </c>
      <c r="E98" s="4">
        <v>54</v>
      </c>
      <c r="F98" s="33"/>
      <c r="G98" s="4" t="s">
        <v>3</v>
      </c>
      <c r="I98" s="7"/>
      <c r="J98" s="32"/>
    </row>
    <row r="99" spans="1:10" x14ac:dyDescent="0.25">
      <c r="A99" s="4" t="s">
        <v>328</v>
      </c>
      <c r="B99" s="6">
        <v>42884</v>
      </c>
      <c r="C99" s="4" t="s">
        <v>337</v>
      </c>
      <c r="D99" s="11">
        <v>40226</v>
      </c>
      <c r="E99" s="7">
        <v>20000</v>
      </c>
      <c r="F99" s="33">
        <v>6</v>
      </c>
      <c r="G99" s="4" t="s">
        <v>3</v>
      </c>
      <c r="I99" s="7"/>
      <c r="J99" s="32"/>
    </row>
    <row r="100" spans="1:10" x14ac:dyDescent="0.25">
      <c r="A100" s="4" t="s">
        <v>342</v>
      </c>
      <c r="B100" s="6">
        <v>42898</v>
      </c>
      <c r="C100" s="4" t="s">
        <v>355</v>
      </c>
      <c r="D100" s="22">
        <v>40473</v>
      </c>
      <c r="E100" s="4">
        <v>175</v>
      </c>
      <c r="F100" s="33"/>
      <c r="G100" s="4" t="s">
        <v>3</v>
      </c>
    </row>
    <row r="101" spans="1:10" x14ac:dyDescent="0.25">
      <c r="A101" s="4" t="s">
        <v>343</v>
      </c>
      <c r="B101" s="6">
        <v>42898</v>
      </c>
      <c r="C101" s="4" t="s">
        <v>356</v>
      </c>
      <c r="D101" s="22">
        <v>40480</v>
      </c>
      <c r="E101" s="7">
        <v>1000</v>
      </c>
      <c r="F101" s="33"/>
      <c r="G101" s="4" t="s">
        <v>3</v>
      </c>
    </row>
    <row r="102" spans="1:10" x14ac:dyDescent="0.25">
      <c r="A102" s="4" t="s">
        <v>344</v>
      </c>
      <c r="B102" s="6">
        <v>42898</v>
      </c>
      <c r="C102" s="4" t="s">
        <v>357</v>
      </c>
      <c r="D102" s="22">
        <v>40483</v>
      </c>
      <c r="E102" s="4">
        <v>175</v>
      </c>
      <c r="F102" s="33"/>
      <c r="G102" s="4" t="s">
        <v>3</v>
      </c>
    </row>
    <row r="103" spans="1:10" x14ac:dyDescent="0.25">
      <c r="A103" s="4" t="s">
        <v>346</v>
      </c>
      <c r="B103" s="6">
        <v>42900</v>
      </c>
      <c r="C103" s="4" t="s">
        <v>337</v>
      </c>
      <c r="D103" s="22">
        <v>40525</v>
      </c>
      <c r="E103" s="7">
        <v>500000</v>
      </c>
      <c r="F103" s="33">
        <v>3</v>
      </c>
      <c r="G103" s="4" t="s">
        <v>3</v>
      </c>
      <c r="H103" s="4" t="s">
        <v>429</v>
      </c>
    </row>
    <row r="104" spans="1:10" x14ac:dyDescent="0.25">
      <c r="A104" s="4" t="s">
        <v>347</v>
      </c>
      <c r="B104" s="6">
        <v>42910</v>
      </c>
      <c r="C104" s="4" t="s">
        <v>361</v>
      </c>
      <c r="D104" s="22">
        <v>40736</v>
      </c>
      <c r="E104" s="7">
        <v>6055.23</v>
      </c>
      <c r="F104" s="42"/>
      <c r="G104" s="4" t="s">
        <v>3</v>
      </c>
    </row>
    <row r="105" spans="1:10" x14ac:dyDescent="0.25">
      <c r="A105" s="4" t="s">
        <v>350</v>
      </c>
      <c r="B105" s="6">
        <v>42915</v>
      </c>
      <c r="C105" s="4" t="s">
        <v>364</v>
      </c>
      <c r="D105" s="22">
        <v>40853</v>
      </c>
      <c r="E105" s="4">
        <v>838.73</v>
      </c>
      <c r="F105" s="25"/>
      <c r="G105" s="4" t="s">
        <v>3</v>
      </c>
    </row>
    <row r="106" spans="1:10" x14ac:dyDescent="0.25">
      <c r="A106" s="4" t="s">
        <v>368</v>
      </c>
      <c r="B106" s="6">
        <v>42921</v>
      </c>
      <c r="C106" s="4" t="s">
        <v>379</v>
      </c>
      <c r="D106" s="11">
        <v>41023</v>
      </c>
      <c r="E106" s="4">
        <v>10</v>
      </c>
      <c r="F106" s="25"/>
      <c r="G106" s="4" t="s">
        <v>3</v>
      </c>
    </row>
    <row r="107" spans="1:10" x14ac:dyDescent="0.25">
      <c r="A107" s="4" t="s">
        <v>370</v>
      </c>
      <c r="B107" s="6">
        <v>42929</v>
      </c>
      <c r="C107" s="4" t="s">
        <v>381</v>
      </c>
      <c r="D107" s="11">
        <v>41176</v>
      </c>
      <c r="E107" s="7">
        <v>10000</v>
      </c>
      <c r="F107" s="25"/>
      <c r="G107" s="4" t="s">
        <v>3</v>
      </c>
    </row>
    <row r="108" spans="1:10" x14ac:dyDescent="0.25">
      <c r="A108" s="4" t="s">
        <v>371</v>
      </c>
      <c r="B108" s="6">
        <v>42929</v>
      </c>
      <c r="C108" s="4" t="s">
        <v>382</v>
      </c>
      <c r="D108" s="11">
        <v>41177</v>
      </c>
      <c r="E108" s="7">
        <v>90000</v>
      </c>
      <c r="F108" s="25"/>
      <c r="G108" s="4" t="s">
        <v>3</v>
      </c>
    </row>
    <row r="109" spans="1:10" x14ac:dyDescent="0.25">
      <c r="A109" s="4" t="s">
        <v>374</v>
      </c>
      <c r="B109" s="6">
        <v>42941</v>
      </c>
      <c r="C109" s="4" t="s">
        <v>384</v>
      </c>
      <c r="D109" s="11">
        <v>41401</v>
      </c>
      <c r="E109" s="7">
        <v>20000</v>
      </c>
      <c r="F109" s="25"/>
      <c r="G109" s="4" t="s">
        <v>3</v>
      </c>
    </row>
    <row r="110" spans="1:10" x14ac:dyDescent="0.25">
      <c r="A110" s="4" t="s">
        <v>376</v>
      </c>
      <c r="B110" s="6">
        <v>42945</v>
      </c>
      <c r="C110" s="4" t="s">
        <v>386</v>
      </c>
      <c r="D110" s="11">
        <v>41462</v>
      </c>
      <c r="E110" s="7">
        <v>2000</v>
      </c>
      <c r="F110" s="25"/>
      <c r="G110" s="4" t="s">
        <v>3</v>
      </c>
    </row>
    <row r="111" spans="1:10" x14ac:dyDescent="0.25">
      <c r="A111" s="4" t="s">
        <v>377</v>
      </c>
      <c r="B111" s="6">
        <v>42947</v>
      </c>
      <c r="C111" s="4" t="s">
        <v>387</v>
      </c>
      <c r="D111" s="11">
        <v>41475</v>
      </c>
      <c r="E111" s="7">
        <v>1000</v>
      </c>
      <c r="F111" s="25"/>
      <c r="G111" s="4" t="s">
        <v>3</v>
      </c>
    </row>
    <row r="112" spans="1:10" x14ac:dyDescent="0.25">
      <c r="A112" s="4" t="s">
        <v>378</v>
      </c>
      <c r="B112" s="6">
        <v>42947</v>
      </c>
      <c r="C112" s="4" t="s">
        <v>388</v>
      </c>
      <c r="D112" s="11">
        <v>41489</v>
      </c>
      <c r="E112" s="7">
        <v>5000</v>
      </c>
      <c r="F112" s="25">
        <v>8</v>
      </c>
      <c r="G112" s="4" t="s">
        <v>3</v>
      </c>
    </row>
    <row r="113" spans="1:7" x14ac:dyDescent="0.25">
      <c r="A113" s="4" t="s">
        <v>390</v>
      </c>
      <c r="B113" s="6">
        <v>42948</v>
      </c>
      <c r="C113" s="4" t="s">
        <v>408</v>
      </c>
      <c r="D113" s="11">
        <v>41555</v>
      </c>
      <c r="E113" s="7">
        <v>20000</v>
      </c>
      <c r="F113" s="25"/>
      <c r="G113" s="4" t="s">
        <v>3</v>
      </c>
    </row>
    <row r="114" spans="1:7" x14ac:dyDescent="0.25">
      <c r="A114" s="4" t="s">
        <v>391</v>
      </c>
      <c r="B114" s="6">
        <v>42948</v>
      </c>
      <c r="C114" s="4" t="s">
        <v>409</v>
      </c>
      <c r="D114" s="11">
        <v>41563</v>
      </c>
      <c r="E114" s="7">
        <v>4500</v>
      </c>
      <c r="F114" s="25"/>
      <c r="G114" s="4" t="s">
        <v>3</v>
      </c>
    </row>
    <row r="115" spans="1:7" x14ac:dyDescent="0.25">
      <c r="A115" s="4" t="s">
        <v>392</v>
      </c>
      <c r="B115" s="6">
        <v>42948</v>
      </c>
      <c r="C115" s="4" t="s">
        <v>409</v>
      </c>
      <c r="D115" s="11">
        <v>41564</v>
      </c>
      <c r="E115" s="7">
        <v>4500</v>
      </c>
      <c r="F115" s="25"/>
      <c r="G115" s="4" t="s">
        <v>3</v>
      </c>
    </row>
    <row r="116" spans="1:7" x14ac:dyDescent="0.25">
      <c r="A116" s="4" t="s">
        <v>393</v>
      </c>
      <c r="B116" s="6">
        <v>42949</v>
      </c>
      <c r="C116" s="4" t="s">
        <v>410</v>
      </c>
      <c r="D116" s="11">
        <v>41570</v>
      </c>
      <c r="E116" s="7">
        <v>1000</v>
      </c>
      <c r="F116" s="25"/>
      <c r="G116" s="4" t="s">
        <v>3</v>
      </c>
    </row>
    <row r="117" spans="1:7" x14ac:dyDescent="0.25">
      <c r="A117" s="4" t="s">
        <v>394</v>
      </c>
      <c r="B117" s="6">
        <v>42950</v>
      </c>
      <c r="C117" s="4" t="s">
        <v>411</v>
      </c>
      <c r="D117" s="11">
        <v>41583</v>
      </c>
      <c r="E117" s="7">
        <v>1000</v>
      </c>
      <c r="F117" s="25"/>
      <c r="G117" s="4" t="s">
        <v>3</v>
      </c>
    </row>
    <row r="118" spans="1:7" x14ac:dyDescent="0.25">
      <c r="A118" s="4" t="s">
        <v>395</v>
      </c>
      <c r="B118" s="6">
        <v>42952</v>
      </c>
      <c r="C118" s="4" t="s">
        <v>412</v>
      </c>
      <c r="D118" s="11">
        <v>41641</v>
      </c>
      <c r="E118" s="7">
        <v>5000</v>
      </c>
      <c r="F118" s="25"/>
      <c r="G118" s="4" t="s">
        <v>3</v>
      </c>
    </row>
    <row r="119" spans="1:7" x14ac:dyDescent="0.25">
      <c r="A119" s="4" t="s">
        <v>396</v>
      </c>
      <c r="B119" s="6">
        <v>42952</v>
      </c>
      <c r="C119" s="4" t="s">
        <v>413</v>
      </c>
      <c r="D119" s="11">
        <v>41648</v>
      </c>
      <c r="E119" s="7">
        <v>1000</v>
      </c>
      <c r="F119" s="25">
        <v>6</v>
      </c>
      <c r="G119" s="4" t="s">
        <v>3</v>
      </c>
    </row>
    <row r="120" spans="1:7" x14ac:dyDescent="0.25">
      <c r="A120" s="4" t="s">
        <v>397</v>
      </c>
      <c r="B120" s="6">
        <v>42953</v>
      </c>
      <c r="C120" s="4" t="s">
        <v>414</v>
      </c>
      <c r="D120" s="11">
        <v>41649</v>
      </c>
      <c r="E120" s="7">
        <v>1000</v>
      </c>
      <c r="F120" s="25"/>
      <c r="G120" s="4" t="s">
        <v>3</v>
      </c>
    </row>
    <row r="121" spans="1:7" x14ac:dyDescent="0.25">
      <c r="A121" s="4" t="s">
        <v>398</v>
      </c>
      <c r="B121" s="6">
        <v>42957</v>
      </c>
      <c r="C121" s="4" t="s">
        <v>415</v>
      </c>
      <c r="D121" s="11">
        <v>41742</v>
      </c>
      <c r="E121" s="7">
        <v>1000</v>
      </c>
      <c r="F121" s="25"/>
      <c r="G121" s="4" t="s">
        <v>3</v>
      </c>
    </row>
    <row r="122" spans="1:7" x14ac:dyDescent="0.25">
      <c r="A122" s="4" t="s">
        <v>399</v>
      </c>
      <c r="B122" s="6">
        <v>42958</v>
      </c>
      <c r="C122" s="4" t="s">
        <v>416</v>
      </c>
      <c r="D122" s="11">
        <v>41744</v>
      </c>
      <c r="E122" s="4">
        <v>175</v>
      </c>
      <c r="F122" s="25"/>
      <c r="G122" s="4" t="s">
        <v>3</v>
      </c>
    </row>
    <row r="123" spans="1:7" x14ac:dyDescent="0.25">
      <c r="A123" s="4" t="s">
        <v>400</v>
      </c>
      <c r="B123" s="6">
        <v>42958</v>
      </c>
      <c r="C123" s="4" t="s">
        <v>417</v>
      </c>
      <c r="D123" s="11">
        <v>41766</v>
      </c>
      <c r="E123" s="4">
        <v>500</v>
      </c>
      <c r="F123" s="25"/>
      <c r="G123" s="4" t="s">
        <v>3</v>
      </c>
    </row>
    <row r="124" spans="1:7" x14ac:dyDescent="0.25">
      <c r="A124" s="4" t="s">
        <v>185</v>
      </c>
      <c r="B124" s="6">
        <v>42962</v>
      </c>
      <c r="C124" s="4" t="s">
        <v>418</v>
      </c>
      <c r="D124" s="11">
        <v>41815</v>
      </c>
      <c r="E124" s="7">
        <v>100000</v>
      </c>
      <c r="F124" s="25"/>
      <c r="G124" s="4" t="s">
        <v>3</v>
      </c>
    </row>
    <row r="125" spans="1:7" x14ac:dyDescent="0.25">
      <c r="A125" s="4" t="s">
        <v>401</v>
      </c>
      <c r="B125" s="6">
        <v>42963</v>
      </c>
      <c r="C125" s="4" t="s">
        <v>419</v>
      </c>
      <c r="D125" s="11">
        <v>41833</v>
      </c>
      <c r="E125" s="7">
        <v>1000</v>
      </c>
      <c r="F125" s="25"/>
      <c r="G125" s="4" t="s">
        <v>3</v>
      </c>
    </row>
    <row r="126" spans="1:7" x14ac:dyDescent="0.25">
      <c r="A126" s="4" t="s">
        <v>66</v>
      </c>
      <c r="B126" s="6">
        <v>42964</v>
      </c>
      <c r="C126" s="4" t="s">
        <v>420</v>
      </c>
      <c r="D126" s="11">
        <v>41845</v>
      </c>
      <c r="E126" s="7">
        <v>1000</v>
      </c>
      <c r="F126" s="25"/>
      <c r="G126" s="4" t="s">
        <v>3</v>
      </c>
    </row>
    <row r="127" spans="1:7" x14ac:dyDescent="0.25">
      <c r="A127" s="4" t="s">
        <v>402</v>
      </c>
      <c r="B127" s="6">
        <v>42966</v>
      </c>
      <c r="C127" s="4" t="s">
        <v>421</v>
      </c>
      <c r="D127" s="11">
        <v>41879</v>
      </c>
      <c r="E127" s="4">
        <v>500</v>
      </c>
      <c r="F127" s="25"/>
      <c r="G127" s="4" t="s">
        <v>3</v>
      </c>
    </row>
    <row r="128" spans="1:7" x14ac:dyDescent="0.25">
      <c r="A128" s="4" t="s">
        <v>99</v>
      </c>
      <c r="B128" s="6">
        <v>42968</v>
      </c>
      <c r="C128" s="4" t="s">
        <v>422</v>
      </c>
      <c r="D128" s="11">
        <v>41892</v>
      </c>
      <c r="E128" s="7">
        <v>115000</v>
      </c>
      <c r="F128" s="25">
        <v>1</v>
      </c>
      <c r="G128" s="4" t="s">
        <v>3</v>
      </c>
    </row>
    <row r="129" spans="1:7" x14ac:dyDescent="0.25">
      <c r="A129" s="4" t="s">
        <v>403</v>
      </c>
      <c r="B129" s="6">
        <v>42970</v>
      </c>
      <c r="C129" s="4" t="s">
        <v>423</v>
      </c>
      <c r="D129" s="11">
        <v>41941</v>
      </c>
      <c r="E129" s="7">
        <v>1000</v>
      </c>
      <c r="F129" s="25"/>
      <c r="G129" s="4" t="s">
        <v>3</v>
      </c>
    </row>
    <row r="130" spans="1:7" x14ac:dyDescent="0.25">
      <c r="A130" s="4" t="s">
        <v>404</v>
      </c>
      <c r="B130" s="6">
        <v>42972</v>
      </c>
      <c r="C130" s="4" t="s">
        <v>424</v>
      </c>
      <c r="D130" s="11">
        <v>41981</v>
      </c>
      <c r="E130" s="7">
        <v>15000</v>
      </c>
      <c r="F130" s="25"/>
      <c r="G130" s="4" t="s">
        <v>3</v>
      </c>
    </row>
    <row r="131" spans="1:7" x14ac:dyDescent="0.25">
      <c r="A131" s="4" t="s">
        <v>453</v>
      </c>
      <c r="B131" s="6">
        <v>42975</v>
      </c>
      <c r="C131" s="4" t="s">
        <v>454</v>
      </c>
      <c r="D131" s="11">
        <v>41999</v>
      </c>
      <c r="E131" s="7">
        <v>5000</v>
      </c>
      <c r="F131" s="25"/>
      <c r="G131" s="4" t="s">
        <v>3</v>
      </c>
    </row>
    <row r="132" spans="1:7" x14ac:dyDescent="0.25">
      <c r="A132" s="4" t="s">
        <v>405</v>
      </c>
      <c r="B132" s="6">
        <v>42975</v>
      </c>
      <c r="C132" s="4" t="s">
        <v>454</v>
      </c>
      <c r="D132" s="11">
        <v>42000</v>
      </c>
      <c r="E132" s="7">
        <v>4500</v>
      </c>
      <c r="F132" s="25"/>
      <c r="G132" s="4" t="s">
        <v>3</v>
      </c>
    </row>
    <row r="133" spans="1:7" x14ac:dyDescent="0.25">
      <c r="A133" s="4" t="s">
        <v>348</v>
      </c>
      <c r="B133" s="6">
        <v>42975</v>
      </c>
      <c r="C133" s="4" t="s">
        <v>454</v>
      </c>
      <c r="D133" s="11">
        <v>42001</v>
      </c>
      <c r="E133" s="7">
        <v>10500</v>
      </c>
      <c r="F133" s="25"/>
      <c r="G133" s="4" t="s">
        <v>3</v>
      </c>
    </row>
    <row r="134" spans="1:7" x14ac:dyDescent="0.25">
      <c r="A134" s="4" t="s">
        <v>406</v>
      </c>
      <c r="B134" s="6">
        <v>42978</v>
      </c>
      <c r="C134" s="4" t="s">
        <v>425</v>
      </c>
      <c r="D134" s="11">
        <v>42076</v>
      </c>
      <c r="E134" s="4">
        <v>175</v>
      </c>
      <c r="F134" s="25"/>
      <c r="G134" s="4" t="s">
        <v>3</v>
      </c>
    </row>
    <row r="135" spans="1:7" x14ac:dyDescent="0.25">
      <c r="A135" s="4" t="s">
        <v>407</v>
      </c>
      <c r="B135" s="6">
        <v>42978</v>
      </c>
      <c r="C135" s="4" t="s">
        <v>426</v>
      </c>
      <c r="D135" s="11">
        <v>42092</v>
      </c>
      <c r="E135" s="7">
        <v>20000</v>
      </c>
      <c r="F135" s="25"/>
      <c r="G135" s="4" t="s">
        <v>3</v>
      </c>
    </row>
    <row r="136" spans="1:7" x14ac:dyDescent="0.25">
      <c r="A136" s="4" t="s">
        <v>430</v>
      </c>
      <c r="B136" s="6">
        <v>42978</v>
      </c>
      <c r="C136" s="4" t="s">
        <v>431</v>
      </c>
      <c r="D136" s="11">
        <v>42100</v>
      </c>
      <c r="E136" s="7">
        <v>3319.99</v>
      </c>
      <c r="F136" s="25"/>
      <c r="G136" s="4" t="s">
        <v>3</v>
      </c>
    </row>
    <row r="138" spans="1:7" x14ac:dyDescent="0.25">
      <c r="E138" s="32">
        <f>+SUM(E8:E136)</f>
        <v>1498905.6000000001</v>
      </c>
    </row>
    <row r="139" spans="1:7" x14ac:dyDescent="0.25">
      <c r="E139" s="7">
        <f>+[1]AGO!$N$89</f>
        <v>-1439842.85</v>
      </c>
    </row>
    <row r="140" spans="1:7" x14ac:dyDescent="0.25">
      <c r="E140" s="7">
        <f>+E138+E139</f>
        <v>59062.75</v>
      </c>
    </row>
    <row r="141" spans="1:7" x14ac:dyDescent="0.25">
      <c r="E141" s="7"/>
    </row>
    <row r="142" spans="1:7" x14ac:dyDescent="0.25">
      <c r="E142" s="7"/>
    </row>
  </sheetData>
  <autoFilter ref="A8:G136"/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6"/>
  <sheetViews>
    <sheetView topLeftCell="A136" workbookViewId="0">
      <selection activeCell="E145" sqref="E145"/>
    </sheetView>
  </sheetViews>
  <sheetFormatPr baseColWidth="10" defaultRowHeight="15" x14ac:dyDescent="0.25"/>
  <cols>
    <col min="1" max="2" width="11.42578125" style="4"/>
    <col min="3" max="3" width="40.5703125" style="4" bestFit="1" customWidth="1"/>
    <col min="4" max="4" width="11.42578125" style="4"/>
    <col min="5" max="5" width="13.140625" style="4" bestFit="1" customWidth="1"/>
    <col min="6" max="6" width="4.5703125" style="4" customWidth="1"/>
    <col min="7" max="7" width="20.7109375" style="4" bestFit="1" customWidth="1"/>
    <col min="8" max="16384" width="11.42578125" style="4"/>
  </cols>
  <sheetData>
    <row r="2" spans="1:10" x14ac:dyDescent="0.25">
      <c r="C2" s="34" t="s">
        <v>228</v>
      </c>
    </row>
    <row r="3" spans="1:10" x14ac:dyDescent="0.25">
      <c r="C3" s="34" t="s">
        <v>229</v>
      </c>
    </row>
    <row r="4" spans="1:10" x14ac:dyDescent="0.25">
      <c r="C4" s="35" t="s">
        <v>452</v>
      </c>
    </row>
    <row r="5" spans="1:10" x14ac:dyDescent="0.25">
      <c r="A5" s="14"/>
      <c r="B5" s="14"/>
      <c r="C5" s="14"/>
      <c r="D5" s="14"/>
    </row>
    <row r="6" spans="1:10" x14ac:dyDescent="0.25">
      <c r="A6" s="14"/>
      <c r="B6" s="14"/>
      <c r="C6" s="14"/>
      <c r="D6" s="14"/>
    </row>
    <row r="8" spans="1:10" x14ac:dyDescent="0.25">
      <c r="A8" s="14"/>
      <c r="B8" s="14"/>
      <c r="C8" s="14" t="s">
        <v>0</v>
      </c>
      <c r="D8" s="14"/>
      <c r="E8" s="12">
        <v>-82346.429999999993</v>
      </c>
      <c r="F8" s="28"/>
      <c r="G8" s="14"/>
      <c r="I8" s="12"/>
      <c r="J8" s="32"/>
    </row>
    <row r="9" spans="1:10" x14ac:dyDescent="0.25">
      <c r="A9" s="15" t="s">
        <v>1</v>
      </c>
      <c r="B9" s="16">
        <v>41995</v>
      </c>
      <c r="C9" s="15" t="s">
        <v>2</v>
      </c>
      <c r="D9" s="17">
        <v>25509</v>
      </c>
      <c r="E9" s="18">
        <v>944.19</v>
      </c>
      <c r="F9" s="29"/>
      <c r="G9" s="5" t="s">
        <v>3</v>
      </c>
      <c r="I9" s="18"/>
      <c r="J9" s="32"/>
    </row>
    <row r="10" spans="1:10" x14ac:dyDescent="0.25">
      <c r="A10" s="15" t="s">
        <v>4</v>
      </c>
      <c r="B10" s="16">
        <v>41996</v>
      </c>
      <c r="C10" s="15" t="s">
        <v>5</v>
      </c>
      <c r="D10" s="17">
        <v>25553</v>
      </c>
      <c r="E10" s="18">
        <v>5000</v>
      </c>
      <c r="F10" s="30"/>
      <c r="G10" s="5" t="s">
        <v>3</v>
      </c>
      <c r="I10" s="18"/>
      <c r="J10" s="32"/>
    </row>
    <row r="11" spans="1:10" x14ac:dyDescent="0.25">
      <c r="A11" s="15" t="s">
        <v>8</v>
      </c>
      <c r="B11" s="16">
        <v>42049</v>
      </c>
      <c r="C11" s="15" t="s">
        <v>9</v>
      </c>
      <c r="D11" s="19">
        <v>26205</v>
      </c>
      <c r="E11" s="18">
        <v>2000</v>
      </c>
      <c r="F11" s="30"/>
      <c r="G11" s="15" t="s">
        <v>3</v>
      </c>
      <c r="I11" s="18"/>
      <c r="J11" s="32"/>
    </row>
    <row r="12" spans="1:10" x14ac:dyDescent="0.25">
      <c r="A12" s="8" t="s">
        <v>13</v>
      </c>
      <c r="B12" s="9">
        <v>42503</v>
      </c>
      <c r="C12" s="8" t="s">
        <v>14</v>
      </c>
      <c r="D12" s="20">
        <v>24519</v>
      </c>
      <c r="E12" s="13">
        <v>9777.61</v>
      </c>
      <c r="F12" s="30"/>
      <c r="G12" s="8" t="s">
        <v>3</v>
      </c>
      <c r="I12" s="13"/>
      <c r="J12" s="32"/>
    </row>
    <row r="13" spans="1:10" x14ac:dyDescent="0.25">
      <c r="A13" s="4" t="s">
        <v>15</v>
      </c>
      <c r="B13" s="6">
        <v>42159</v>
      </c>
      <c r="C13" s="4" t="s">
        <v>16</v>
      </c>
      <c r="D13" s="22">
        <v>27464</v>
      </c>
      <c r="E13" s="21">
        <v>2965.8</v>
      </c>
      <c r="F13" s="30"/>
      <c r="G13" s="4" t="s">
        <v>3</v>
      </c>
      <c r="I13" s="21"/>
      <c r="J13" s="32"/>
    </row>
    <row r="14" spans="1:10" x14ac:dyDescent="0.25">
      <c r="A14" s="4" t="s">
        <v>17</v>
      </c>
      <c r="B14" s="6">
        <v>42159</v>
      </c>
      <c r="C14" s="4" t="s">
        <v>16</v>
      </c>
      <c r="D14" s="22">
        <v>27465</v>
      </c>
      <c r="E14" s="21">
        <v>834.2</v>
      </c>
      <c r="F14" s="30"/>
      <c r="G14" s="4" t="s">
        <v>3</v>
      </c>
      <c r="I14" s="21"/>
      <c r="J14" s="32"/>
    </row>
    <row r="15" spans="1:10" x14ac:dyDescent="0.25">
      <c r="A15" s="4" t="s">
        <v>18</v>
      </c>
      <c r="B15" s="6">
        <v>42270</v>
      </c>
      <c r="C15" s="4" t="s">
        <v>19</v>
      </c>
      <c r="D15" s="11">
        <v>29044</v>
      </c>
      <c r="E15" s="10">
        <v>5800</v>
      </c>
      <c r="F15" s="31"/>
      <c r="G15" s="4" t="s">
        <v>3</v>
      </c>
      <c r="I15" s="10"/>
      <c r="J15" s="32"/>
    </row>
    <row r="16" spans="1:10" x14ac:dyDescent="0.25">
      <c r="A16" s="4" t="s">
        <v>20</v>
      </c>
      <c r="B16" s="6">
        <v>42271</v>
      </c>
      <c r="C16" s="4" t="s">
        <v>21</v>
      </c>
      <c r="D16" s="11">
        <v>29072</v>
      </c>
      <c r="E16" s="10">
        <v>8120</v>
      </c>
      <c r="F16" s="31"/>
      <c r="G16" s="4" t="s">
        <v>3</v>
      </c>
      <c r="I16" s="10"/>
      <c r="J16" s="32"/>
    </row>
    <row r="17" spans="1:10" x14ac:dyDescent="0.25">
      <c r="A17" s="4" t="s">
        <v>22</v>
      </c>
      <c r="B17" s="6">
        <v>42275</v>
      </c>
      <c r="C17" s="4" t="s">
        <v>23</v>
      </c>
      <c r="D17" s="11">
        <v>29105</v>
      </c>
      <c r="E17" s="4">
        <v>250</v>
      </c>
      <c r="F17" s="28"/>
      <c r="G17" s="4" t="s">
        <v>3</v>
      </c>
      <c r="J17" s="32"/>
    </row>
    <row r="18" spans="1:10" x14ac:dyDescent="0.25">
      <c r="A18" s="4" t="s">
        <v>24</v>
      </c>
      <c r="B18" s="6">
        <v>42286</v>
      </c>
      <c r="C18" s="4" t="s">
        <v>25</v>
      </c>
      <c r="D18" s="11">
        <v>29336</v>
      </c>
      <c r="E18" s="10">
        <v>1000</v>
      </c>
      <c r="F18" s="28"/>
      <c r="G18" s="4" t="s">
        <v>3</v>
      </c>
      <c r="I18" s="10"/>
      <c r="J18" s="32"/>
    </row>
    <row r="19" spans="1:10" x14ac:dyDescent="0.25">
      <c r="A19" s="4" t="s">
        <v>26</v>
      </c>
      <c r="B19" s="6">
        <v>42296</v>
      </c>
      <c r="C19" s="4" t="s">
        <v>27</v>
      </c>
      <c r="D19" s="11">
        <v>29459</v>
      </c>
      <c r="E19" s="10">
        <v>4500</v>
      </c>
      <c r="F19" s="28"/>
      <c r="G19" s="4" t="s">
        <v>3</v>
      </c>
      <c r="I19" s="10"/>
      <c r="J19" s="32"/>
    </row>
    <row r="20" spans="1:10" x14ac:dyDescent="0.25">
      <c r="A20" s="4" t="s">
        <v>28</v>
      </c>
      <c r="B20" s="6">
        <v>42304</v>
      </c>
      <c r="C20" s="4" t="s">
        <v>29</v>
      </c>
      <c r="D20" s="11">
        <v>29580</v>
      </c>
      <c r="E20" s="10">
        <v>4000</v>
      </c>
      <c r="F20" s="28"/>
      <c r="G20" s="4" t="s">
        <v>3</v>
      </c>
      <c r="I20" s="10"/>
      <c r="J20" s="32"/>
    </row>
    <row r="21" spans="1:10" x14ac:dyDescent="0.25">
      <c r="A21" s="4" t="s">
        <v>30</v>
      </c>
      <c r="B21" s="6">
        <v>42312</v>
      </c>
      <c r="C21" s="4" t="s">
        <v>31</v>
      </c>
      <c r="D21" s="11">
        <v>29664</v>
      </c>
      <c r="E21" s="7">
        <v>10961</v>
      </c>
      <c r="F21" s="31"/>
      <c r="G21" s="4" t="s">
        <v>3</v>
      </c>
      <c r="I21" s="7"/>
      <c r="J21" s="32"/>
    </row>
    <row r="22" spans="1:10" x14ac:dyDescent="0.25">
      <c r="A22" s="8" t="s">
        <v>32</v>
      </c>
      <c r="B22" s="9">
        <v>42314</v>
      </c>
      <c r="C22" s="8" t="s">
        <v>33</v>
      </c>
      <c r="D22" s="20">
        <v>29692</v>
      </c>
      <c r="E22" s="8">
        <v>2000</v>
      </c>
      <c r="F22" s="33"/>
      <c r="G22" s="8" t="s">
        <v>3</v>
      </c>
      <c r="I22" s="8"/>
      <c r="J22" s="32"/>
    </row>
    <row r="23" spans="1:10" x14ac:dyDescent="0.25">
      <c r="A23" s="4" t="s">
        <v>34</v>
      </c>
      <c r="B23" s="6">
        <v>42315</v>
      </c>
      <c r="C23" s="4" t="s">
        <v>35</v>
      </c>
      <c r="D23" s="11">
        <v>29733</v>
      </c>
      <c r="E23" s="7">
        <v>1000</v>
      </c>
      <c r="F23" s="33"/>
      <c r="G23" s="4" t="s">
        <v>3</v>
      </c>
      <c r="I23" s="7"/>
      <c r="J23" s="32"/>
    </row>
    <row r="24" spans="1:10" x14ac:dyDescent="0.25">
      <c r="A24" s="4" t="s">
        <v>36</v>
      </c>
      <c r="B24" s="6">
        <v>42320</v>
      </c>
      <c r="C24" s="4" t="s">
        <v>37</v>
      </c>
      <c r="D24" s="11">
        <v>29792</v>
      </c>
      <c r="E24" s="7">
        <v>10961</v>
      </c>
      <c r="F24" s="33"/>
      <c r="G24" s="4" t="s">
        <v>3</v>
      </c>
      <c r="I24" s="7"/>
      <c r="J24" s="32"/>
    </row>
    <row r="25" spans="1:10" x14ac:dyDescent="0.25">
      <c r="A25" s="4" t="s">
        <v>38</v>
      </c>
      <c r="B25" s="6">
        <v>42324</v>
      </c>
      <c r="C25" s="4" t="s">
        <v>39</v>
      </c>
      <c r="D25" s="11">
        <v>29852</v>
      </c>
      <c r="E25" s="7">
        <v>2000</v>
      </c>
      <c r="F25" s="33"/>
      <c r="G25" s="4" t="s">
        <v>40</v>
      </c>
      <c r="I25" s="7"/>
      <c r="J25" s="32"/>
    </row>
    <row r="26" spans="1:10" x14ac:dyDescent="0.25">
      <c r="A26" s="4" t="s">
        <v>41</v>
      </c>
      <c r="B26" s="6">
        <v>42342</v>
      </c>
      <c r="C26" s="4" t="s">
        <v>42</v>
      </c>
      <c r="D26" s="11">
        <v>30198</v>
      </c>
      <c r="E26" s="7">
        <v>2000</v>
      </c>
      <c r="F26" s="33"/>
      <c r="G26" s="4" t="s">
        <v>3</v>
      </c>
      <c r="I26" s="7"/>
      <c r="J26" s="32"/>
    </row>
    <row r="27" spans="1:10" x14ac:dyDescent="0.25">
      <c r="A27" s="4" t="s">
        <v>43</v>
      </c>
      <c r="B27" s="6">
        <v>42348</v>
      </c>
      <c r="C27" s="4" t="s">
        <v>44</v>
      </c>
      <c r="D27" s="11">
        <v>30278</v>
      </c>
      <c r="E27" s="7">
        <v>2183.63</v>
      </c>
      <c r="F27" s="33"/>
      <c r="G27" s="4" t="s">
        <v>3</v>
      </c>
      <c r="I27" s="7"/>
      <c r="J27" s="32"/>
    </row>
    <row r="28" spans="1:10" x14ac:dyDescent="0.25">
      <c r="A28" s="4" t="s">
        <v>45</v>
      </c>
      <c r="B28" s="6">
        <v>42366</v>
      </c>
      <c r="C28" s="4" t="s">
        <v>46</v>
      </c>
      <c r="D28" s="11">
        <v>30585</v>
      </c>
      <c r="E28" s="7">
        <v>3030.01</v>
      </c>
      <c r="F28" s="33"/>
      <c r="G28" s="4" t="s">
        <v>3</v>
      </c>
      <c r="I28" s="7"/>
      <c r="J28" s="32"/>
    </row>
    <row r="29" spans="1:10" x14ac:dyDescent="0.25">
      <c r="A29" s="4" t="s">
        <v>47</v>
      </c>
      <c r="B29" s="6">
        <v>42397</v>
      </c>
      <c r="C29" s="4" t="s">
        <v>48</v>
      </c>
      <c r="D29" s="11">
        <v>31102</v>
      </c>
      <c r="E29" s="7">
        <v>5000</v>
      </c>
      <c r="F29" s="24"/>
      <c r="G29" s="4" t="s">
        <v>3</v>
      </c>
      <c r="I29" s="7"/>
      <c r="J29" s="32"/>
    </row>
    <row r="30" spans="1:10" x14ac:dyDescent="0.25">
      <c r="A30" s="4" t="s">
        <v>51</v>
      </c>
      <c r="B30" s="6">
        <v>42402</v>
      </c>
      <c r="C30" s="4" t="s">
        <v>52</v>
      </c>
      <c r="D30" s="11">
        <v>31191</v>
      </c>
      <c r="E30" s="4">
        <v>8</v>
      </c>
      <c r="F30" s="24"/>
      <c r="G30" s="4" t="s">
        <v>40</v>
      </c>
      <c r="J30" s="32"/>
    </row>
    <row r="31" spans="1:10" x14ac:dyDescent="0.25">
      <c r="A31" s="4" t="s">
        <v>53</v>
      </c>
      <c r="B31" s="6">
        <v>42404</v>
      </c>
      <c r="C31" s="4" t="s">
        <v>54</v>
      </c>
      <c r="D31" s="11">
        <v>31215</v>
      </c>
      <c r="E31" s="7">
        <v>5000</v>
      </c>
      <c r="F31" s="24"/>
      <c r="G31" s="4" t="s">
        <v>3</v>
      </c>
      <c r="I31" s="7"/>
      <c r="J31" s="32"/>
    </row>
    <row r="32" spans="1:10" x14ac:dyDescent="0.25">
      <c r="A32" s="4" t="s">
        <v>55</v>
      </c>
      <c r="B32" s="6">
        <v>42404</v>
      </c>
      <c r="C32" s="4" t="s">
        <v>56</v>
      </c>
      <c r="D32" s="11">
        <v>31225</v>
      </c>
      <c r="E32" s="7">
        <v>3000</v>
      </c>
      <c r="F32" s="24"/>
      <c r="G32" s="4" t="s">
        <v>3</v>
      </c>
      <c r="I32" s="7"/>
      <c r="J32" s="32"/>
    </row>
    <row r="33" spans="1:10" x14ac:dyDescent="0.25">
      <c r="A33" s="4" t="s">
        <v>57</v>
      </c>
      <c r="B33" s="6">
        <v>42410</v>
      </c>
      <c r="C33" s="4" t="s">
        <v>58</v>
      </c>
      <c r="D33" s="11">
        <v>31288</v>
      </c>
      <c r="E33" s="7">
        <v>200000</v>
      </c>
      <c r="F33" s="24"/>
      <c r="G33" s="4" t="s">
        <v>3</v>
      </c>
      <c r="I33" s="7"/>
      <c r="J33" s="32"/>
    </row>
    <row r="34" spans="1:10" x14ac:dyDescent="0.25">
      <c r="A34" s="4" t="s">
        <v>59</v>
      </c>
      <c r="B34" s="6">
        <v>42410</v>
      </c>
      <c r="C34" s="4" t="s">
        <v>58</v>
      </c>
      <c r="D34" s="11">
        <v>31289</v>
      </c>
      <c r="E34" s="7">
        <v>11000</v>
      </c>
      <c r="F34" s="24"/>
      <c r="G34" s="4" t="s">
        <v>3</v>
      </c>
      <c r="I34" s="7"/>
      <c r="J34" s="32"/>
    </row>
    <row r="35" spans="1:10" x14ac:dyDescent="0.25">
      <c r="A35" s="4" t="s">
        <v>62</v>
      </c>
      <c r="B35" s="6">
        <v>42429</v>
      </c>
      <c r="C35" s="4" t="s">
        <v>63</v>
      </c>
      <c r="D35" s="11">
        <v>31598</v>
      </c>
      <c r="E35" s="7">
        <v>1000</v>
      </c>
      <c r="F35" s="24"/>
      <c r="G35" s="4" t="s">
        <v>3</v>
      </c>
      <c r="I35" s="7"/>
      <c r="J35" s="32"/>
    </row>
    <row r="36" spans="1:10" x14ac:dyDescent="0.25">
      <c r="A36" s="4" t="s">
        <v>66</v>
      </c>
      <c r="B36" s="6">
        <v>42448</v>
      </c>
      <c r="C36" s="4" t="s">
        <v>67</v>
      </c>
      <c r="D36" s="11">
        <v>31909</v>
      </c>
      <c r="E36" s="7">
        <v>14000</v>
      </c>
      <c r="F36" s="24"/>
      <c r="G36" s="4" t="s">
        <v>3</v>
      </c>
      <c r="I36" s="7"/>
      <c r="J36" s="32"/>
    </row>
    <row r="37" spans="1:10" x14ac:dyDescent="0.25">
      <c r="A37" s="4" t="s">
        <v>68</v>
      </c>
      <c r="B37" s="6">
        <v>42452</v>
      </c>
      <c r="C37" s="4" t="s">
        <v>69</v>
      </c>
      <c r="D37" s="11">
        <v>31941</v>
      </c>
      <c r="E37" s="7">
        <v>1000</v>
      </c>
      <c r="F37" s="24"/>
      <c r="G37" s="4" t="s">
        <v>3</v>
      </c>
      <c r="I37" s="7"/>
      <c r="J37" s="32"/>
    </row>
    <row r="38" spans="1:10" x14ac:dyDescent="0.25">
      <c r="A38" s="4" t="s">
        <v>70</v>
      </c>
      <c r="B38" s="6">
        <v>42458</v>
      </c>
      <c r="C38" s="4" t="s">
        <v>71</v>
      </c>
      <c r="D38" s="11">
        <v>32016</v>
      </c>
      <c r="E38" s="7">
        <v>8537</v>
      </c>
      <c r="F38" s="24"/>
      <c r="G38" s="4" t="s">
        <v>3</v>
      </c>
      <c r="I38" s="7"/>
      <c r="J38" s="32"/>
    </row>
    <row r="39" spans="1:10" x14ac:dyDescent="0.25">
      <c r="A39" s="4" t="s">
        <v>72</v>
      </c>
      <c r="B39" s="6">
        <v>42472</v>
      </c>
      <c r="C39" s="4" t="s">
        <v>73</v>
      </c>
      <c r="D39" s="11">
        <v>32261</v>
      </c>
      <c r="E39" s="7">
        <v>8537</v>
      </c>
      <c r="F39" s="24"/>
      <c r="G39" s="4" t="s">
        <v>3</v>
      </c>
      <c r="I39" s="7"/>
      <c r="J39" s="32"/>
    </row>
    <row r="40" spans="1:10" x14ac:dyDescent="0.25">
      <c r="A40" s="4" t="s">
        <v>74</v>
      </c>
      <c r="B40" s="6">
        <v>42488</v>
      </c>
      <c r="C40" s="4" t="s">
        <v>75</v>
      </c>
      <c r="D40" s="11">
        <v>32477</v>
      </c>
      <c r="E40" s="4">
        <v>500</v>
      </c>
      <c r="F40" s="24"/>
      <c r="G40" s="4" t="s">
        <v>3</v>
      </c>
      <c r="J40" s="32"/>
    </row>
    <row r="41" spans="1:10" x14ac:dyDescent="0.25">
      <c r="A41" s="4" t="s">
        <v>78</v>
      </c>
      <c r="B41" s="6">
        <v>42492</v>
      </c>
      <c r="C41" s="4" t="s">
        <v>75</v>
      </c>
      <c r="D41" s="11">
        <v>32578</v>
      </c>
      <c r="E41" s="7">
        <v>4500</v>
      </c>
      <c r="F41" s="24"/>
      <c r="G41" s="4" t="s">
        <v>3</v>
      </c>
      <c r="I41" s="7"/>
      <c r="J41" s="32"/>
    </row>
    <row r="42" spans="1:10" x14ac:dyDescent="0.25">
      <c r="A42" s="4" t="s">
        <v>79</v>
      </c>
      <c r="B42" s="6">
        <v>42502</v>
      </c>
      <c r="C42" s="4" t="s">
        <v>80</v>
      </c>
      <c r="D42" s="11">
        <v>32724</v>
      </c>
      <c r="E42" s="4">
        <v>500</v>
      </c>
      <c r="F42" s="24"/>
      <c r="G42" s="4" t="s">
        <v>3</v>
      </c>
      <c r="J42" s="32"/>
    </row>
    <row r="43" spans="1:10" x14ac:dyDescent="0.25">
      <c r="A43" s="4" t="s">
        <v>83</v>
      </c>
      <c r="B43" s="6">
        <v>42515</v>
      </c>
      <c r="C43" s="4" t="s">
        <v>84</v>
      </c>
      <c r="D43" s="11">
        <v>32960</v>
      </c>
      <c r="E43" s="7">
        <v>1547</v>
      </c>
      <c r="F43" s="24"/>
      <c r="G43" s="4" t="s">
        <v>40</v>
      </c>
      <c r="I43" s="7"/>
      <c r="J43" s="32"/>
    </row>
    <row r="44" spans="1:10" x14ac:dyDescent="0.25">
      <c r="A44" s="4" t="s">
        <v>85</v>
      </c>
      <c r="B44" s="6">
        <v>42516</v>
      </c>
      <c r="C44" s="4" t="s">
        <v>86</v>
      </c>
      <c r="D44" s="11">
        <v>32974</v>
      </c>
      <c r="E44" s="7">
        <v>1500</v>
      </c>
      <c r="F44" s="24"/>
      <c r="G44" s="4" t="s">
        <v>3</v>
      </c>
      <c r="I44" s="7"/>
      <c r="J44" s="32"/>
    </row>
    <row r="45" spans="1:10" x14ac:dyDescent="0.25">
      <c r="A45" s="4" t="s">
        <v>89</v>
      </c>
      <c r="B45" s="6">
        <v>42521</v>
      </c>
      <c r="C45" s="4" t="s">
        <v>90</v>
      </c>
      <c r="D45" s="11">
        <v>33073</v>
      </c>
      <c r="E45" s="7">
        <v>5000</v>
      </c>
      <c r="F45" s="24"/>
      <c r="G45" s="4" t="s">
        <v>3</v>
      </c>
      <c r="I45" s="7"/>
      <c r="J45" s="32"/>
    </row>
    <row r="46" spans="1:10" x14ac:dyDescent="0.25">
      <c r="A46" s="4" t="s">
        <v>91</v>
      </c>
      <c r="B46" s="6">
        <v>42533</v>
      </c>
      <c r="C46" s="4" t="s">
        <v>92</v>
      </c>
      <c r="D46" s="11">
        <v>33270</v>
      </c>
      <c r="E46" s="7">
        <v>1000</v>
      </c>
      <c r="F46" s="24"/>
      <c r="G46" s="4" t="s">
        <v>3</v>
      </c>
      <c r="I46" s="7"/>
      <c r="J46" s="32"/>
    </row>
    <row r="47" spans="1:10" x14ac:dyDescent="0.25">
      <c r="A47" s="4" t="s">
        <v>97</v>
      </c>
      <c r="B47" s="6">
        <v>42566</v>
      </c>
      <c r="C47" s="4" t="s">
        <v>98</v>
      </c>
      <c r="D47" s="11">
        <v>33860</v>
      </c>
      <c r="E47" s="7">
        <v>5000</v>
      </c>
      <c r="F47" s="24"/>
      <c r="G47" s="4" t="s">
        <v>3</v>
      </c>
      <c r="I47" s="7"/>
      <c r="J47" s="32"/>
    </row>
    <row r="48" spans="1:10" x14ac:dyDescent="0.25">
      <c r="A48" s="4" t="s">
        <v>99</v>
      </c>
      <c r="B48" s="6">
        <v>42573</v>
      </c>
      <c r="C48" s="4" t="s">
        <v>100</v>
      </c>
      <c r="D48" s="11">
        <v>33974</v>
      </c>
      <c r="E48" s="7">
        <v>5000</v>
      </c>
      <c r="F48" s="24"/>
      <c r="G48" s="4" t="s">
        <v>40</v>
      </c>
      <c r="I48" s="7"/>
      <c r="J48" s="32"/>
    </row>
    <row r="49" spans="1:10" x14ac:dyDescent="0.25">
      <c r="A49" s="4" t="s">
        <v>101</v>
      </c>
      <c r="B49" s="6">
        <v>42577</v>
      </c>
      <c r="C49" s="4" t="s">
        <v>102</v>
      </c>
      <c r="D49" s="11">
        <v>34030</v>
      </c>
      <c r="E49" s="7">
        <v>1000</v>
      </c>
      <c r="F49" s="24"/>
      <c r="G49" s="4" t="s">
        <v>3</v>
      </c>
      <c r="I49" s="7"/>
      <c r="J49" s="32"/>
    </row>
    <row r="50" spans="1:10" x14ac:dyDescent="0.25">
      <c r="A50" s="4" t="s">
        <v>103</v>
      </c>
      <c r="B50" s="6">
        <v>42578</v>
      </c>
      <c r="C50" s="4" t="s">
        <v>104</v>
      </c>
      <c r="D50" s="11">
        <v>34065</v>
      </c>
      <c r="E50" s="4">
        <v>175</v>
      </c>
      <c r="F50" s="24"/>
      <c r="G50" s="4" t="s">
        <v>3</v>
      </c>
      <c r="J50" s="32"/>
    </row>
    <row r="51" spans="1:10" x14ac:dyDescent="0.25">
      <c r="A51" s="4" t="s">
        <v>105</v>
      </c>
      <c r="B51" s="6">
        <v>42580</v>
      </c>
      <c r="C51" s="4" t="s">
        <v>106</v>
      </c>
      <c r="D51" s="11">
        <v>34090</v>
      </c>
      <c r="E51" s="7">
        <v>1000</v>
      </c>
      <c r="F51" s="24"/>
      <c r="G51" s="4" t="s">
        <v>3</v>
      </c>
      <c r="I51" s="7"/>
      <c r="J51" s="32"/>
    </row>
    <row r="52" spans="1:10" x14ac:dyDescent="0.25">
      <c r="A52" s="4" t="s">
        <v>108</v>
      </c>
      <c r="B52" s="6">
        <v>42584</v>
      </c>
      <c r="C52" s="4" t="s">
        <v>109</v>
      </c>
      <c r="D52" s="11">
        <v>34200</v>
      </c>
      <c r="E52" s="7">
        <v>10000</v>
      </c>
      <c r="F52" s="24"/>
      <c r="G52" s="4" t="s">
        <v>3</v>
      </c>
      <c r="I52" s="7"/>
      <c r="J52" s="32"/>
    </row>
    <row r="53" spans="1:10" x14ac:dyDescent="0.25">
      <c r="A53" s="4" t="s">
        <v>110</v>
      </c>
      <c r="B53" s="6">
        <v>42587</v>
      </c>
      <c r="C53" s="4" t="s">
        <v>111</v>
      </c>
      <c r="D53" s="11">
        <v>34270</v>
      </c>
      <c r="E53" s="7">
        <v>2000</v>
      </c>
      <c r="F53" s="24"/>
      <c r="G53" s="4" t="s">
        <v>3</v>
      </c>
      <c r="I53" s="7"/>
      <c r="J53" s="32"/>
    </row>
    <row r="54" spans="1:10" x14ac:dyDescent="0.25">
      <c r="A54" s="4" t="s">
        <v>112</v>
      </c>
      <c r="B54" s="6">
        <v>42592</v>
      </c>
      <c r="C54" s="4" t="s">
        <v>113</v>
      </c>
      <c r="D54" s="11">
        <v>34330</v>
      </c>
      <c r="E54" s="7">
        <v>7000</v>
      </c>
      <c r="F54" s="24"/>
      <c r="G54" s="4" t="s">
        <v>3</v>
      </c>
      <c r="I54" s="7"/>
      <c r="J54" s="32"/>
    </row>
    <row r="55" spans="1:10" x14ac:dyDescent="0.25">
      <c r="A55" s="4" t="s">
        <v>116</v>
      </c>
      <c r="B55" s="6">
        <v>42612</v>
      </c>
      <c r="C55" s="4" t="s">
        <v>117</v>
      </c>
      <c r="D55" s="11">
        <v>34685</v>
      </c>
      <c r="E55" s="7">
        <v>20000</v>
      </c>
      <c r="F55" s="24"/>
      <c r="G55" s="4" t="s">
        <v>3</v>
      </c>
      <c r="I55" s="7"/>
      <c r="J55" s="32"/>
    </row>
    <row r="56" spans="1:10" x14ac:dyDescent="0.25">
      <c r="A56" s="4" t="s">
        <v>118</v>
      </c>
      <c r="B56" s="6">
        <v>42245</v>
      </c>
      <c r="C56" s="4" t="s">
        <v>119</v>
      </c>
      <c r="D56" s="11">
        <v>28679</v>
      </c>
      <c r="E56" s="7">
        <v>1952.0200000000004</v>
      </c>
      <c r="F56" s="24"/>
      <c r="G56" s="4" t="s">
        <v>3</v>
      </c>
      <c r="I56" s="7"/>
      <c r="J56" s="32"/>
    </row>
    <row r="57" spans="1:10" x14ac:dyDescent="0.25">
      <c r="A57" s="4" t="s">
        <v>126</v>
      </c>
      <c r="B57" s="6">
        <v>42632</v>
      </c>
      <c r="C57" s="4" t="s">
        <v>127</v>
      </c>
      <c r="D57" s="11">
        <v>34966</v>
      </c>
      <c r="E57" s="7">
        <v>1000</v>
      </c>
      <c r="F57" s="24"/>
      <c r="G57" s="4" t="s">
        <v>3</v>
      </c>
      <c r="I57" s="7"/>
      <c r="J57" s="32"/>
    </row>
    <row r="58" spans="1:10" x14ac:dyDescent="0.25">
      <c r="A58" s="4" t="s">
        <v>128</v>
      </c>
      <c r="B58" s="6">
        <v>42633</v>
      </c>
      <c r="C58" s="4" t="s">
        <v>129</v>
      </c>
      <c r="D58" s="11">
        <v>34982</v>
      </c>
      <c r="E58" s="7">
        <v>10000</v>
      </c>
      <c r="F58" s="24"/>
      <c r="G58" s="4" t="s">
        <v>3</v>
      </c>
      <c r="I58" s="7"/>
      <c r="J58" s="32"/>
    </row>
    <row r="59" spans="1:10" x14ac:dyDescent="0.25">
      <c r="A59" s="4" t="s">
        <v>130</v>
      </c>
      <c r="B59" s="6">
        <v>42633</v>
      </c>
      <c r="C59" s="4" t="s">
        <v>131</v>
      </c>
      <c r="D59" s="11">
        <v>34985</v>
      </c>
      <c r="E59" s="7">
        <v>1000</v>
      </c>
      <c r="F59" s="24"/>
      <c r="G59" s="4" t="s">
        <v>3</v>
      </c>
      <c r="I59" s="7"/>
      <c r="J59" s="32"/>
    </row>
    <row r="60" spans="1:10" x14ac:dyDescent="0.25">
      <c r="A60" s="4" t="s">
        <v>132</v>
      </c>
      <c r="B60" s="6">
        <v>42634</v>
      </c>
      <c r="C60" s="4" t="s">
        <v>133</v>
      </c>
      <c r="D60" s="11">
        <v>35006</v>
      </c>
      <c r="E60" s="4">
        <v>7</v>
      </c>
      <c r="F60" s="24"/>
      <c r="G60" s="4" t="s">
        <v>3</v>
      </c>
      <c r="J60" s="32"/>
    </row>
    <row r="61" spans="1:10" x14ac:dyDescent="0.25">
      <c r="A61" s="4" t="s">
        <v>134</v>
      </c>
      <c r="B61" s="6">
        <v>42634</v>
      </c>
      <c r="C61" s="4" t="s">
        <v>135</v>
      </c>
      <c r="D61" s="11">
        <v>35020</v>
      </c>
      <c r="E61" s="7">
        <v>1000</v>
      </c>
      <c r="F61" s="24"/>
      <c r="G61" s="4" t="s">
        <v>3</v>
      </c>
      <c r="I61" s="7"/>
      <c r="J61" s="32"/>
    </row>
    <row r="62" spans="1:10" x14ac:dyDescent="0.25">
      <c r="A62" s="4" t="s">
        <v>139</v>
      </c>
      <c r="B62" s="6">
        <v>42646</v>
      </c>
      <c r="C62" s="4" t="s">
        <v>140</v>
      </c>
      <c r="D62" s="11">
        <v>35255</v>
      </c>
      <c r="E62" s="7">
        <v>5000</v>
      </c>
      <c r="F62" s="24"/>
      <c r="G62" s="4" t="s">
        <v>3</v>
      </c>
      <c r="I62" s="7"/>
      <c r="J62" s="32"/>
    </row>
    <row r="63" spans="1:10" x14ac:dyDescent="0.25">
      <c r="A63" s="4" t="s">
        <v>145</v>
      </c>
      <c r="B63" s="6">
        <v>42675</v>
      </c>
      <c r="C63" s="4" t="s">
        <v>146</v>
      </c>
      <c r="D63" s="11">
        <v>35812</v>
      </c>
      <c r="E63" s="7">
        <v>29600</v>
      </c>
      <c r="F63" s="33"/>
      <c r="G63" s="4" t="s">
        <v>3</v>
      </c>
      <c r="I63" s="7"/>
      <c r="J63" s="32"/>
    </row>
    <row r="64" spans="1:10" x14ac:dyDescent="0.25">
      <c r="A64" s="4" t="s">
        <v>15</v>
      </c>
      <c r="B64" s="6">
        <v>42677</v>
      </c>
      <c r="C64" s="4" t="s">
        <v>147</v>
      </c>
      <c r="D64" s="11">
        <v>35839</v>
      </c>
      <c r="E64" s="7">
        <v>10000</v>
      </c>
      <c r="F64" s="33"/>
      <c r="G64" s="4" t="s">
        <v>40</v>
      </c>
      <c r="I64" s="7"/>
      <c r="J64" s="32"/>
    </row>
    <row r="65" spans="1:10" x14ac:dyDescent="0.25">
      <c r="A65" s="4" t="s">
        <v>148</v>
      </c>
      <c r="B65" s="6">
        <v>42679</v>
      </c>
      <c r="C65" s="4" t="s">
        <v>149</v>
      </c>
      <c r="D65" s="11">
        <v>35875</v>
      </c>
      <c r="E65" s="7">
        <v>20000</v>
      </c>
      <c r="F65" s="33">
        <v>2</v>
      </c>
      <c r="G65" s="4" t="s">
        <v>3</v>
      </c>
      <c r="I65" s="7"/>
      <c r="J65" s="32"/>
    </row>
    <row r="66" spans="1:10" x14ac:dyDescent="0.25">
      <c r="A66" s="4" t="s">
        <v>156</v>
      </c>
      <c r="B66" s="6">
        <v>42697</v>
      </c>
      <c r="C66" s="4" t="s">
        <v>157</v>
      </c>
      <c r="D66" s="11">
        <v>36217</v>
      </c>
      <c r="E66" s="7">
        <v>1000</v>
      </c>
      <c r="F66" s="33"/>
      <c r="G66" s="4" t="s">
        <v>3</v>
      </c>
      <c r="I66" s="7"/>
      <c r="J66" s="32"/>
    </row>
    <row r="67" spans="1:10" x14ac:dyDescent="0.25">
      <c r="A67" s="4" t="s">
        <v>167</v>
      </c>
      <c r="B67" s="6">
        <v>42706</v>
      </c>
      <c r="C67" s="4" t="s">
        <v>168</v>
      </c>
      <c r="D67" s="11">
        <v>36481</v>
      </c>
      <c r="E67" s="7">
        <v>10000</v>
      </c>
      <c r="F67" s="33"/>
      <c r="G67" s="4" t="s">
        <v>3</v>
      </c>
      <c r="I67" s="7"/>
      <c r="J67" s="32"/>
    </row>
    <row r="68" spans="1:10" x14ac:dyDescent="0.25">
      <c r="A68" s="4" t="s">
        <v>169</v>
      </c>
      <c r="B68" s="6">
        <v>42707</v>
      </c>
      <c r="C68" s="4" t="s">
        <v>170</v>
      </c>
      <c r="D68" s="11">
        <v>36498</v>
      </c>
      <c r="E68" s="7">
        <v>1000</v>
      </c>
      <c r="F68" s="33"/>
      <c r="G68" s="4" t="s">
        <v>3</v>
      </c>
      <c r="I68" s="7"/>
      <c r="J68" s="32"/>
    </row>
    <row r="69" spans="1:10" x14ac:dyDescent="0.25">
      <c r="A69" s="4" t="s">
        <v>175</v>
      </c>
      <c r="B69" s="6">
        <v>42713</v>
      </c>
      <c r="C69" s="4" t="s">
        <v>176</v>
      </c>
      <c r="D69" s="11">
        <v>36632</v>
      </c>
      <c r="E69" s="7">
        <v>1000</v>
      </c>
      <c r="F69" s="33"/>
      <c r="G69" s="4" t="s">
        <v>3</v>
      </c>
      <c r="I69" s="7"/>
      <c r="J69" s="32"/>
    </row>
    <row r="70" spans="1:10" x14ac:dyDescent="0.25">
      <c r="A70" s="4" t="s">
        <v>177</v>
      </c>
      <c r="B70" s="6">
        <v>42713</v>
      </c>
      <c r="C70" s="4" t="s">
        <v>178</v>
      </c>
      <c r="D70" s="11">
        <v>36651</v>
      </c>
      <c r="E70" s="7">
        <v>2000</v>
      </c>
      <c r="F70" s="33"/>
      <c r="G70" s="4" t="s">
        <v>3</v>
      </c>
      <c r="I70" s="7"/>
      <c r="J70" s="32"/>
    </row>
    <row r="71" spans="1:10" x14ac:dyDescent="0.25">
      <c r="A71" s="4" t="s">
        <v>187</v>
      </c>
      <c r="B71" s="6">
        <v>42719</v>
      </c>
      <c r="C71" s="4" t="s">
        <v>188</v>
      </c>
      <c r="D71" s="11">
        <v>36783</v>
      </c>
      <c r="E71" s="4">
        <v>121.92</v>
      </c>
      <c r="F71" s="33"/>
      <c r="G71" s="4" t="s">
        <v>3</v>
      </c>
      <c r="J71" s="32"/>
    </row>
    <row r="72" spans="1:10" x14ac:dyDescent="0.25">
      <c r="A72" s="4" t="s">
        <v>191</v>
      </c>
      <c r="B72" s="6">
        <v>42723</v>
      </c>
      <c r="C72" s="4" t="s">
        <v>192</v>
      </c>
      <c r="D72" s="11">
        <v>36855</v>
      </c>
      <c r="E72" s="7">
        <v>20000</v>
      </c>
      <c r="F72" s="33">
        <v>1</v>
      </c>
      <c r="G72" s="4" t="s">
        <v>3</v>
      </c>
      <c r="I72" s="7"/>
      <c r="J72" s="32"/>
    </row>
    <row r="73" spans="1:10" x14ac:dyDescent="0.25">
      <c r="A73" s="4" t="s">
        <v>193</v>
      </c>
      <c r="B73" s="6">
        <v>42723</v>
      </c>
      <c r="C73" s="4" t="s">
        <v>192</v>
      </c>
      <c r="D73" s="11">
        <v>36856</v>
      </c>
      <c r="E73" s="7">
        <v>20000</v>
      </c>
      <c r="F73" s="33">
        <v>1</v>
      </c>
      <c r="G73" s="4" t="s">
        <v>3</v>
      </c>
      <c r="I73" s="7"/>
      <c r="J73" s="32"/>
    </row>
    <row r="74" spans="1:10" x14ac:dyDescent="0.25">
      <c r="A74" s="4" t="s">
        <v>145</v>
      </c>
      <c r="B74" s="6">
        <v>42737</v>
      </c>
      <c r="C74" s="4" t="s">
        <v>209</v>
      </c>
      <c r="D74" s="11">
        <v>37273</v>
      </c>
      <c r="E74" s="7">
        <v>10000</v>
      </c>
      <c r="F74" s="33"/>
      <c r="G74" s="4" t="s">
        <v>3</v>
      </c>
      <c r="I74" s="7"/>
      <c r="J74" s="32"/>
    </row>
    <row r="75" spans="1:10" x14ac:dyDescent="0.25">
      <c r="A75" s="4" t="s">
        <v>60</v>
      </c>
      <c r="B75" s="6">
        <v>42745</v>
      </c>
      <c r="C75" s="4" t="s">
        <v>212</v>
      </c>
      <c r="D75" s="11">
        <v>37410</v>
      </c>
      <c r="E75" s="7">
        <v>1000</v>
      </c>
      <c r="F75" s="33"/>
      <c r="G75" s="4" t="s">
        <v>3</v>
      </c>
      <c r="I75" s="7"/>
      <c r="J75" s="32"/>
    </row>
    <row r="76" spans="1:10" x14ac:dyDescent="0.25">
      <c r="A76" s="4" t="s">
        <v>213</v>
      </c>
      <c r="B76" s="6">
        <v>42745</v>
      </c>
      <c r="C76" s="4" t="s">
        <v>214</v>
      </c>
      <c r="D76" s="11">
        <v>37418</v>
      </c>
      <c r="E76" s="4">
        <v>813.26</v>
      </c>
      <c r="F76" s="33"/>
      <c r="G76" s="4" t="s">
        <v>3</v>
      </c>
      <c r="J76" s="32"/>
    </row>
    <row r="77" spans="1:10" x14ac:dyDescent="0.25">
      <c r="A77" s="4" t="s">
        <v>240</v>
      </c>
      <c r="B77" s="6">
        <v>42786</v>
      </c>
      <c r="C77" s="4" t="s">
        <v>253</v>
      </c>
      <c r="D77" s="11">
        <v>38223</v>
      </c>
      <c r="E77" s="4">
        <v>500</v>
      </c>
      <c r="F77" s="33"/>
      <c r="G77" s="4" t="s">
        <v>3</v>
      </c>
      <c r="J77" s="32"/>
    </row>
    <row r="78" spans="1:10" x14ac:dyDescent="0.25">
      <c r="A78" s="4" t="s">
        <v>241</v>
      </c>
      <c r="B78" s="6">
        <v>42787</v>
      </c>
      <c r="C78" s="4" t="s">
        <v>254</v>
      </c>
      <c r="D78" s="11">
        <v>38253</v>
      </c>
      <c r="E78" s="7">
        <v>1000</v>
      </c>
      <c r="F78" s="33"/>
      <c r="G78" s="4" t="s">
        <v>3</v>
      </c>
      <c r="I78" s="7"/>
      <c r="J78" s="32"/>
    </row>
    <row r="79" spans="1:10" x14ac:dyDescent="0.25">
      <c r="A79" s="4" t="s">
        <v>193</v>
      </c>
      <c r="B79" s="6">
        <v>42788</v>
      </c>
      <c r="C79" s="4" t="s">
        <v>255</v>
      </c>
      <c r="D79" s="11">
        <v>38278</v>
      </c>
      <c r="E79" s="4">
        <v>100.36</v>
      </c>
      <c r="F79" s="33"/>
      <c r="G79" s="4" t="s">
        <v>3</v>
      </c>
      <c r="J79" s="32"/>
    </row>
    <row r="80" spans="1:10" x14ac:dyDescent="0.25">
      <c r="A80" s="4" t="s">
        <v>242</v>
      </c>
      <c r="B80" s="6">
        <v>42788</v>
      </c>
      <c r="C80" s="4" t="s">
        <v>256</v>
      </c>
      <c r="D80" s="11">
        <v>38287</v>
      </c>
      <c r="E80" s="4">
        <v>448.08</v>
      </c>
      <c r="F80" s="33"/>
      <c r="G80" s="4" t="s">
        <v>3</v>
      </c>
      <c r="J80" s="32"/>
    </row>
    <row r="81" spans="1:10" x14ac:dyDescent="0.25">
      <c r="A81" s="4" t="s">
        <v>243</v>
      </c>
      <c r="B81" s="6">
        <v>42789</v>
      </c>
      <c r="C81" s="4" t="s">
        <v>255</v>
      </c>
      <c r="D81" s="11">
        <v>38295</v>
      </c>
      <c r="E81" s="4">
        <v>100</v>
      </c>
      <c r="F81" s="33"/>
      <c r="G81" s="4" t="s">
        <v>3</v>
      </c>
      <c r="J81" s="32"/>
    </row>
    <row r="82" spans="1:10" x14ac:dyDescent="0.25">
      <c r="A82" s="4" t="s">
        <v>245</v>
      </c>
      <c r="B82" s="6">
        <v>42790</v>
      </c>
      <c r="C82" s="4" t="s">
        <v>259</v>
      </c>
      <c r="D82" s="11">
        <v>38339</v>
      </c>
      <c r="E82" s="7">
        <v>1000</v>
      </c>
      <c r="F82" s="33"/>
      <c r="G82" s="4" t="s">
        <v>3</v>
      </c>
      <c r="I82" s="7"/>
      <c r="J82" s="32"/>
    </row>
    <row r="83" spans="1:10" x14ac:dyDescent="0.25">
      <c r="A83" s="4" t="s">
        <v>269</v>
      </c>
      <c r="B83" s="6">
        <v>42796</v>
      </c>
      <c r="C83" s="4" t="s">
        <v>283</v>
      </c>
      <c r="D83" s="11">
        <v>38495</v>
      </c>
      <c r="E83" s="7">
        <v>5000</v>
      </c>
      <c r="F83" s="33"/>
      <c r="G83" s="4" t="s">
        <v>3</v>
      </c>
      <c r="I83" s="7"/>
      <c r="J83" s="32"/>
    </row>
    <row r="84" spans="1:10" x14ac:dyDescent="0.25">
      <c r="A84" s="4" t="s">
        <v>271</v>
      </c>
      <c r="B84" s="6">
        <v>42804</v>
      </c>
      <c r="C84" s="4" t="s">
        <v>285</v>
      </c>
      <c r="D84" s="11">
        <v>38660</v>
      </c>
      <c r="E84" s="4">
        <v>500</v>
      </c>
      <c r="F84" s="33"/>
      <c r="G84" s="4" t="s">
        <v>3</v>
      </c>
      <c r="J84" s="32"/>
    </row>
    <row r="85" spans="1:10" x14ac:dyDescent="0.25">
      <c r="A85" s="4" t="s">
        <v>273</v>
      </c>
      <c r="B85" s="6">
        <v>42807</v>
      </c>
      <c r="C85" s="4" t="s">
        <v>287</v>
      </c>
      <c r="D85" s="11">
        <v>38703</v>
      </c>
      <c r="E85" s="4">
        <v>500</v>
      </c>
      <c r="F85" s="33"/>
      <c r="G85" s="4" t="s">
        <v>3</v>
      </c>
      <c r="J85" s="32"/>
    </row>
    <row r="86" spans="1:10" x14ac:dyDescent="0.25">
      <c r="A86" s="4" t="s">
        <v>274</v>
      </c>
      <c r="B86" s="6">
        <v>42809</v>
      </c>
      <c r="C86" s="4" t="s">
        <v>288</v>
      </c>
      <c r="D86" s="11">
        <v>38753</v>
      </c>
      <c r="E86" s="7">
        <v>1000</v>
      </c>
      <c r="F86" s="33"/>
      <c r="G86" s="4" t="s">
        <v>3</v>
      </c>
      <c r="I86" s="7"/>
      <c r="J86" s="32"/>
    </row>
    <row r="87" spans="1:10" x14ac:dyDescent="0.25">
      <c r="A87" s="4" t="s">
        <v>276</v>
      </c>
      <c r="B87" s="6">
        <v>42814</v>
      </c>
      <c r="C87" s="4" t="s">
        <v>290</v>
      </c>
      <c r="D87" s="11">
        <v>38830</v>
      </c>
      <c r="E87" s="7">
        <v>1000</v>
      </c>
      <c r="F87" s="33"/>
      <c r="G87" s="4" t="s">
        <v>3</v>
      </c>
      <c r="I87" s="7"/>
      <c r="J87" s="32"/>
    </row>
    <row r="88" spans="1:10" x14ac:dyDescent="0.25">
      <c r="A88" s="4" t="s">
        <v>85</v>
      </c>
      <c r="B88" s="6">
        <v>42816</v>
      </c>
      <c r="C88" s="4" t="s">
        <v>291</v>
      </c>
      <c r="D88" s="11">
        <v>38883</v>
      </c>
      <c r="E88" s="7">
        <v>1000</v>
      </c>
      <c r="F88" s="33"/>
      <c r="G88" s="4" t="s">
        <v>3</v>
      </c>
      <c r="I88" s="7"/>
      <c r="J88" s="32"/>
    </row>
    <row r="89" spans="1:10" x14ac:dyDescent="0.25">
      <c r="A89" s="4" t="s">
        <v>278</v>
      </c>
      <c r="B89" s="6">
        <v>42822</v>
      </c>
      <c r="C89" s="4" t="s">
        <v>293</v>
      </c>
      <c r="D89" s="11">
        <v>39021</v>
      </c>
      <c r="E89" s="4">
        <v>500</v>
      </c>
      <c r="F89" s="33"/>
      <c r="G89" s="4" t="s">
        <v>3</v>
      </c>
      <c r="J89" s="32"/>
    </row>
    <row r="90" spans="1:10" x14ac:dyDescent="0.25">
      <c r="A90" s="4" t="s">
        <v>297</v>
      </c>
      <c r="B90" s="6">
        <v>42838</v>
      </c>
      <c r="C90" s="4" t="s">
        <v>308</v>
      </c>
      <c r="D90" s="11">
        <v>39342</v>
      </c>
      <c r="E90" s="7">
        <v>5000</v>
      </c>
      <c r="F90" s="33"/>
      <c r="G90" s="4" t="s">
        <v>3</v>
      </c>
      <c r="I90" s="7"/>
      <c r="J90" s="32"/>
    </row>
    <row r="91" spans="1:10" x14ac:dyDescent="0.25">
      <c r="A91" s="4" t="s">
        <v>70</v>
      </c>
      <c r="B91" s="6">
        <v>42847</v>
      </c>
      <c r="C91" s="4" t="s">
        <v>312</v>
      </c>
      <c r="D91" s="11">
        <v>39506</v>
      </c>
      <c r="E91" s="7">
        <v>1000</v>
      </c>
      <c r="F91" s="33"/>
      <c r="G91" s="4" t="s">
        <v>3</v>
      </c>
      <c r="I91" s="7"/>
      <c r="J91" s="32"/>
    </row>
    <row r="92" spans="1:10" x14ac:dyDescent="0.25">
      <c r="A92" s="4" t="s">
        <v>323</v>
      </c>
      <c r="B92" s="6">
        <v>42866</v>
      </c>
      <c r="C92" s="4" t="s">
        <v>332</v>
      </c>
      <c r="D92" s="11">
        <v>39881</v>
      </c>
      <c r="E92" s="7">
        <v>10000</v>
      </c>
      <c r="F92" s="33"/>
      <c r="G92" s="4" t="s">
        <v>3</v>
      </c>
      <c r="I92" s="7"/>
      <c r="J92" s="32"/>
    </row>
    <row r="93" spans="1:10" x14ac:dyDescent="0.25">
      <c r="A93" s="4" t="s">
        <v>325</v>
      </c>
      <c r="B93" s="6">
        <v>42870</v>
      </c>
      <c r="C93" s="4" t="s">
        <v>334</v>
      </c>
      <c r="D93" s="11">
        <v>39929</v>
      </c>
      <c r="E93" s="7">
        <v>1000</v>
      </c>
      <c r="F93" s="33"/>
      <c r="G93" s="4" t="s">
        <v>3</v>
      </c>
      <c r="I93" s="7"/>
      <c r="J93" s="32"/>
    </row>
    <row r="94" spans="1:10" x14ac:dyDescent="0.25">
      <c r="A94" s="4" t="s">
        <v>327</v>
      </c>
      <c r="B94" s="6">
        <v>42878</v>
      </c>
      <c r="C94" s="4" t="s">
        <v>336</v>
      </c>
      <c r="D94" s="11">
        <v>40082</v>
      </c>
      <c r="E94" s="4">
        <v>54</v>
      </c>
      <c r="F94" s="33"/>
      <c r="G94" s="4" t="s">
        <v>3</v>
      </c>
      <c r="I94" s="7"/>
      <c r="J94" s="32"/>
    </row>
    <row r="95" spans="1:10" x14ac:dyDescent="0.25">
      <c r="A95" s="4" t="s">
        <v>342</v>
      </c>
      <c r="B95" s="6">
        <v>42898</v>
      </c>
      <c r="C95" s="4" t="s">
        <v>355</v>
      </c>
      <c r="D95" s="22">
        <v>40473</v>
      </c>
      <c r="E95" s="4">
        <v>175</v>
      </c>
      <c r="F95" s="33"/>
      <c r="G95" s="4" t="s">
        <v>3</v>
      </c>
    </row>
    <row r="96" spans="1:10" x14ac:dyDescent="0.25">
      <c r="A96" s="4" t="s">
        <v>343</v>
      </c>
      <c r="B96" s="6">
        <v>42898</v>
      </c>
      <c r="C96" s="4" t="s">
        <v>356</v>
      </c>
      <c r="D96" s="22">
        <v>40480</v>
      </c>
      <c r="E96" s="7">
        <v>1000</v>
      </c>
      <c r="F96" s="33"/>
      <c r="G96" s="4" t="s">
        <v>3</v>
      </c>
    </row>
    <row r="97" spans="1:7" x14ac:dyDescent="0.25">
      <c r="A97" s="4" t="s">
        <v>344</v>
      </c>
      <c r="B97" s="6">
        <v>42898</v>
      </c>
      <c r="C97" s="4" t="s">
        <v>357</v>
      </c>
      <c r="D97" s="22">
        <v>40483</v>
      </c>
      <c r="E97" s="4">
        <v>175</v>
      </c>
      <c r="F97" s="33"/>
      <c r="G97" s="4" t="s">
        <v>3</v>
      </c>
    </row>
    <row r="98" spans="1:7" x14ac:dyDescent="0.25">
      <c r="A98" s="4" t="s">
        <v>347</v>
      </c>
      <c r="B98" s="6">
        <v>42910</v>
      </c>
      <c r="C98" s="4" t="s">
        <v>361</v>
      </c>
      <c r="D98" s="22">
        <v>40736</v>
      </c>
      <c r="E98" s="7">
        <v>6055.23</v>
      </c>
      <c r="F98" s="33"/>
      <c r="G98" s="4" t="s">
        <v>3</v>
      </c>
    </row>
    <row r="99" spans="1:7" x14ac:dyDescent="0.25">
      <c r="A99" s="4" t="s">
        <v>350</v>
      </c>
      <c r="B99" s="6">
        <v>42915</v>
      </c>
      <c r="C99" s="4" t="s">
        <v>364</v>
      </c>
      <c r="D99" s="22">
        <v>40853</v>
      </c>
      <c r="E99" s="4">
        <v>838.73</v>
      </c>
      <c r="F99" s="33"/>
      <c r="G99" s="4" t="s">
        <v>3</v>
      </c>
    </row>
    <row r="100" spans="1:7" x14ac:dyDescent="0.25">
      <c r="A100" s="4" t="s">
        <v>368</v>
      </c>
      <c r="B100" s="6">
        <v>42921</v>
      </c>
      <c r="C100" s="4" t="s">
        <v>379</v>
      </c>
      <c r="D100" s="11">
        <v>41023</v>
      </c>
      <c r="E100" s="4">
        <v>10</v>
      </c>
      <c r="F100" s="33"/>
      <c r="G100" s="4" t="s">
        <v>3</v>
      </c>
    </row>
    <row r="101" spans="1:7" x14ac:dyDescent="0.25">
      <c r="A101" s="4" t="s">
        <v>370</v>
      </c>
      <c r="B101" s="6">
        <v>42929</v>
      </c>
      <c r="C101" s="4" t="s">
        <v>381</v>
      </c>
      <c r="D101" s="11">
        <v>41176</v>
      </c>
      <c r="E101" s="7">
        <v>10000</v>
      </c>
      <c r="F101" s="33"/>
      <c r="G101" s="4" t="s">
        <v>3</v>
      </c>
    </row>
    <row r="102" spans="1:7" x14ac:dyDescent="0.25">
      <c r="A102" s="4" t="s">
        <v>371</v>
      </c>
      <c r="B102" s="6">
        <v>42929</v>
      </c>
      <c r="C102" s="4" t="s">
        <v>382</v>
      </c>
      <c r="D102" s="11">
        <v>41177</v>
      </c>
      <c r="E102" s="7">
        <v>90000</v>
      </c>
      <c r="F102" s="33"/>
      <c r="G102" s="4" t="s">
        <v>3</v>
      </c>
    </row>
    <row r="103" spans="1:7" x14ac:dyDescent="0.25">
      <c r="A103" s="4" t="s">
        <v>374</v>
      </c>
      <c r="B103" s="6">
        <v>42941</v>
      </c>
      <c r="C103" s="4" t="s">
        <v>384</v>
      </c>
      <c r="D103" s="11">
        <v>41401</v>
      </c>
      <c r="E103" s="7">
        <v>20000</v>
      </c>
      <c r="F103" s="33"/>
      <c r="G103" s="4" t="s">
        <v>3</v>
      </c>
    </row>
    <row r="104" spans="1:7" x14ac:dyDescent="0.25">
      <c r="A104" s="4" t="s">
        <v>376</v>
      </c>
      <c r="B104" s="6">
        <v>42945</v>
      </c>
      <c r="C104" s="4" t="s">
        <v>386</v>
      </c>
      <c r="D104" s="11">
        <v>41462</v>
      </c>
      <c r="E104" s="7">
        <v>2000</v>
      </c>
      <c r="F104" s="33"/>
      <c r="G104" s="4" t="s">
        <v>3</v>
      </c>
    </row>
    <row r="105" spans="1:7" x14ac:dyDescent="0.25">
      <c r="A105" s="4" t="s">
        <v>377</v>
      </c>
      <c r="B105" s="6">
        <v>42947</v>
      </c>
      <c r="C105" s="4" t="s">
        <v>387</v>
      </c>
      <c r="D105" s="11">
        <v>41475</v>
      </c>
      <c r="E105" s="7">
        <v>1000</v>
      </c>
      <c r="F105" s="33"/>
      <c r="G105" s="4" t="s">
        <v>3</v>
      </c>
    </row>
    <row r="106" spans="1:7" x14ac:dyDescent="0.25">
      <c r="A106" s="4" t="s">
        <v>390</v>
      </c>
      <c r="B106" s="6">
        <v>42948</v>
      </c>
      <c r="C106" s="4" t="s">
        <v>408</v>
      </c>
      <c r="D106" s="11">
        <v>41555</v>
      </c>
      <c r="E106" s="7">
        <v>20000</v>
      </c>
      <c r="F106" s="33">
        <v>8</v>
      </c>
      <c r="G106" s="4" t="s">
        <v>3</v>
      </c>
    </row>
    <row r="107" spans="1:7" x14ac:dyDescent="0.25">
      <c r="A107" s="4" t="s">
        <v>391</v>
      </c>
      <c r="B107" s="6">
        <v>42948</v>
      </c>
      <c r="C107" s="4" t="s">
        <v>409</v>
      </c>
      <c r="D107" s="11">
        <v>41563</v>
      </c>
      <c r="E107" s="7">
        <v>4500</v>
      </c>
      <c r="F107" s="33"/>
      <c r="G107" s="4" t="s">
        <v>3</v>
      </c>
    </row>
    <row r="108" spans="1:7" x14ac:dyDescent="0.25">
      <c r="A108" s="4" t="s">
        <v>392</v>
      </c>
      <c r="B108" s="6">
        <v>42948</v>
      </c>
      <c r="C108" s="4" t="s">
        <v>409</v>
      </c>
      <c r="D108" s="11">
        <v>41564</v>
      </c>
      <c r="E108" s="7">
        <v>4500</v>
      </c>
      <c r="F108" s="33"/>
      <c r="G108" s="4" t="s">
        <v>3</v>
      </c>
    </row>
    <row r="109" spans="1:7" x14ac:dyDescent="0.25">
      <c r="A109" s="4" t="s">
        <v>393</v>
      </c>
      <c r="B109" s="6">
        <v>42949</v>
      </c>
      <c r="C109" s="4" t="s">
        <v>410</v>
      </c>
      <c r="D109" s="11">
        <v>41570</v>
      </c>
      <c r="E109" s="7">
        <v>1000</v>
      </c>
      <c r="F109" s="33"/>
      <c r="G109" s="4" t="s">
        <v>3</v>
      </c>
    </row>
    <row r="110" spans="1:7" x14ac:dyDescent="0.25">
      <c r="A110" s="4" t="s">
        <v>394</v>
      </c>
      <c r="B110" s="6">
        <v>42950</v>
      </c>
      <c r="C110" s="4" t="s">
        <v>411</v>
      </c>
      <c r="D110" s="11">
        <v>41583</v>
      </c>
      <c r="E110" s="7">
        <v>1000</v>
      </c>
      <c r="F110" s="33"/>
      <c r="G110" s="4" t="s">
        <v>3</v>
      </c>
    </row>
    <row r="111" spans="1:7" x14ac:dyDescent="0.25">
      <c r="A111" s="4" t="s">
        <v>395</v>
      </c>
      <c r="B111" s="6">
        <v>42952</v>
      </c>
      <c r="C111" s="4" t="s">
        <v>412</v>
      </c>
      <c r="D111" s="11">
        <v>41641</v>
      </c>
      <c r="E111" s="7">
        <v>5000</v>
      </c>
      <c r="F111" s="33">
        <v>6</v>
      </c>
      <c r="G111" s="4" t="s">
        <v>3</v>
      </c>
    </row>
    <row r="112" spans="1:7" x14ac:dyDescent="0.25">
      <c r="A112" s="4" t="s">
        <v>397</v>
      </c>
      <c r="B112" s="6">
        <v>42953</v>
      </c>
      <c r="C112" s="4" t="s">
        <v>414</v>
      </c>
      <c r="D112" s="11">
        <v>41649</v>
      </c>
      <c r="E112" s="7">
        <v>1000</v>
      </c>
      <c r="F112" s="33"/>
      <c r="G112" s="4" t="s">
        <v>3</v>
      </c>
    </row>
    <row r="113" spans="1:7" x14ac:dyDescent="0.25">
      <c r="A113" s="4" t="s">
        <v>398</v>
      </c>
      <c r="B113" s="6">
        <v>42957</v>
      </c>
      <c r="C113" s="4" t="s">
        <v>415</v>
      </c>
      <c r="D113" s="11">
        <v>41742</v>
      </c>
      <c r="E113" s="7">
        <v>1000</v>
      </c>
      <c r="F113" s="33"/>
      <c r="G113" s="4" t="s">
        <v>3</v>
      </c>
    </row>
    <row r="114" spans="1:7" x14ac:dyDescent="0.25">
      <c r="A114" s="4" t="s">
        <v>399</v>
      </c>
      <c r="B114" s="6">
        <v>42958</v>
      </c>
      <c r="C114" s="4" t="s">
        <v>416</v>
      </c>
      <c r="D114" s="11">
        <v>41744</v>
      </c>
      <c r="E114" s="4">
        <v>175</v>
      </c>
      <c r="F114" s="33"/>
      <c r="G114" s="4" t="s">
        <v>3</v>
      </c>
    </row>
    <row r="115" spans="1:7" x14ac:dyDescent="0.25">
      <c r="A115" s="4" t="s">
        <v>400</v>
      </c>
      <c r="B115" s="6">
        <v>42958</v>
      </c>
      <c r="C115" s="4" t="s">
        <v>417</v>
      </c>
      <c r="D115" s="11">
        <v>41766</v>
      </c>
      <c r="E115" s="4">
        <v>500</v>
      </c>
      <c r="F115" s="33"/>
      <c r="G115" s="4" t="s">
        <v>3</v>
      </c>
    </row>
    <row r="116" spans="1:7" x14ac:dyDescent="0.25">
      <c r="A116" s="4" t="s">
        <v>185</v>
      </c>
      <c r="B116" s="6">
        <v>42962</v>
      </c>
      <c r="C116" s="4" t="s">
        <v>418</v>
      </c>
      <c r="D116" s="11">
        <v>41815</v>
      </c>
      <c r="E116" s="7">
        <v>100000</v>
      </c>
      <c r="F116" s="33"/>
      <c r="G116" s="4" t="s">
        <v>3</v>
      </c>
    </row>
    <row r="117" spans="1:7" x14ac:dyDescent="0.25">
      <c r="A117" s="4" t="s">
        <v>401</v>
      </c>
      <c r="B117" s="6">
        <v>42963</v>
      </c>
      <c r="C117" s="4" t="s">
        <v>419</v>
      </c>
      <c r="D117" s="11">
        <v>41833</v>
      </c>
      <c r="E117" s="7">
        <v>1000</v>
      </c>
      <c r="F117" s="33"/>
      <c r="G117" s="4" t="s">
        <v>3</v>
      </c>
    </row>
    <row r="118" spans="1:7" x14ac:dyDescent="0.25">
      <c r="A118" s="4" t="s">
        <v>66</v>
      </c>
      <c r="B118" s="6">
        <v>42964</v>
      </c>
      <c r="C118" s="4" t="s">
        <v>420</v>
      </c>
      <c r="D118" s="11">
        <v>41845</v>
      </c>
      <c r="E118" s="7">
        <v>1000</v>
      </c>
      <c r="F118" s="33"/>
      <c r="G118" s="4" t="s">
        <v>3</v>
      </c>
    </row>
    <row r="119" spans="1:7" x14ac:dyDescent="0.25">
      <c r="A119" s="4" t="s">
        <v>402</v>
      </c>
      <c r="B119" s="6">
        <v>42966</v>
      </c>
      <c r="C119" s="4" t="s">
        <v>421</v>
      </c>
      <c r="D119" s="11">
        <v>41879</v>
      </c>
      <c r="E119" s="4">
        <v>500</v>
      </c>
      <c r="F119" s="33"/>
      <c r="G119" s="4" t="s">
        <v>3</v>
      </c>
    </row>
    <row r="120" spans="1:7" x14ac:dyDescent="0.25">
      <c r="A120" s="4" t="s">
        <v>453</v>
      </c>
      <c r="B120" s="6">
        <v>42975</v>
      </c>
      <c r="C120" s="4" t="s">
        <v>454</v>
      </c>
      <c r="D120" s="11">
        <v>41999</v>
      </c>
      <c r="E120" s="7">
        <v>5000</v>
      </c>
      <c r="F120" s="33">
        <v>3</v>
      </c>
      <c r="G120" s="4" t="s">
        <v>3</v>
      </c>
    </row>
    <row r="121" spans="1:7" x14ac:dyDescent="0.25">
      <c r="A121" s="4" t="s">
        <v>405</v>
      </c>
      <c r="B121" s="6">
        <v>42975</v>
      </c>
      <c r="C121" s="4" t="s">
        <v>454</v>
      </c>
      <c r="D121" s="11">
        <v>42000</v>
      </c>
      <c r="E121" s="7">
        <v>4500</v>
      </c>
      <c r="F121" s="33">
        <v>3</v>
      </c>
      <c r="G121" s="4" t="s">
        <v>3</v>
      </c>
    </row>
    <row r="122" spans="1:7" x14ac:dyDescent="0.25">
      <c r="A122" s="4" t="s">
        <v>348</v>
      </c>
      <c r="B122" s="6">
        <v>42975</v>
      </c>
      <c r="C122" s="4" t="s">
        <v>454</v>
      </c>
      <c r="D122" s="11">
        <v>42001</v>
      </c>
      <c r="E122" s="7">
        <v>10500</v>
      </c>
      <c r="F122" s="33">
        <v>3</v>
      </c>
      <c r="G122" s="4" t="s">
        <v>3</v>
      </c>
    </row>
    <row r="123" spans="1:7" x14ac:dyDescent="0.25">
      <c r="A123" s="4" t="s">
        <v>403</v>
      </c>
      <c r="B123" s="6">
        <v>42970</v>
      </c>
      <c r="C123" s="4" t="s">
        <v>423</v>
      </c>
      <c r="D123" s="11">
        <v>41941</v>
      </c>
      <c r="E123" s="7">
        <v>1000</v>
      </c>
      <c r="F123" s="33"/>
      <c r="G123" s="4" t="s">
        <v>3</v>
      </c>
    </row>
    <row r="124" spans="1:7" x14ac:dyDescent="0.25">
      <c r="A124" s="4" t="s">
        <v>404</v>
      </c>
      <c r="B124" s="6">
        <v>42972</v>
      </c>
      <c r="C124" s="4" t="s">
        <v>424</v>
      </c>
      <c r="D124" s="11">
        <v>41981</v>
      </c>
      <c r="E124" s="7">
        <v>15000</v>
      </c>
      <c r="F124" s="33">
        <v>7</v>
      </c>
      <c r="G124" s="4" t="s">
        <v>3</v>
      </c>
    </row>
    <row r="125" spans="1:7" x14ac:dyDescent="0.25">
      <c r="A125" s="4" t="s">
        <v>406</v>
      </c>
      <c r="B125" s="6">
        <v>42978</v>
      </c>
      <c r="C125" s="4" t="s">
        <v>425</v>
      </c>
      <c r="D125" s="11">
        <v>42076</v>
      </c>
      <c r="E125" s="4">
        <v>175</v>
      </c>
      <c r="F125" s="33"/>
      <c r="G125" s="4" t="s">
        <v>3</v>
      </c>
    </row>
    <row r="126" spans="1:7" x14ac:dyDescent="0.25">
      <c r="A126" s="4" t="s">
        <v>407</v>
      </c>
      <c r="B126" s="6">
        <v>42978</v>
      </c>
      <c r="C126" s="4" t="s">
        <v>426</v>
      </c>
      <c r="D126" s="11">
        <v>42092</v>
      </c>
      <c r="E126" s="7">
        <v>20000</v>
      </c>
      <c r="F126" s="33"/>
      <c r="G126" s="4" t="s">
        <v>3</v>
      </c>
    </row>
    <row r="127" spans="1:7" x14ac:dyDescent="0.25">
      <c r="A127" s="4" t="s">
        <v>430</v>
      </c>
      <c r="B127" s="6">
        <v>42978</v>
      </c>
      <c r="C127" s="4" t="s">
        <v>431</v>
      </c>
      <c r="D127" s="11">
        <v>42100</v>
      </c>
      <c r="E127" s="7">
        <v>3319.99</v>
      </c>
      <c r="F127" s="33"/>
      <c r="G127" s="4" t="s">
        <v>3</v>
      </c>
    </row>
    <row r="128" spans="1:7" x14ac:dyDescent="0.25">
      <c r="A128" s="4" t="s">
        <v>268</v>
      </c>
      <c r="B128" s="6">
        <v>42979</v>
      </c>
      <c r="C128" s="4" t="s">
        <v>440</v>
      </c>
      <c r="D128" s="11">
        <v>42131</v>
      </c>
      <c r="E128" s="43">
        <v>175</v>
      </c>
      <c r="F128" s="33"/>
      <c r="G128" s="4" t="s">
        <v>3</v>
      </c>
    </row>
    <row r="129" spans="1:7" x14ac:dyDescent="0.25">
      <c r="A129" s="4" t="s">
        <v>30</v>
      </c>
      <c r="B129" s="6">
        <v>42980</v>
      </c>
      <c r="C129" s="4" t="s">
        <v>441</v>
      </c>
      <c r="D129" s="11">
        <v>42152</v>
      </c>
      <c r="E129" s="43">
        <v>5000</v>
      </c>
      <c r="F129" s="33"/>
      <c r="G129" s="4" t="s">
        <v>40</v>
      </c>
    </row>
    <row r="130" spans="1:7" x14ac:dyDescent="0.25">
      <c r="A130" s="4" t="s">
        <v>432</v>
      </c>
      <c r="B130" s="6">
        <v>42986</v>
      </c>
      <c r="C130" s="4" t="s">
        <v>442</v>
      </c>
      <c r="D130" s="11">
        <v>42264</v>
      </c>
      <c r="E130" s="43">
        <v>1000</v>
      </c>
      <c r="F130" s="33"/>
      <c r="G130" s="4" t="s">
        <v>3</v>
      </c>
    </row>
    <row r="131" spans="1:7" x14ac:dyDescent="0.25">
      <c r="A131" s="4" t="s">
        <v>433</v>
      </c>
      <c r="B131" s="6">
        <v>42987</v>
      </c>
      <c r="C131" s="4" t="s">
        <v>443</v>
      </c>
      <c r="D131" s="11">
        <v>42273</v>
      </c>
      <c r="E131" s="43">
        <v>13544.75</v>
      </c>
      <c r="F131" s="33"/>
      <c r="G131" s="4" t="s">
        <v>3</v>
      </c>
    </row>
    <row r="132" spans="1:7" x14ac:dyDescent="0.25">
      <c r="A132" s="4" t="s">
        <v>434</v>
      </c>
      <c r="B132" s="6">
        <v>42989</v>
      </c>
      <c r="C132" s="4" t="s">
        <v>444</v>
      </c>
      <c r="D132" s="11">
        <v>42286</v>
      </c>
      <c r="E132" s="43">
        <v>1000</v>
      </c>
      <c r="F132" s="33"/>
      <c r="G132" s="4" t="s">
        <v>3</v>
      </c>
    </row>
    <row r="133" spans="1:7" x14ac:dyDescent="0.25">
      <c r="A133" s="4" t="s">
        <v>435</v>
      </c>
      <c r="B133" s="6">
        <v>42991</v>
      </c>
      <c r="C133" s="4" t="s">
        <v>445</v>
      </c>
      <c r="D133" s="11">
        <v>42331</v>
      </c>
      <c r="E133" s="43">
        <v>10000</v>
      </c>
      <c r="F133" s="33"/>
      <c r="G133" s="4" t="s">
        <v>3</v>
      </c>
    </row>
    <row r="134" spans="1:7" x14ac:dyDescent="0.25">
      <c r="A134" s="4" t="s">
        <v>436</v>
      </c>
      <c r="B134" s="6">
        <v>42991</v>
      </c>
      <c r="C134" s="4" t="s">
        <v>446</v>
      </c>
      <c r="D134" s="11">
        <v>42341</v>
      </c>
      <c r="E134" s="43">
        <v>1000</v>
      </c>
      <c r="F134" s="33">
        <v>5</v>
      </c>
      <c r="G134" s="4" t="s">
        <v>3</v>
      </c>
    </row>
    <row r="135" spans="1:7" x14ac:dyDescent="0.25">
      <c r="A135" s="4" t="s">
        <v>437</v>
      </c>
      <c r="B135" s="6">
        <v>42996</v>
      </c>
      <c r="C135" s="4" t="s">
        <v>447</v>
      </c>
      <c r="D135" s="11">
        <v>42395</v>
      </c>
      <c r="E135" s="43">
        <v>1000</v>
      </c>
      <c r="F135" s="33"/>
      <c r="G135" s="4" t="s">
        <v>3</v>
      </c>
    </row>
    <row r="136" spans="1:7" x14ac:dyDescent="0.25">
      <c r="A136" s="4" t="s">
        <v>455</v>
      </c>
      <c r="B136" s="6">
        <v>43001</v>
      </c>
      <c r="C136" s="4" t="s">
        <v>456</v>
      </c>
      <c r="D136" s="11">
        <v>42492</v>
      </c>
      <c r="E136" s="43">
        <v>83000</v>
      </c>
      <c r="F136" s="33">
        <v>3</v>
      </c>
      <c r="G136" s="4" t="s">
        <v>3</v>
      </c>
    </row>
    <row r="137" spans="1:7" x14ac:dyDescent="0.25">
      <c r="A137" s="4" t="s">
        <v>438</v>
      </c>
      <c r="B137" s="6">
        <v>43004</v>
      </c>
      <c r="C137" s="4" t="s">
        <v>448</v>
      </c>
      <c r="D137" s="11">
        <v>42540</v>
      </c>
      <c r="E137" s="43">
        <v>5000</v>
      </c>
      <c r="F137" s="33"/>
      <c r="G137" s="4" t="s">
        <v>3</v>
      </c>
    </row>
    <row r="138" spans="1:7" x14ac:dyDescent="0.25">
      <c r="A138" s="4" t="s">
        <v>405</v>
      </c>
      <c r="B138" s="6">
        <v>43006</v>
      </c>
      <c r="C138" s="4" t="s">
        <v>449</v>
      </c>
      <c r="D138" s="11">
        <v>42590</v>
      </c>
      <c r="E138" s="43">
        <v>5000</v>
      </c>
      <c r="F138" s="33">
        <v>4</v>
      </c>
      <c r="G138" s="4" t="s">
        <v>3</v>
      </c>
    </row>
    <row r="139" spans="1:7" x14ac:dyDescent="0.25">
      <c r="A139" s="4" t="s">
        <v>349</v>
      </c>
      <c r="B139" s="6">
        <v>43007</v>
      </c>
      <c r="C139" s="4" t="s">
        <v>450</v>
      </c>
      <c r="D139" s="11">
        <v>42598</v>
      </c>
      <c r="E139" s="43">
        <v>5000</v>
      </c>
      <c r="F139" s="33"/>
      <c r="G139" s="4" t="s">
        <v>3</v>
      </c>
    </row>
    <row r="140" spans="1:7" x14ac:dyDescent="0.25">
      <c r="A140" s="4" t="s">
        <v>439</v>
      </c>
      <c r="B140" s="6">
        <v>43007</v>
      </c>
      <c r="C140" s="4" t="s">
        <v>510</v>
      </c>
      <c r="D140" s="11">
        <v>42598</v>
      </c>
      <c r="E140" s="43">
        <v>5000</v>
      </c>
      <c r="F140" s="33"/>
      <c r="G140" s="4" t="s">
        <v>3</v>
      </c>
    </row>
    <row r="141" spans="1:7" x14ac:dyDescent="0.25">
      <c r="B141" s="6"/>
      <c r="E141" s="43"/>
      <c r="F141" s="25"/>
    </row>
    <row r="142" spans="1:7" x14ac:dyDescent="0.25">
      <c r="E142" s="43">
        <f>+SUM(E8:E140)</f>
        <v>963625.35</v>
      </c>
    </row>
    <row r="143" spans="1:7" x14ac:dyDescent="0.25">
      <c r="E143" s="7">
        <f>+[1]SEP!$N$61</f>
        <v>-904562.60000000009</v>
      </c>
    </row>
    <row r="144" spans="1:7" x14ac:dyDescent="0.25">
      <c r="E144" s="7">
        <f>+E142+E143</f>
        <v>59062.749999999884</v>
      </c>
    </row>
    <row r="145" spans="5:5" x14ac:dyDescent="0.25">
      <c r="E145" s="7">
        <f>+E144-AGO!E140</f>
        <v>-1.1641532182693481E-10</v>
      </c>
    </row>
    <row r="146" spans="5:5" x14ac:dyDescent="0.25">
      <c r="E146" s="7"/>
    </row>
  </sheetData>
  <autoFilter ref="A8:G140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2017-02-17T00:54:23Z</dcterms:created>
  <dcterms:modified xsi:type="dcterms:W3CDTF">2018-02-12T17:35:23Z</dcterms:modified>
</cp:coreProperties>
</file>