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40" windowHeight="7635" activeTab="12"/>
  </bookViews>
  <sheets>
    <sheet name="DIC 16" sheetId="1" r:id="rId1"/>
    <sheet name="ENE" sheetId="2" r:id="rId2"/>
    <sheet name="FEB" sheetId="4" r:id="rId3"/>
    <sheet name="MAR" sheetId="6" r:id="rId4"/>
    <sheet name="ABR" sheetId="7" r:id="rId5"/>
    <sheet name="MAY" sheetId="9" r:id="rId6"/>
    <sheet name="JUN" sheetId="11" r:id="rId7"/>
    <sheet name="JUL" sheetId="13" r:id="rId8"/>
    <sheet name="AGO" sheetId="14" r:id="rId9"/>
    <sheet name="SEP" sheetId="15" r:id="rId10"/>
    <sheet name="OCT" sheetId="17" r:id="rId11"/>
    <sheet name="NOV" sheetId="20" r:id="rId12"/>
    <sheet name="DIC" sheetId="23" r:id="rId13"/>
    <sheet name="Hoja1" sheetId="26" r:id="rId14"/>
  </sheets>
  <definedNames>
    <definedName name="_xlnm._FilterDatabase" localSheetId="4" hidden="1">ABR!$A$5:$N$71</definedName>
    <definedName name="_xlnm._FilterDatabase" localSheetId="8" hidden="1">AGO!$A$5:$N$52</definedName>
    <definedName name="_xlnm._FilterDatabase" localSheetId="12" hidden="1">DIC!$A$5:$N$67</definedName>
    <definedName name="_xlnm._FilterDatabase" localSheetId="1" hidden="1">ENE!$A$5:$M$67</definedName>
    <definedName name="_xlnm._FilterDatabase" localSheetId="2" hidden="1">FEB!$A$5:$N$72</definedName>
    <definedName name="_xlnm._FilterDatabase" localSheetId="7" hidden="1">JUL!$A$5:$N$53</definedName>
    <definedName name="_xlnm._FilterDatabase" localSheetId="6" hidden="1">JUN!$A$5:$N$53</definedName>
    <definedName name="_xlnm._FilterDatabase" localSheetId="3" hidden="1">MAR!$A$5:$N$85</definedName>
    <definedName name="_xlnm._FilterDatabase" localSheetId="5" hidden="1">MAY!$A$5:$O$54</definedName>
    <definedName name="_xlnm._FilterDatabase" localSheetId="11" hidden="1">NOV!$A$5:$M$55</definedName>
    <definedName name="_xlnm._FilterDatabase" localSheetId="10" hidden="1">OCT!$A$5:$M$67</definedName>
    <definedName name="_xlnm._FilterDatabase" localSheetId="9" hidden="1">SEP!$A$5:$M$35</definedName>
  </definedNames>
  <calcPr calcId="144525"/>
</workbook>
</file>

<file path=xl/calcChain.xml><?xml version="1.0" encoding="utf-8"?>
<calcChain xmlns="http://schemas.openxmlformats.org/spreadsheetml/2006/main">
  <c r="L73" i="23" l="1"/>
  <c r="L72" i="23" l="1"/>
  <c r="L71" i="23"/>
  <c r="L70" i="23"/>
  <c r="L68" i="23"/>
  <c r="L69" i="23" s="1"/>
  <c r="L6" i="26" l="1"/>
  <c r="L7" i="26"/>
  <c r="L8" i="26"/>
  <c r="L9" i="26" s="1"/>
  <c r="L10" i="26" s="1"/>
  <c r="L11" i="26" s="1"/>
  <c r="L12" i="26" s="1"/>
  <c r="L13" i="26" s="1"/>
  <c r="L14" i="26" s="1"/>
  <c r="L15" i="26" s="1"/>
  <c r="L16" i="26" s="1"/>
  <c r="L17" i="26" s="1"/>
  <c r="L18" i="26" s="1"/>
  <c r="L19" i="26" s="1"/>
  <c r="L20" i="26" s="1"/>
  <c r="L21" i="26" s="1"/>
  <c r="L22" i="26" s="1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42" i="26" s="1"/>
  <c r="L43" i="26" s="1"/>
  <c r="L44" i="26" s="1"/>
  <c r="L45" i="26" s="1"/>
  <c r="L46" i="26" s="1"/>
  <c r="L47" i="26" s="1"/>
  <c r="L48" i="26" s="1"/>
  <c r="L49" i="26" s="1"/>
  <c r="L50" i="26" s="1"/>
  <c r="L51" i="26" s="1"/>
  <c r="L52" i="26" s="1"/>
  <c r="L53" i="26" s="1"/>
  <c r="L54" i="26" s="1"/>
  <c r="L55" i="26" s="1"/>
  <c r="L56" i="26" s="1"/>
  <c r="L57" i="26" s="1"/>
  <c r="L58" i="26" s="1"/>
  <c r="L59" i="26" s="1"/>
  <c r="L60" i="26" s="1"/>
  <c r="L61" i="26" s="1"/>
  <c r="L62" i="26" s="1"/>
  <c r="L63" i="26" s="1"/>
  <c r="L64" i="26" s="1"/>
  <c r="L5" i="26"/>
  <c r="L6" i="23" l="1"/>
  <c r="L7" i="23" l="1"/>
  <c r="L8" i="23" l="1"/>
  <c r="L9" i="23" s="1"/>
  <c r="L10" i="23" s="1"/>
  <c r="L11" i="23" s="1"/>
  <c r="L12" i="23" s="1"/>
  <c r="L13" i="23" s="1"/>
  <c r="L14" i="23" s="1"/>
  <c r="L15" i="23" s="1"/>
  <c r="L16" i="23" s="1"/>
  <c r="L17" i="23" s="1"/>
  <c r="L18" i="23" s="1"/>
  <c r="L19" i="23" s="1"/>
  <c r="L20" i="23" s="1"/>
  <c r="L21" i="23" s="1"/>
  <c r="L22" i="23" s="1"/>
  <c r="L23" i="23" s="1"/>
  <c r="L24" i="23" s="1"/>
  <c r="L25" i="23" s="1"/>
  <c r="L26" i="23" s="1"/>
  <c r="L27" i="23" s="1"/>
  <c r="L28" i="23" s="1"/>
  <c r="L29" i="23" s="1"/>
  <c r="L30" i="23" s="1"/>
  <c r="L31" i="23" s="1"/>
  <c r="L32" i="23" s="1"/>
  <c r="L33" i="23" s="1"/>
  <c r="L34" i="23" s="1"/>
  <c r="L35" i="23" s="1"/>
  <c r="L36" i="23" s="1"/>
  <c r="L37" i="23" s="1"/>
  <c r="L38" i="23" s="1"/>
  <c r="L39" i="23" s="1"/>
  <c r="L40" i="23" s="1"/>
  <c r="L41" i="23" s="1"/>
  <c r="L42" i="23" s="1"/>
  <c r="L43" i="23" s="1"/>
  <c r="L44" i="23" s="1"/>
  <c r="L45" i="23" s="1"/>
  <c r="L46" i="23" s="1"/>
  <c r="L47" i="23" s="1"/>
  <c r="L48" i="23" s="1"/>
  <c r="L49" i="23" s="1"/>
  <c r="L50" i="23" s="1"/>
  <c r="L51" i="23" s="1"/>
  <c r="L52" i="23" s="1"/>
  <c r="L53" i="23" s="1"/>
  <c r="L54" i="23" s="1"/>
  <c r="L55" i="23" s="1"/>
  <c r="L56" i="23" s="1"/>
  <c r="L57" i="23" s="1"/>
  <c r="L58" i="23" s="1"/>
  <c r="L59" i="23" s="1"/>
  <c r="L60" i="23" s="1"/>
  <c r="L61" i="23" s="1"/>
  <c r="L62" i="23" s="1"/>
  <c r="L63" i="23" s="1"/>
  <c r="L64" i="23" s="1"/>
  <c r="L65" i="23" s="1"/>
  <c r="L66" i="23" s="1"/>
  <c r="L67" i="23" s="1"/>
  <c r="L6" i="20" l="1"/>
  <c r="L7" i="20" s="1"/>
  <c r="L8" i="20" s="1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6" i="17" l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5" i="17" s="1"/>
  <c r="L46" i="17" s="1"/>
  <c r="L47" i="17" s="1"/>
  <c r="L48" i="17" s="1"/>
  <c r="L49" i="17" s="1"/>
  <c r="L50" i="17" s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L63" i="17" s="1"/>
  <c r="L64" i="17" s="1"/>
  <c r="L65" i="17" s="1"/>
  <c r="L66" i="17" s="1"/>
  <c r="L67" i="17" s="1"/>
  <c r="L6" i="15" l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6" i="14" l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L44" i="14" s="1"/>
  <c r="L45" i="14" s="1"/>
  <c r="L46" i="14" s="1"/>
  <c r="L47" i="14" s="1"/>
  <c r="L48" i="14" s="1"/>
  <c r="L49" i="14" s="1"/>
  <c r="L50" i="14" s="1"/>
  <c r="L51" i="14" s="1"/>
  <c r="L52" i="14" s="1"/>
  <c r="P4" i="13"/>
  <c r="M51" i="13" l="1"/>
  <c r="L6" i="13"/>
  <c r="M49" i="11"/>
  <c r="L6" i="1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6" i="9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6" i="7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4" i="2"/>
  <c r="L7" i="13" l="1"/>
  <c r="L8" i="13" s="1"/>
  <c r="L6" i="6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M40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9" i="13" l="1"/>
  <c r="L6" i="4"/>
  <c r="L7" i="4" s="1"/>
  <c r="L8" i="4" s="1"/>
  <c r="L10" i="13" l="1"/>
  <c r="L9" i="4"/>
  <c r="L6" i="2"/>
  <c r="L7" i="2" s="1"/>
  <c r="L8" i="2" s="1"/>
  <c r="L11" i="13" l="1"/>
  <c r="L10" i="4"/>
  <c r="L9" i="2"/>
  <c r="L12" i="13" l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11" i="4"/>
  <c r="L10" i="2"/>
  <c r="L24" i="13" l="1"/>
  <c r="L12" i="4"/>
  <c r="L11" i="2"/>
  <c r="L25" i="13" l="1"/>
  <c r="L26" i="13" s="1"/>
  <c r="L13" i="4"/>
  <c r="L12" i="2"/>
  <c r="L27" i="13" l="1"/>
  <c r="L14" i="4"/>
  <c r="L13" i="2"/>
  <c r="L28" i="13" l="1"/>
  <c r="L15" i="4"/>
  <c r="L14" i="2"/>
  <c r="L29" i="13" l="1"/>
  <c r="L16" i="4"/>
  <c r="L15" i="2"/>
  <c r="L30" i="13" l="1"/>
  <c r="L17" i="4"/>
  <c r="L16" i="2"/>
  <c r="L31" i="13" l="1"/>
  <c r="L18" i="4"/>
  <c r="L17" i="2"/>
  <c r="L32" i="13" l="1"/>
  <c r="L19" i="4"/>
  <c r="L18" i="2"/>
  <c r="L33" i="13" l="1"/>
  <c r="L20" i="4"/>
  <c r="L19" i="2"/>
  <c r="L34" i="13" l="1"/>
  <c r="L21" i="4"/>
  <c r="L20" i="2"/>
  <c r="L35" i="13" l="1"/>
  <c r="L22" i="4"/>
  <c r="L21" i="2"/>
  <c r="L36" i="13" l="1"/>
  <c r="L23" i="4"/>
  <c r="L22" i="2"/>
  <c r="L37" i="13" l="1"/>
  <c r="L24" i="4"/>
  <c r="L23" i="2"/>
  <c r="L38" i="13" l="1"/>
  <c r="L25" i="4"/>
  <c r="L24" i="2"/>
  <c r="L39" i="13" l="1"/>
  <c r="L26" i="4"/>
  <c r="L25" i="2"/>
  <c r="L40" i="13" l="1"/>
  <c r="L27" i="4"/>
  <c r="L26" i="2"/>
  <c r="L41" i="13" l="1"/>
  <c r="L28" i="4"/>
  <c r="L29" i="4" s="1"/>
  <c r="L30" i="4" s="1"/>
  <c r="L31" i="4" s="1"/>
  <c r="L32" i="4" s="1"/>
  <c r="L33" i="4" s="1"/>
  <c r="L34" i="4" s="1"/>
  <c r="L35" i="4" s="1"/>
  <c r="L36" i="4" s="1"/>
  <c r="L37" i="4" s="1"/>
  <c r="L27" i="2"/>
  <c r="L42" i="13" l="1"/>
  <c r="L28" i="2"/>
  <c r="L43" i="13" l="1"/>
  <c r="L29" i="2"/>
  <c r="L44" i="13" l="1"/>
  <c r="L30" i="2"/>
  <c r="L45" i="13" l="1"/>
  <c r="L31" i="2"/>
  <c r="L46" i="13" l="1"/>
  <c r="L47" i="13" s="1"/>
  <c r="L48" i="13" s="1"/>
  <c r="L49" i="13" s="1"/>
  <c r="L50" i="13" s="1"/>
  <c r="L51" i="13" s="1"/>
  <c r="L52" i="13" s="1"/>
  <c r="L53" i="13" s="1"/>
  <c r="L32" i="2"/>
  <c r="L38" i="4" l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33" i="2"/>
  <c r="L34" i="2" l="1"/>
  <c r="L35" i="2" l="1"/>
  <c r="L36" i="2" l="1"/>
  <c r="L37" i="2" s="1"/>
  <c r="L38" i="2" s="1"/>
  <c r="L39" i="2" s="1"/>
  <c r="L40" i="2" l="1"/>
  <c r="L41" i="2" l="1"/>
  <c r="L42" i="2" l="1"/>
  <c r="L43" i="2" l="1"/>
  <c r="L44" i="2" l="1"/>
  <c r="L45" i="2" l="1"/>
  <c r="L46" i="2" l="1"/>
  <c r="L47" i="2" l="1"/>
  <c r="L48" i="2" l="1"/>
  <c r="L49" i="2" l="1"/>
  <c r="L50" i="2" l="1"/>
  <c r="L51" i="2" l="1"/>
  <c r="L52" i="2" l="1"/>
  <c r="L53" i="2" l="1"/>
  <c r="L54" i="2" l="1"/>
  <c r="L55" i="2" l="1"/>
  <c r="L56" i="2" l="1"/>
  <c r="L57" i="2" l="1"/>
  <c r="L58" i="2" l="1"/>
  <c r="L59" i="2" l="1"/>
  <c r="L60" i="2" l="1"/>
  <c r="L61" i="2" l="1"/>
  <c r="L62" i="2" l="1"/>
  <c r="L63" i="2" l="1"/>
  <c r="L64" i="2" l="1"/>
  <c r="L65" i="2" s="1"/>
  <c r="L66" i="2" s="1"/>
</calcChain>
</file>

<file path=xl/sharedStrings.xml><?xml version="1.0" encoding="utf-8"?>
<sst xmlns="http://schemas.openxmlformats.org/spreadsheetml/2006/main" count="4448" uniqueCount="1583">
  <si>
    <t>ALECSA CELAYA S DE RL DE CV</t>
  </si>
  <si>
    <t>220- AUX SEGUROS</t>
  </si>
  <si>
    <t>POLIZA</t>
  </si>
  <si>
    <t>FECHA</t>
  </si>
  <si>
    <t>CONCEPTO</t>
  </si>
  <si>
    <t>RBO</t>
  </si>
  <si>
    <t>TIPO</t>
  </si>
  <si>
    <t>ELABORO</t>
  </si>
  <si>
    <t>CLIENTE</t>
  </si>
  <si>
    <t>CARGO</t>
  </si>
  <si>
    <t>ABONO</t>
  </si>
  <si>
    <t>SALDO</t>
  </si>
  <si>
    <t>E     14</t>
  </si>
  <si>
    <t>CH-18211</t>
  </si>
  <si>
    <t>BANCOMER</t>
  </si>
  <si>
    <t>LJIMENEZ</t>
  </si>
  <si>
    <t>AXA SEGUROS, S.A. DE C.V.</t>
  </si>
  <si>
    <t>A</t>
  </si>
  <si>
    <t>E    100</t>
  </si>
  <si>
    <t>CH-18238</t>
  </si>
  <si>
    <t>E    104</t>
  </si>
  <si>
    <t>CH-18240</t>
  </si>
  <si>
    <t>E    105</t>
  </si>
  <si>
    <t>CH-18241</t>
  </si>
  <si>
    <t>E    106</t>
  </si>
  <si>
    <t>CH-18242</t>
  </si>
  <si>
    <t>E    146</t>
  </si>
  <si>
    <t>CH-18247</t>
  </si>
  <si>
    <t>E    207</t>
  </si>
  <si>
    <t>CH-18263</t>
  </si>
  <si>
    <t>E    222</t>
  </si>
  <si>
    <t>T-3142</t>
  </si>
  <si>
    <t>O003142</t>
  </si>
  <si>
    <t>E    223</t>
  </si>
  <si>
    <t>T-3143</t>
  </si>
  <si>
    <t>O003143</t>
  </si>
  <si>
    <t>E    224</t>
  </si>
  <si>
    <t>T-3144</t>
  </si>
  <si>
    <t>O003144</t>
  </si>
  <si>
    <t>E    278</t>
  </si>
  <si>
    <t>T-3196</t>
  </si>
  <si>
    <t>O003196</t>
  </si>
  <si>
    <t>E    279</t>
  </si>
  <si>
    <t>T-3197</t>
  </si>
  <si>
    <t>O003197</t>
  </si>
  <si>
    <t>I  1,343</t>
  </si>
  <si>
    <t>PENDIENTE</t>
  </si>
  <si>
    <t>Cobro de</t>
  </si>
  <si>
    <t>CYERENA</t>
  </si>
  <si>
    <t>AYALA AYALA SILVIA</t>
  </si>
  <si>
    <t>I  1,416</t>
  </si>
  <si>
    <t>CHABOLLA ROMERO JUAN MANUEL</t>
  </si>
  <si>
    <t>I    862</t>
  </si>
  <si>
    <t>PMUñOZ</t>
  </si>
  <si>
    <t>CORDOBA SANDOVAL MARIA DE JESUS</t>
  </si>
  <si>
    <t>I  1,428</t>
  </si>
  <si>
    <t>CORDOVA MOLINA ERIKA</t>
  </si>
  <si>
    <t>I    473</t>
  </si>
  <si>
    <t>CRUZ FIERRO JESUS ENRIQUE</t>
  </si>
  <si>
    <t>I    189</t>
  </si>
  <si>
    <t>DIAZ ALARCON ARTURO NICOLAS</t>
  </si>
  <si>
    <t>I    594</t>
  </si>
  <si>
    <t>0389-TCN17</t>
  </si>
  <si>
    <t>DUARTE MUÑOZ FATIMA</t>
  </si>
  <si>
    <t>I  1,025</t>
  </si>
  <si>
    <t>0524-TCN17</t>
  </si>
  <si>
    <t>ESCOTO MARTINEZ MARTIN</t>
  </si>
  <si>
    <t>GARCIA  MENDOZA LILIAN GUADALUPE</t>
  </si>
  <si>
    <t>I  1,059</t>
  </si>
  <si>
    <t>GRANADOS RICO EDEL</t>
  </si>
  <si>
    <t>E      9</t>
  </si>
  <si>
    <t>CH-18206</t>
  </si>
  <si>
    <t>GRUPO NACIONAL PROVINCIAL SAB</t>
  </si>
  <si>
    <t>DEDUCIBLE</t>
  </si>
  <si>
    <t>E    171</t>
  </si>
  <si>
    <t>CH-18253</t>
  </si>
  <si>
    <t>I     19</t>
  </si>
  <si>
    <t>HERRERA CARDENAS FERNANDO IRAN</t>
  </si>
  <si>
    <t>I  1,496</t>
  </si>
  <si>
    <t>JUAREZ SANCHEZ MARIA DE JESUS</t>
  </si>
  <si>
    <t>I    471</t>
  </si>
  <si>
    <t>MIRANDA ARREGUIN MA DEL CA</t>
  </si>
  <si>
    <t>I    879</t>
  </si>
  <si>
    <t>0415-TCN17</t>
  </si>
  <si>
    <t>MATA ARELLANO VICENTE</t>
  </si>
  <si>
    <t>I  1,549</t>
  </si>
  <si>
    <t>MEJIA HERNANDEZ MARIA ISABEL</t>
  </si>
  <si>
    <t>I    352</t>
  </si>
  <si>
    <t>MONTES ARCEGA JUAN MANUEL</t>
  </si>
  <si>
    <t>I    625</t>
  </si>
  <si>
    <t>MONTOYA GONZALEZ JAIME</t>
  </si>
  <si>
    <t>I  1,342</t>
  </si>
  <si>
    <t>0118-TCN17</t>
  </si>
  <si>
    <t>PATIÑO ROSILLO LAURA</t>
  </si>
  <si>
    <t>I    805</t>
  </si>
  <si>
    <t>PEREZ MONTERO ROGELIO</t>
  </si>
  <si>
    <t>QUALITAS COMPAÑIA DE SEGUROS S.A. D</t>
  </si>
  <si>
    <t>E     13</t>
  </si>
  <si>
    <t>CH-18210</t>
  </si>
  <si>
    <t>C</t>
  </si>
  <si>
    <t>E     22</t>
  </si>
  <si>
    <t>CH-18213</t>
  </si>
  <si>
    <t>D</t>
  </si>
  <si>
    <t>E     42</t>
  </si>
  <si>
    <t>CH-18223</t>
  </si>
  <si>
    <t>E     98</t>
  </si>
  <si>
    <t>CH-18236</t>
  </si>
  <si>
    <t>E     99</t>
  </si>
  <si>
    <t>CH-18237</t>
  </si>
  <si>
    <t>E    107</t>
  </si>
  <si>
    <t>CH-18243</t>
  </si>
  <si>
    <t>B</t>
  </si>
  <si>
    <t>E    218</t>
  </si>
  <si>
    <t>T-3138</t>
  </si>
  <si>
    <t>E    219</t>
  </si>
  <si>
    <t>T-3139</t>
  </si>
  <si>
    <t>O003139</t>
  </si>
  <si>
    <t>E    220</t>
  </si>
  <si>
    <t>T-3140</t>
  </si>
  <si>
    <t>O003140</t>
  </si>
  <si>
    <t>E    221</t>
  </si>
  <si>
    <t>T-3141</t>
  </si>
  <si>
    <t>O003141</t>
  </si>
  <si>
    <t>I    188</t>
  </si>
  <si>
    <t>ROBLES FLORES ANDRES YUSSEL</t>
  </si>
  <si>
    <t>I    412</t>
  </si>
  <si>
    <t>RODRIGUEZ PORTUGAL DANTE</t>
  </si>
  <si>
    <t>I  1,603</t>
  </si>
  <si>
    <t>RUIZ SOLIS RICARDO</t>
  </si>
  <si>
    <t>I    585</t>
  </si>
  <si>
    <t>THIRION GRETA MARIA DEL RAYO</t>
  </si>
  <si>
    <t>I    765</t>
  </si>
  <si>
    <t>VARGAS TORRESCANO EDGAR HORACIO</t>
  </si>
  <si>
    <t>I    489</t>
  </si>
  <si>
    <t>VILLAGOMEZ CAMACHO KARINA</t>
  </si>
  <si>
    <t>I    403</t>
  </si>
  <si>
    <t>YAÑEZ CHIMAL ROSALVA</t>
  </si>
  <si>
    <t>E      2</t>
  </si>
  <si>
    <t>T-3214</t>
  </si>
  <si>
    <t>O003214</t>
  </si>
  <si>
    <t>BANCOMER 220</t>
  </si>
  <si>
    <t>AAGUILAR</t>
  </si>
  <si>
    <t>E      3</t>
  </si>
  <si>
    <t>T-3215</t>
  </si>
  <si>
    <t>O003215</t>
  </si>
  <si>
    <t>E      4</t>
  </si>
  <si>
    <t>T-3216</t>
  </si>
  <si>
    <t>O003216</t>
  </si>
  <si>
    <t>E      5</t>
  </si>
  <si>
    <t>T-3217</t>
  </si>
  <si>
    <t>O003217</t>
  </si>
  <si>
    <t>E      6</t>
  </si>
  <si>
    <t>T-3218</t>
  </si>
  <si>
    <t>O003218</t>
  </si>
  <si>
    <t>I      2</t>
  </si>
  <si>
    <t>Cobro de Seguros</t>
  </si>
  <si>
    <t>PEREZ SALGADO MARLENE</t>
  </si>
  <si>
    <t>I      3</t>
  </si>
  <si>
    <t>I      4</t>
  </si>
  <si>
    <t>CH-18273</t>
  </si>
  <si>
    <t>I     49</t>
  </si>
  <si>
    <t>ROJAS HERNANDEZ ABEL FRANCISCO</t>
  </si>
  <si>
    <t>I     54</t>
  </si>
  <si>
    <t>ARREGUIN HERNANDEZ ANGELICA</t>
  </si>
  <si>
    <t>I    117</t>
  </si>
  <si>
    <t>ALMANZA ANDRADE AGUSTIN</t>
  </si>
  <si>
    <t>I    222</t>
  </si>
  <si>
    <t>0266-TCN17</t>
  </si>
  <si>
    <t>GONZALEZ SANTA CRUZ MARIA CARMEN</t>
  </si>
  <si>
    <t>E     47</t>
  </si>
  <si>
    <t>T-3256</t>
  </si>
  <si>
    <t>O003256</t>
  </si>
  <si>
    <t>E     48</t>
  </si>
  <si>
    <t>T-3257</t>
  </si>
  <si>
    <t>O003257</t>
  </si>
  <si>
    <t>I    254</t>
  </si>
  <si>
    <t>0593-TCN17</t>
  </si>
  <si>
    <t>REBSAMEN REYNOSO MARIA VERONICA</t>
  </si>
  <si>
    <t>D    704</t>
  </si>
  <si>
    <t>BAJA I 331</t>
  </si>
  <si>
    <t>Poliza Contable de D</t>
  </si>
  <si>
    <t>I    331</t>
  </si>
  <si>
    <t>E     64</t>
  </si>
  <si>
    <t>T-3269</t>
  </si>
  <si>
    <t>O003269</t>
  </si>
  <si>
    <t>E     65</t>
  </si>
  <si>
    <t>T-3270</t>
  </si>
  <si>
    <t>O003270</t>
  </si>
  <si>
    <t>E     66</t>
  </si>
  <si>
    <t>T-3271</t>
  </si>
  <si>
    <t>O003271</t>
  </si>
  <si>
    <t>I    547</t>
  </si>
  <si>
    <t>SORIA LOPEZ FERNANDO</t>
  </si>
  <si>
    <t>I    617</t>
  </si>
  <si>
    <t>ANGELES GUERRERO VALENTIN</t>
  </si>
  <si>
    <t>I    713</t>
  </si>
  <si>
    <t>0640-TCN17</t>
  </si>
  <si>
    <t>LICEA DE SANTIAGO EDUARDO</t>
  </si>
  <si>
    <t>I    714</t>
  </si>
  <si>
    <t>HERNANDEZ PEDRAZA JORGE</t>
  </si>
  <si>
    <t>I    726</t>
  </si>
  <si>
    <t>GRUPO NACIONAL PROVINCIAL S.A.B.</t>
  </si>
  <si>
    <t>I    739</t>
  </si>
  <si>
    <t>GARCIA ALVAREZ MARTIN</t>
  </si>
  <si>
    <t>I    743</t>
  </si>
  <si>
    <t>MUÑIZ EVARISTO DANIELA</t>
  </si>
  <si>
    <t>E    130</t>
  </si>
  <si>
    <t>T-3310</t>
  </si>
  <si>
    <t>O003310</t>
  </si>
  <si>
    <t>E    131</t>
  </si>
  <si>
    <t>T-3311</t>
  </si>
  <si>
    <t>O003311</t>
  </si>
  <si>
    <t>E    132</t>
  </si>
  <si>
    <t>T-3312</t>
  </si>
  <si>
    <t>O003312</t>
  </si>
  <si>
    <t>E    133</t>
  </si>
  <si>
    <t>T-3313</t>
  </si>
  <si>
    <t>O003313</t>
  </si>
  <si>
    <t>E    134</t>
  </si>
  <si>
    <t>T-3314</t>
  </si>
  <si>
    <t>O003314</t>
  </si>
  <si>
    <t>I    786</t>
  </si>
  <si>
    <t>0608-TCN17</t>
  </si>
  <si>
    <t>OSNAYA GUTIERREZ MIGUEL ANGEL</t>
  </si>
  <si>
    <t>E    175</t>
  </si>
  <si>
    <t>T-3353</t>
  </si>
  <si>
    <t>O003353</t>
  </si>
  <si>
    <t>E    176</t>
  </si>
  <si>
    <t>T-3354</t>
  </si>
  <si>
    <t>O003354</t>
  </si>
  <si>
    <t>I    871</t>
  </si>
  <si>
    <t>ANDRADE FERNANDEZ ELISA</t>
  </si>
  <si>
    <t>I    905</t>
  </si>
  <si>
    <t>0625-TCN17</t>
  </si>
  <si>
    <t>RAZO GONZALEZ ARTURO</t>
  </si>
  <si>
    <t>I    928</t>
  </si>
  <si>
    <t>OROPEZA ANGELES MANUEL</t>
  </si>
  <si>
    <t>I    948</t>
  </si>
  <si>
    <t>MEZA LANDEROS HORTENSIA</t>
  </si>
  <si>
    <t>E    178</t>
  </si>
  <si>
    <t>T-3356</t>
  </si>
  <si>
    <t>O003356</t>
  </si>
  <si>
    <t>E    179</t>
  </si>
  <si>
    <t>T-3357</t>
  </si>
  <si>
    <t>O003357</t>
  </si>
  <si>
    <t>E    180</t>
  </si>
  <si>
    <t>T-3358</t>
  </si>
  <si>
    <t>O003358</t>
  </si>
  <si>
    <t>E    181</t>
  </si>
  <si>
    <t>T-3359</t>
  </si>
  <si>
    <t>O003359</t>
  </si>
  <si>
    <t>I  1,003</t>
  </si>
  <si>
    <t>MEJIA MARTINEZ EDGAR</t>
  </si>
  <si>
    <t>I  1,024</t>
  </si>
  <si>
    <t>CORTES VEGA RAUL</t>
  </si>
  <si>
    <t>E    185</t>
  </si>
  <si>
    <t>T-3362</t>
  </si>
  <si>
    <t>O003362</t>
  </si>
  <si>
    <t>E    186</t>
  </si>
  <si>
    <t>T-3363</t>
  </si>
  <si>
    <t>O003363</t>
  </si>
  <si>
    <t>E    187</t>
  </si>
  <si>
    <t>T-3364</t>
  </si>
  <si>
    <t>O003364</t>
  </si>
  <si>
    <t>I  1,088</t>
  </si>
  <si>
    <t>MALAGON ESCUTIA TERESA</t>
  </si>
  <si>
    <t>E    197</t>
  </si>
  <si>
    <t>CH-18300</t>
  </si>
  <si>
    <t>I  1,288</t>
  </si>
  <si>
    <t>I  1,290</t>
  </si>
  <si>
    <t>I  1,314</t>
  </si>
  <si>
    <t>0487-TCN17</t>
  </si>
  <si>
    <t>RODRIGUEZ DE LABRA LUIS ARCHIBALDO</t>
  </si>
  <si>
    <t>I  1,330</t>
  </si>
  <si>
    <t>CHAVEZ SANCHEZ FRANCISCO</t>
  </si>
  <si>
    <t>I  1,360</t>
  </si>
  <si>
    <t>0619-TCN17</t>
  </si>
  <si>
    <t>DEL RIO CASTRO TAUSNELDA SOLFINA</t>
  </si>
  <si>
    <t>I  1,430</t>
  </si>
  <si>
    <t>0683-TCN17</t>
  </si>
  <si>
    <t>LARA ROSAS DIANA PATRICIA</t>
  </si>
  <si>
    <t>I  1,480</t>
  </si>
  <si>
    <t>GUTIERREZ SANCHEZ JORGE</t>
  </si>
  <si>
    <t>HERRERA CARDENAS FERNANDO IRA</t>
  </si>
  <si>
    <t>E</t>
  </si>
  <si>
    <t>F</t>
  </si>
  <si>
    <t>E    183</t>
  </si>
  <si>
    <t>CH-18298</t>
  </si>
  <si>
    <t>BANCOMER 225</t>
  </si>
  <si>
    <t>JOSE RUBEN RAMIREZ JARAMIL</t>
  </si>
  <si>
    <t>BAJA PI 337</t>
  </si>
  <si>
    <t>G</t>
  </si>
  <si>
    <t>PAGO DUPLICADO A QUALITAS</t>
  </si>
  <si>
    <t>H</t>
  </si>
  <si>
    <t>I     28</t>
  </si>
  <si>
    <t>0739-TCN17</t>
  </si>
  <si>
    <t>Abono a Unidades</t>
  </si>
  <si>
    <t>CH-18314</t>
  </si>
  <si>
    <t>E     36</t>
  </si>
  <si>
    <t>T-3452</t>
  </si>
  <si>
    <t>O003452</t>
  </si>
  <si>
    <t>E     37</t>
  </si>
  <si>
    <t>T-3453</t>
  </si>
  <si>
    <t>O003453</t>
  </si>
  <si>
    <t>I    122</t>
  </si>
  <si>
    <t>PLOPEZ</t>
  </si>
  <si>
    <t>VAZQUEZ ESPINOZA JOSE LUIS</t>
  </si>
  <si>
    <t>E     44</t>
  </si>
  <si>
    <t>CH-18322</t>
  </si>
  <si>
    <t>E     45</t>
  </si>
  <si>
    <t>CH-18323</t>
  </si>
  <si>
    <t>E     46</t>
  </si>
  <si>
    <t>CH-18324</t>
  </si>
  <si>
    <t>CH-18325</t>
  </si>
  <si>
    <t>I    206</t>
  </si>
  <si>
    <t>1000-TCN16</t>
  </si>
  <si>
    <t>MCALTZONT</t>
  </si>
  <si>
    <t>SANCHEZ MONTOYA JOSE LUIS</t>
  </si>
  <si>
    <t>I    219</t>
  </si>
  <si>
    <t>0774-TCN17</t>
  </si>
  <si>
    <t>SALAZAR HERRERA EDITH</t>
  </si>
  <si>
    <t>E     51</t>
  </si>
  <si>
    <t>CH-18326</t>
  </si>
  <si>
    <t>E     52</t>
  </si>
  <si>
    <t>CH-18327</t>
  </si>
  <si>
    <t>E     53</t>
  </si>
  <si>
    <t>CH-18328</t>
  </si>
  <si>
    <t>E     54</t>
  </si>
  <si>
    <t>CH-18329</t>
  </si>
  <si>
    <t>E     59</t>
  </si>
  <si>
    <t>CH-18330</t>
  </si>
  <si>
    <t>I    338</t>
  </si>
  <si>
    <t>0645-TCN17</t>
  </si>
  <si>
    <t>SALDAÑA ALANIZ JUANA CRUZ</t>
  </si>
  <si>
    <t>I    345</t>
  </si>
  <si>
    <t>I    348</t>
  </si>
  <si>
    <t>0766-TCN17</t>
  </si>
  <si>
    <t>ALVAREZ LEDESMA JOSE LUIS</t>
  </si>
  <si>
    <t>I    354</t>
  </si>
  <si>
    <t>CABRERA RODRIGUEZ MARIA DE LOS ANGE</t>
  </si>
  <si>
    <t>I    470</t>
  </si>
  <si>
    <t>GONZALEZ GOMEZ FELIPE</t>
  </si>
  <si>
    <t>E     93</t>
  </si>
  <si>
    <t>CH-18337</t>
  </si>
  <si>
    <t>I    560</t>
  </si>
  <si>
    <t>GS CONSORCIO EJECUTIVO CONTABLE S.C</t>
  </si>
  <si>
    <t>I    599</t>
  </si>
  <si>
    <t>ARRIAGA MORALES ROGELIO</t>
  </si>
  <si>
    <t>I    672</t>
  </si>
  <si>
    <t>BUENO GALVAN MARIA BRENDA</t>
  </si>
  <si>
    <t>E    143</t>
  </si>
  <si>
    <t>CH-18342</t>
  </si>
  <si>
    <t>E    144</t>
  </si>
  <si>
    <t>CH-18343</t>
  </si>
  <si>
    <t>E    145</t>
  </si>
  <si>
    <t>CH-18344</t>
  </si>
  <si>
    <t>CH-18345</t>
  </si>
  <si>
    <t>E    147</t>
  </si>
  <si>
    <t>CH-18346</t>
  </si>
  <si>
    <t>E    148</t>
  </si>
  <si>
    <t>I    675</t>
  </si>
  <si>
    <t>JIMENEZ GARCIA RAYMUNDO</t>
  </si>
  <si>
    <t>I    691</t>
  </si>
  <si>
    <t>QUINTANA RAMIREZ FRANCISCO JAVIER</t>
  </si>
  <si>
    <t>I    706</t>
  </si>
  <si>
    <t>BELMAN CANO ENRIQUE</t>
  </si>
  <si>
    <t>I    732</t>
  </si>
  <si>
    <t>SILVA TRON ELISA</t>
  </si>
  <si>
    <t>I    736</t>
  </si>
  <si>
    <t>TROCHE PEREZ PATRICIA</t>
  </si>
  <si>
    <t>E    156</t>
  </si>
  <si>
    <t>CH-18349</t>
  </si>
  <si>
    <t>E    157</t>
  </si>
  <si>
    <t>CH-18350</t>
  </si>
  <si>
    <t>I    867</t>
  </si>
  <si>
    <t>0775-TCN17</t>
  </si>
  <si>
    <t>ROMO RIOS NOE ISRAEL</t>
  </si>
  <si>
    <t>CH-18352</t>
  </si>
  <si>
    <t>E    177</t>
  </si>
  <si>
    <t>CH-18353</t>
  </si>
  <si>
    <t>CH-18354</t>
  </si>
  <si>
    <t>CH-18355</t>
  </si>
  <si>
    <t>CH-18356</t>
  </si>
  <si>
    <t>CH-18357</t>
  </si>
  <si>
    <t>E    182</t>
  </si>
  <si>
    <t>CH-18359</t>
  </si>
  <si>
    <t>I    958</t>
  </si>
  <si>
    <t>CAMPOS AGUILAR MA GUADALUPE</t>
  </si>
  <si>
    <t>I    986</t>
  </si>
  <si>
    <t>MALAGON MALAGON VERONICA</t>
  </si>
  <si>
    <t>CH-18366</t>
  </si>
  <si>
    <t>CH-18367</t>
  </si>
  <si>
    <t>CH-18368</t>
  </si>
  <si>
    <t>E    236</t>
  </si>
  <si>
    <t>T-3586</t>
  </si>
  <si>
    <t>O003586</t>
  </si>
  <si>
    <t>E    237</t>
  </si>
  <si>
    <t>T-3587</t>
  </si>
  <si>
    <t>O003587</t>
  </si>
  <si>
    <t>E    238</t>
  </si>
  <si>
    <t>T-3588</t>
  </si>
  <si>
    <t>O003588</t>
  </si>
  <si>
    <t>I  1,014</t>
  </si>
  <si>
    <t>RAMIREZ QUEZADA ANDRES</t>
  </si>
  <si>
    <t>CAJA</t>
  </si>
  <si>
    <t>PEREZ CANO LAURA</t>
  </si>
  <si>
    <t>E    240</t>
  </si>
  <si>
    <t>CH-18372</t>
  </si>
  <si>
    <t>E    241</t>
  </si>
  <si>
    <t>CH-18373</t>
  </si>
  <si>
    <t>E    242</t>
  </si>
  <si>
    <t>CH-18374</t>
  </si>
  <si>
    <t>E    243</t>
  </si>
  <si>
    <t>CH-18375</t>
  </si>
  <si>
    <t>I  1,129</t>
  </si>
  <si>
    <t>VALDOVINOS HERNANDEZ JOSE ALFEDRO</t>
  </si>
  <si>
    <t>I  1,167</t>
  </si>
  <si>
    <t>ESPINOZA BRANIFF MARIA EUGENIA</t>
  </si>
  <si>
    <t>I  1,192</t>
  </si>
  <si>
    <t>0881-TCN17</t>
  </si>
  <si>
    <t>ALBERTO SERRANO ALEJANDRA</t>
  </si>
  <si>
    <t>GUIDO LOPEZ ARMANDO</t>
  </si>
  <si>
    <t>JUAREZ RICO SAMANTHA LILIA</t>
  </si>
  <si>
    <t>I</t>
  </si>
  <si>
    <t>J</t>
  </si>
  <si>
    <t>K</t>
  </si>
  <si>
    <t>L</t>
  </si>
  <si>
    <t>M</t>
  </si>
  <si>
    <t>N</t>
  </si>
  <si>
    <t>VAN A PAGAR EN CAJA</t>
  </si>
  <si>
    <t>D  4,094</t>
  </si>
  <si>
    <t>DEDUCBILE GNP</t>
  </si>
  <si>
    <t>I    848</t>
  </si>
  <si>
    <t>SEGUROS</t>
  </si>
  <si>
    <t>GARCIA SALINAS ANTONIO</t>
  </si>
  <si>
    <t>D  4,095</t>
  </si>
  <si>
    <t>PAGO DEDUCBILE</t>
  </si>
  <si>
    <t>D    444</t>
  </si>
  <si>
    <t>0447-TCN17</t>
  </si>
  <si>
    <t>Traspaso Operaciones</t>
  </si>
  <si>
    <t>I  1,164</t>
  </si>
  <si>
    <t>0645N/17</t>
  </si>
  <si>
    <t>PENDIENTE / HERRERA RETAN</t>
  </si>
  <si>
    <t>E      1</t>
  </si>
  <si>
    <t>CH-18377</t>
  </si>
  <si>
    <t>CH-18378</t>
  </si>
  <si>
    <t>CH-18379</t>
  </si>
  <si>
    <t>I     30</t>
  </si>
  <si>
    <t>LOPEZ LOPEZ JESUS</t>
  </si>
  <si>
    <t>E     12</t>
  </si>
  <si>
    <t>CH-18383</t>
  </si>
  <si>
    <t>I    114</t>
  </si>
  <si>
    <t>CONTRERAS AGUADO ROSA MARTHA</t>
  </si>
  <si>
    <t>I    138</t>
  </si>
  <si>
    <t>0893-TCN17</t>
  </si>
  <si>
    <t>MONTOYA BALDERAS MARIN</t>
  </si>
  <si>
    <t>E     23</t>
  </si>
  <si>
    <t>CH-18384</t>
  </si>
  <si>
    <t>I    205</t>
  </si>
  <si>
    <t>0932-TCN17</t>
  </si>
  <si>
    <t>HERNANDEZ SIERRA MA. ELISA</t>
  </si>
  <si>
    <t>E     34</t>
  </si>
  <si>
    <t>CH-18387</t>
  </si>
  <si>
    <t>I    267</t>
  </si>
  <si>
    <t>0544-TCN16</t>
  </si>
  <si>
    <t>FERNANDEZ URIOSTEGUI ELISEO</t>
  </si>
  <si>
    <t>I    268</t>
  </si>
  <si>
    <t>I    269</t>
  </si>
  <si>
    <t>I    270</t>
  </si>
  <si>
    <t>HERNANDEZ VALDEZ SARA</t>
  </si>
  <si>
    <t>I    314</t>
  </si>
  <si>
    <t>GOMEZ GARCIA ANTONIO</t>
  </si>
  <si>
    <t>E     43</t>
  </si>
  <si>
    <t>CH-18391</t>
  </si>
  <si>
    <t>CH-18392</t>
  </si>
  <si>
    <t>E     81</t>
  </si>
  <si>
    <t>CH-18396</t>
  </si>
  <si>
    <t>I    379</t>
  </si>
  <si>
    <t>MELECIO REGALADO ARTURO</t>
  </si>
  <si>
    <t>I    382</t>
  </si>
  <si>
    <t>ALMANZA FRANCO EDUARDO</t>
  </si>
  <si>
    <t>I    385</t>
  </si>
  <si>
    <t>I    386</t>
  </si>
  <si>
    <t>I    392</t>
  </si>
  <si>
    <t>pendiente</t>
  </si>
  <si>
    <t>RUIZ AVILA RUBEN</t>
  </si>
  <si>
    <t>I    414</t>
  </si>
  <si>
    <t>RUIZ CERRITOS MA DEL RAYO</t>
  </si>
  <si>
    <t>I    415</t>
  </si>
  <si>
    <t>I    416</t>
  </si>
  <si>
    <t>E     95</t>
  </si>
  <si>
    <t>CH-18400</t>
  </si>
  <si>
    <t>E     96</t>
  </si>
  <si>
    <t>CH-18401</t>
  </si>
  <si>
    <t>E     97</t>
  </si>
  <si>
    <t>CH-18402</t>
  </si>
  <si>
    <t>CH-18403</t>
  </si>
  <si>
    <t>I    487</t>
  </si>
  <si>
    <t>I    512</t>
  </si>
  <si>
    <t>0822-TCN17</t>
  </si>
  <si>
    <t>ESTEVEZ GONZALEZ MINERVA IVETT</t>
  </si>
  <si>
    <t>I    514</t>
  </si>
  <si>
    <t>I    516</t>
  </si>
  <si>
    <t>I    576</t>
  </si>
  <si>
    <t>SANCHEZ BERNAL JOSE</t>
  </si>
  <si>
    <t>I    601</t>
  </si>
  <si>
    <t>COMITE MUNICIPAL DE AGUA POTABLE Y</t>
  </si>
  <si>
    <t>I    606</t>
  </si>
  <si>
    <t>ARGUETA TRUJILLO MARIA LETICIA</t>
  </si>
  <si>
    <t>E    129</t>
  </si>
  <si>
    <t>CH-18406</t>
  </si>
  <si>
    <t>CH-18407</t>
  </si>
  <si>
    <t>CH-18408</t>
  </si>
  <si>
    <t>CH-18409</t>
  </si>
  <si>
    <t>CH-18410</t>
  </si>
  <si>
    <t>I    828</t>
  </si>
  <si>
    <t>GONZALEZ MAYA ROMULO ROMAN</t>
  </si>
  <si>
    <t>I    894</t>
  </si>
  <si>
    <t>LOPEZ GONZALEZ MARGARITA</t>
  </si>
  <si>
    <t>I    915</t>
  </si>
  <si>
    <t>ERODRIGUE</t>
  </si>
  <si>
    <t>AGRICOLA  SAN JULIAN TIERRA BLANCA</t>
  </si>
  <si>
    <t>I    918</t>
  </si>
  <si>
    <t>VARGAS YAñEZ MARIO ANDRES</t>
  </si>
  <si>
    <t>I    931</t>
  </si>
  <si>
    <t>VARGAS SAMANO ONESIMO</t>
  </si>
  <si>
    <t>I    939</t>
  </si>
  <si>
    <t>0901-TCN17</t>
  </si>
  <si>
    <t>GONZALEZ RAMIREZ LUCIO</t>
  </si>
  <si>
    <t>I    940</t>
  </si>
  <si>
    <t>0908-TCN17</t>
  </si>
  <si>
    <t>GUERRERO SALOMON MARIA TERESA</t>
  </si>
  <si>
    <t>I    989</t>
  </si>
  <si>
    <t>DURAN ARROYO URIEL</t>
  </si>
  <si>
    <t>I  1,013</t>
  </si>
  <si>
    <t>ALBERTO FIGUEROA CAROLINA</t>
  </si>
  <si>
    <t>I  1,031</t>
  </si>
  <si>
    <t>I  1,043</t>
  </si>
  <si>
    <t>I  1,121</t>
  </si>
  <si>
    <t>0866-TCN17</t>
  </si>
  <si>
    <t>TOVAR MUÑOZ FRANCISCO</t>
  </si>
  <si>
    <t>I  1,122</t>
  </si>
  <si>
    <t>I  1,123</t>
  </si>
  <si>
    <t>I  1,161</t>
  </si>
  <si>
    <t>1005-TCN17</t>
  </si>
  <si>
    <t>MONTOYA MACIAS FERNANDO EUGENIO</t>
  </si>
  <si>
    <t>CH-18418</t>
  </si>
  <si>
    <t>CH-18419</t>
  </si>
  <si>
    <t>CH-18420</t>
  </si>
  <si>
    <t>CH-18421</t>
  </si>
  <si>
    <t>CH-18422</t>
  </si>
  <si>
    <t>CH-18423</t>
  </si>
  <si>
    <t>I  1,219</t>
  </si>
  <si>
    <t>ACOSTA OLIVARES ARMANDO</t>
  </si>
  <si>
    <t>I  1,224</t>
  </si>
  <si>
    <t>0988-TCN17</t>
  </si>
  <si>
    <t>I  1,257</t>
  </si>
  <si>
    <t>RAMIREZ JIMENEZ JOSE</t>
  </si>
  <si>
    <t>CH-18428</t>
  </si>
  <si>
    <t>E    247</t>
  </si>
  <si>
    <t>T-3779</t>
  </si>
  <si>
    <t>O003779</t>
  </si>
  <si>
    <t>E    267</t>
  </si>
  <si>
    <t>CH-18430</t>
  </si>
  <si>
    <t>E    268</t>
  </si>
  <si>
    <t>CH-18431</t>
  </si>
  <si>
    <t>E    269</t>
  </si>
  <si>
    <t>CH-18432</t>
  </si>
  <si>
    <t>I  1,387</t>
  </si>
  <si>
    <t>I  1,388</t>
  </si>
  <si>
    <t>I  1,389</t>
  </si>
  <si>
    <t>CARPIO DE JESUS ROGELIO</t>
  </si>
  <si>
    <t>E    275</t>
  </si>
  <si>
    <t>CH-18433</t>
  </si>
  <si>
    <t>E    276</t>
  </si>
  <si>
    <t>CH-18434</t>
  </si>
  <si>
    <t>E    277</t>
  </si>
  <si>
    <t>CH-18435</t>
  </si>
  <si>
    <t>CH-18436</t>
  </si>
  <si>
    <t>I  1,521</t>
  </si>
  <si>
    <t>AGRICOLA  SAN JULIAN TIERRA B</t>
  </si>
  <si>
    <t>ESTEVEZ GONZALEZ MINERVA IVET</t>
  </si>
  <si>
    <t>ARROYO VEGA AURELIANO MART</t>
  </si>
  <si>
    <t>GONZALEZ RANGEL BRENDA JAQ</t>
  </si>
  <si>
    <t>VALADEZ TOVAR MARIA DE LA</t>
  </si>
  <si>
    <t>I    882</t>
  </si>
  <si>
    <t>I    921</t>
  </si>
  <si>
    <t>0820-TCN17</t>
  </si>
  <si>
    <t>FRAY ANDRES DE SALVATIERRA</t>
  </si>
  <si>
    <t>I      7</t>
  </si>
  <si>
    <t>1037-TCN17</t>
  </si>
  <si>
    <t>PEREZ PEREZ MARCOS</t>
  </si>
  <si>
    <t>I     43</t>
  </si>
  <si>
    <t>GONZALEZ RANGEL BRENDA JAQUELINE</t>
  </si>
  <si>
    <t>I     52</t>
  </si>
  <si>
    <t>RAMIREZ MARTINEZ ROBERTO</t>
  </si>
  <si>
    <t>I     61</t>
  </si>
  <si>
    <t>I     79</t>
  </si>
  <si>
    <t>NIETO NAVARRETE MIGUEL</t>
  </si>
  <si>
    <t>I    168</t>
  </si>
  <si>
    <t>I    178</t>
  </si>
  <si>
    <t>MELESIO REGALADO ARTURO</t>
  </si>
  <si>
    <t>I    179</t>
  </si>
  <si>
    <t>E     25</t>
  </si>
  <si>
    <t>CH-18441</t>
  </si>
  <si>
    <t>E     26</t>
  </si>
  <si>
    <t>CH-18442</t>
  </si>
  <si>
    <t>E     27</t>
  </si>
  <si>
    <t>CH-18443</t>
  </si>
  <si>
    <t>E     28</t>
  </si>
  <si>
    <t>CH-18444</t>
  </si>
  <si>
    <t>E     29</t>
  </si>
  <si>
    <t>CH-18445</t>
  </si>
  <si>
    <t>E     30</t>
  </si>
  <si>
    <t>CH-18446</t>
  </si>
  <si>
    <t>E     31</t>
  </si>
  <si>
    <t>CH-18447</t>
  </si>
  <si>
    <t>I    236</t>
  </si>
  <si>
    <t>I    290</t>
  </si>
  <si>
    <t>GONZALEZ HERNANDEZ PATRICIA</t>
  </si>
  <si>
    <t>I    293</t>
  </si>
  <si>
    <t>RIVERA GALLARDO JUAN</t>
  </si>
  <si>
    <t>I    332</t>
  </si>
  <si>
    <t>MORALES BARRON DANIEL</t>
  </si>
  <si>
    <t>CH-18454</t>
  </si>
  <si>
    <t>CH-18455</t>
  </si>
  <si>
    <t>I    457</t>
  </si>
  <si>
    <t>MESA MORALES MA. NORMA ARECELI</t>
  </si>
  <si>
    <t>E     73</t>
  </si>
  <si>
    <t>CH-18457</t>
  </si>
  <si>
    <t>I    520</t>
  </si>
  <si>
    <t>MEZA SOTO MARIA GUADALUPE</t>
  </si>
  <si>
    <t>I    539</t>
  </si>
  <si>
    <t>JUAREZ JUAREZ EFRAIN</t>
  </si>
  <si>
    <t>I    580</t>
  </si>
  <si>
    <t>PEREZ MARTINEZ RICARDO</t>
  </si>
  <si>
    <t>D  1,252</t>
  </si>
  <si>
    <t>Anticipos de Refacci</t>
  </si>
  <si>
    <t>E     87</t>
  </si>
  <si>
    <t>CH-18463</t>
  </si>
  <si>
    <t>E     88</t>
  </si>
  <si>
    <t>CH-18464</t>
  </si>
  <si>
    <t>I    693</t>
  </si>
  <si>
    <t>ROJAS ROSAS MARIA NINIVE</t>
  </si>
  <si>
    <t>I    695</t>
  </si>
  <si>
    <t>GUERRA GONZALEZ IGNACIO JORGE</t>
  </si>
  <si>
    <t>I    697</t>
  </si>
  <si>
    <t>1105-TCN17</t>
  </si>
  <si>
    <t>BAUTISTA ALEGRIA ROGELIO</t>
  </si>
  <si>
    <t>I    738</t>
  </si>
  <si>
    <t>GONZALEZ CANO BERTHA ESTELA</t>
  </si>
  <si>
    <t>I    740</t>
  </si>
  <si>
    <t>I    748</t>
  </si>
  <si>
    <t>I    777</t>
  </si>
  <si>
    <t>RIVERA GARCIA RODOLFO</t>
  </si>
  <si>
    <t>CH-18471</t>
  </si>
  <si>
    <t>E    101</t>
  </si>
  <si>
    <t>CH-18472</t>
  </si>
  <si>
    <t>E    102</t>
  </si>
  <si>
    <t>CH-18473</t>
  </si>
  <si>
    <t>E    103</t>
  </si>
  <si>
    <t>CH-18474</t>
  </si>
  <si>
    <t>CH-18475</t>
  </si>
  <si>
    <t>E    110</t>
  </si>
  <si>
    <t>CH-18477</t>
  </si>
  <si>
    <t>I    926</t>
  </si>
  <si>
    <t>1137-TCN17</t>
  </si>
  <si>
    <t>I    983</t>
  </si>
  <si>
    <t>PEDRAZA ZAPOTITLA SERGIO</t>
  </si>
  <si>
    <t>E    155</t>
  </si>
  <si>
    <t>CH-18478</t>
  </si>
  <si>
    <t>I  1,007</t>
  </si>
  <si>
    <t>I  1,016</t>
  </si>
  <si>
    <t>APARICIO GONZALEZ ENRIQUE</t>
  </si>
  <si>
    <t>I  1,018</t>
  </si>
  <si>
    <t>1087-TCN17</t>
  </si>
  <si>
    <t>GAMEZ MORENO JOSE MANUEL</t>
  </si>
  <si>
    <t>I  1,044</t>
  </si>
  <si>
    <t>MARTINEZ ARRIAGA MARIA ALICIA</t>
  </si>
  <si>
    <t>E    159</t>
  </si>
  <si>
    <t>CH-18484</t>
  </si>
  <si>
    <t>E    160</t>
  </si>
  <si>
    <t>CH-18485</t>
  </si>
  <si>
    <t>E    161</t>
  </si>
  <si>
    <t>CH-18486</t>
  </si>
  <si>
    <t>E    162</t>
  </si>
  <si>
    <t>CH-18487</t>
  </si>
  <si>
    <t>E    163</t>
  </si>
  <si>
    <t>CH-18488</t>
  </si>
  <si>
    <t>I  1,060</t>
  </si>
  <si>
    <t>GARCIA BERNAL FRANCISCO</t>
  </si>
  <si>
    <t>I  1,120</t>
  </si>
  <si>
    <t>1138-TCN17</t>
  </si>
  <si>
    <t>JIMENEZ VEGA EVA</t>
  </si>
  <si>
    <t>I  1,211</t>
  </si>
  <si>
    <t>SPARTON INDUSTRIA DE SOLUCIONES SA</t>
  </si>
  <si>
    <t>I  1,212</t>
  </si>
  <si>
    <t>I  1,213</t>
  </si>
  <si>
    <t>T-3954</t>
  </si>
  <si>
    <t>O003954</t>
  </si>
  <si>
    <t>I  1,247</t>
  </si>
  <si>
    <t>1030-TCN17</t>
  </si>
  <si>
    <t>HUERTA NUñEZ LILIAN NATALIA</t>
  </si>
  <si>
    <t>FRIAS PAREDES ALMA</t>
  </si>
  <si>
    <t>I  1,273</t>
  </si>
  <si>
    <t>PEREZ HERNANDEZ VICTOR HUGO</t>
  </si>
  <si>
    <t>I  1,319</t>
  </si>
  <si>
    <t>ZARCO ARELLANO ROGELIO</t>
  </si>
  <si>
    <t>I  1,324</t>
  </si>
  <si>
    <t>CASTILLO RODRIGUEZ ALDO ALBERTO</t>
  </si>
  <si>
    <t>GONZALEZ RANGEL BRENDA JAQUEL</t>
  </si>
  <si>
    <t>SPARTON INDUSTRIA DE SOLUCION</t>
  </si>
  <si>
    <t>ALECSA CELAYA, S. DE R.L.</t>
  </si>
  <si>
    <t>BARAJAS HERNANDEZ MARGARIT</t>
  </si>
  <si>
    <t>CALIDAD CONSULTORIA Y CONS</t>
  </si>
  <si>
    <t>LEY SANCHEZ BLANCA ROSA DE</t>
  </si>
  <si>
    <t>CH-18497</t>
  </si>
  <si>
    <t>CH-18498</t>
  </si>
  <si>
    <t>E      7</t>
  </si>
  <si>
    <t>CH-18499</t>
  </si>
  <si>
    <t>E      8</t>
  </si>
  <si>
    <t>CH-18500</t>
  </si>
  <si>
    <t>CH-18501</t>
  </si>
  <si>
    <t>E     10</t>
  </si>
  <si>
    <t>CH-18502</t>
  </si>
  <si>
    <t>I     64</t>
  </si>
  <si>
    <t>DIAZ GONZALEZ GERARDO</t>
  </si>
  <si>
    <t>E     17</t>
  </si>
  <si>
    <t>T-3966</t>
  </si>
  <si>
    <t>E     18</t>
  </si>
  <si>
    <t>T-3967</t>
  </si>
  <si>
    <t>E     19</t>
  </si>
  <si>
    <t>CH-18505</t>
  </si>
  <si>
    <t>I    145</t>
  </si>
  <si>
    <t>DEANDA RIOS BLANCA ELIDIA</t>
  </si>
  <si>
    <t>I    198</t>
  </si>
  <si>
    <t>DE ANDA RAMIREZ RAFAEL</t>
  </si>
  <si>
    <t>I    215</t>
  </si>
  <si>
    <t>MENDEZ MARTINEZ J SACRAMENTO JOEL</t>
  </si>
  <si>
    <t>I    225</t>
  </si>
  <si>
    <t>DE LA TORRE DE LA TORRE ROSA MARGAR</t>
  </si>
  <si>
    <t>E     55</t>
  </si>
  <si>
    <t>CH-18509</t>
  </si>
  <si>
    <t>E     56</t>
  </si>
  <si>
    <t>CH-18510</t>
  </si>
  <si>
    <t>E     57</t>
  </si>
  <si>
    <t>CH-18511</t>
  </si>
  <si>
    <t>E     58</t>
  </si>
  <si>
    <t>CH-18512</t>
  </si>
  <si>
    <t>CH-18513</t>
  </si>
  <si>
    <t>I    322</t>
  </si>
  <si>
    <t>GARCIA GARCIA LETICIA</t>
  </si>
  <si>
    <t>I    323</t>
  </si>
  <si>
    <t>I    324</t>
  </si>
  <si>
    <t>I    378</t>
  </si>
  <si>
    <t>1167-TCN17</t>
  </si>
  <si>
    <t>ALVAREZ ARIAS VICTOR</t>
  </si>
  <si>
    <t>0404-TCN17</t>
  </si>
  <si>
    <t>QUINTANILLA OROPEZA ADOLFO</t>
  </si>
  <si>
    <t>I    383</t>
  </si>
  <si>
    <t>I    441</t>
  </si>
  <si>
    <t>ZAGAL SANCHEZ MARIA KATYA</t>
  </si>
  <si>
    <t>E     69</t>
  </si>
  <si>
    <t>CH-18519</t>
  </si>
  <si>
    <t>E     74</t>
  </si>
  <si>
    <t>T-4005</t>
  </si>
  <si>
    <t>I    498</t>
  </si>
  <si>
    <t>1196-TCN17</t>
  </si>
  <si>
    <t>DISEÑO Y FABRICACION DE HERRAMENTAL</t>
  </si>
  <si>
    <t>I    596</t>
  </si>
  <si>
    <t>SANCHEZ HURTADO NAHUM</t>
  </si>
  <si>
    <t>CH-18526</t>
  </si>
  <si>
    <t>E     94</t>
  </si>
  <si>
    <t>CH-18527</t>
  </si>
  <si>
    <t>CH-18528</t>
  </si>
  <si>
    <t>CH-18529</t>
  </si>
  <si>
    <t>I    724</t>
  </si>
  <si>
    <t>MATORRES</t>
  </si>
  <si>
    <t>CARREÑO ARREGUIN JOSE</t>
  </si>
  <si>
    <t>CH-18531</t>
  </si>
  <si>
    <t>ZURICH COMPAÑIA DE SEGUROS, SA</t>
  </si>
  <si>
    <t>I    756</t>
  </si>
  <si>
    <t>PIEDRA HERNANDEZ JAVIER</t>
  </si>
  <si>
    <t>I    776</t>
  </si>
  <si>
    <t>MARTINEZ GOMEZ ANTONIO</t>
  </si>
  <si>
    <t>I    901</t>
  </si>
  <si>
    <t>PETRIZ GUILLEN JOSE MANUEL</t>
  </si>
  <si>
    <t>CH-18538</t>
  </si>
  <si>
    <t>CH-18539</t>
  </si>
  <si>
    <t>E    135</t>
  </si>
  <si>
    <t>CH-18540</t>
  </si>
  <si>
    <t>E    136</t>
  </si>
  <si>
    <t>CH-18541</t>
  </si>
  <si>
    <t>I  1,143</t>
  </si>
  <si>
    <t>0039-TCU17</t>
  </si>
  <si>
    <t>ABOYTES ENRIQUEZ LAURA PATRICIA</t>
  </si>
  <si>
    <t>Cobro de Reposicion</t>
  </si>
  <si>
    <t>FLORES GARCIA MARCO CESAR</t>
  </si>
  <si>
    <t>I  1,344</t>
  </si>
  <si>
    <t>O003966</t>
  </si>
  <si>
    <t>O003967</t>
  </si>
  <si>
    <t>O004005</t>
  </si>
  <si>
    <t>RF-39589</t>
  </si>
  <si>
    <t>RF-39561</t>
  </si>
  <si>
    <t>PAGO DUPLICADO</t>
  </si>
  <si>
    <t>T-4110</t>
  </si>
  <si>
    <t>I     12</t>
  </si>
  <si>
    <t>I     51</t>
  </si>
  <si>
    <t>RAMIREZ RAMIREZ JOSE RAYMUNDO</t>
  </si>
  <si>
    <t>1218-TCN17</t>
  </si>
  <si>
    <t>SEGURA VALLE RAFAEL</t>
  </si>
  <si>
    <t>I    101</t>
  </si>
  <si>
    <t>1164-TCN17</t>
  </si>
  <si>
    <t>ARELLANO PATIÑO FELIMON</t>
  </si>
  <si>
    <t>I    123</t>
  </si>
  <si>
    <t>I    175</t>
  </si>
  <si>
    <t>VILLAGOMEZ ZAVALA ALFREDO</t>
  </si>
  <si>
    <t>I    177</t>
  </si>
  <si>
    <t>MALDONADO ARIAS ALFONSO</t>
  </si>
  <si>
    <t>T-4124</t>
  </si>
  <si>
    <t>T004124</t>
  </si>
  <si>
    <t>T-4125</t>
  </si>
  <si>
    <t>T-04125</t>
  </si>
  <si>
    <t>T-4126</t>
  </si>
  <si>
    <t>F004126</t>
  </si>
  <si>
    <t>T-4127</t>
  </si>
  <si>
    <t>F004127</t>
  </si>
  <si>
    <t>T-4128</t>
  </si>
  <si>
    <t>F004128</t>
  </si>
  <si>
    <t>I    245</t>
  </si>
  <si>
    <t>PANIAGUA GOMEZ DAVID</t>
  </si>
  <si>
    <t>E     60</t>
  </si>
  <si>
    <t>T-4148</t>
  </si>
  <si>
    <t>T-04148</t>
  </si>
  <si>
    <t>CH-18558</t>
  </si>
  <si>
    <t>I    571</t>
  </si>
  <si>
    <t>TOVAR RINCON MAYRA VIRGINIA</t>
  </si>
  <si>
    <t>T-4166</t>
  </si>
  <si>
    <t>T004166</t>
  </si>
  <si>
    <t>I    664</t>
  </si>
  <si>
    <t>ALLEN CARBAJAL LINDA DEL CARMEN</t>
  </si>
  <si>
    <t>E    154</t>
  </si>
  <si>
    <t>T-4221</t>
  </si>
  <si>
    <t>T004221</t>
  </si>
  <si>
    <t>I    779</t>
  </si>
  <si>
    <t>I    800</t>
  </si>
  <si>
    <t>LOPEZ MENDEZ RAYMUNDO GUADALUPE</t>
  </si>
  <si>
    <t>I    813</t>
  </si>
  <si>
    <t>MONRROY ANGELES MA DE LOURDES</t>
  </si>
  <si>
    <t>I    886</t>
  </si>
  <si>
    <t>RAYA RAYA MA ELVIRA</t>
  </si>
  <si>
    <t>I    934</t>
  </si>
  <si>
    <t>DIAZ FIGUEROA MARLA GEORGINA</t>
  </si>
  <si>
    <t>I    957</t>
  </si>
  <si>
    <t>CONTRERAS AGUILERA JOSE RAFAEL</t>
  </si>
  <si>
    <t>T-4238</t>
  </si>
  <si>
    <t>T-4239</t>
  </si>
  <si>
    <t>T004239</t>
  </si>
  <si>
    <t>T-4240</t>
  </si>
  <si>
    <t>T004240</t>
  </si>
  <si>
    <t>T-4241</t>
  </si>
  <si>
    <t>T004241</t>
  </si>
  <si>
    <t>T-4242</t>
  </si>
  <si>
    <t>T004242</t>
  </si>
  <si>
    <t>I    962</t>
  </si>
  <si>
    <t>I    963</t>
  </si>
  <si>
    <t>1453-TCN17</t>
  </si>
  <si>
    <t>MONTOYA GODINEZ JAQUELINE</t>
  </si>
  <si>
    <t>CALDERON BECERRA JUAN LUIS</t>
  </si>
  <si>
    <t>I  1,068</t>
  </si>
  <si>
    <t>AUTOTRANSPORTES MAPI TUR DE ACAMBAR</t>
  </si>
  <si>
    <t>E    230</t>
  </si>
  <si>
    <t>T-4267</t>
  </si>
  <si>
    <t>T004267</t>
  </si>
  <si>
    <t>I  1,210</t>
  </si>
  <si>
    <t>1464-TCN17</t>
  </si>
  <si>
    <t>GOBIERNO DIGITAL SA DE CV</t>
  </si>
  <si>
    <t>E    239</t>
  </si>
  <si>
    <t>T-4270</t>
  </si>
  <si>
    <t>T004270</t>
  </si>
  <si>
    <t>T-4271</t>
  </si>
  <si>
    <t>T004271</t>
  </si>
  <si>
    <t>E    245</t>
  </si>
  <si>
    <t>CH-18577</t>
  </si>
  <si>
    <t>E    250</t>
  </si>
  <si>
    <t>T-4279</t>
  </si>
  <si>
    <t>E    251</t>
  </si>
  <si>
    <t>T-4280</t>
  </si>
  <si>
    <t>I  1,368</t>
  </si>
  <si>
    <t>1317-TCN17</t>
  </si>
  <si>
    <t>SALAS CANCINO EFREN</t>
  </si>
  <si>
    <t>E    255</t>
  </si>
  <si>
    <t>E    270</t>
  </si>
  <si>
    <t>T-4298</t>
  </si>
  <si>
    <t>T004298</t>
  </si>
  <si>
    <t>GOMEZ DURAN CRISTINA DE LO</t>
  </si>
  <si>
    <t>CONTRERAS AGUILERA JOSE RAFAE</t>
  </si>
  <si>
    <t>D  2,096</t>
  </si>
  <si>
    <t>ARREOLA JUAREZ CRISPIN</t>
  </si>
  <si>
    <t>I      9</t>
  </si>
  <si>
    <t>RIVERA TORRES FELIPE ENRIQUE</t>
  </si>
  <si>
    <t>I     15</t>
  </si>
  <si>
    <t>PEREZ CANO MARIO</t>
  </si>
  <si>
    <t>I    133</t>
  </si>
  <si>
    <t>ROSAS VILLEGAS MARIA GUADALUPE</t>
  </si>
  <si>
    <t>E     15</t>
  </si>
  <si>
    <t>T-4313</t>
  </si>
  <si>
    <t>T-04313</t>
  </si>
  <si>
    <t>E     16</t>
  </si>
  <si>
    <t>T-4314</t>
  </si>
  <si>
    <t>T004314</t>
  </si>
  <si>
    <t>T-4315</t>
  </si>
  <si>
    <t>T-04315</t>
  </si>
  <si>
    <t>I    194</t>
  </si>
  <si>
    <t>JIMENEZ ARRIAGA GABRIELA</t>
  </si>
  <si>
    <t>E     20</t>
  </si>
  <si>
    <t>CH-18579</t>
  </si>
  <si>
    <t>E     21</t>
  </si>
  <si>
    <t>T-4318</t>
  </si>
  <si>
    <t>T-04318</t>
  </si>
  <si>
    <t>T-4319</t>
  </si>
  <si>
    <t>T004319</t>
  </si>
  <si>
    <t>T-4323</t>
  </si>
  <si>
    <t>T004323</t>
  </si>
  <si>
    <t>T-4324</t>
  </si>
  <si>
    <t>T004324</t>
  </si>
  <si>
    <t>I    204</t>
  </si>
  <si>
    <t>OLVERA DIAZ CARMEN IRENE</t>
  </si>
  <si>
    <t>E     33</t>
  </si>
  <si>
    <t>T-4327</t>
  </si>
  <si>
    <t>T004327</t>
  </si>
  <si>
    <t>T-4328</t>
  </si>
  <si>
    <t>T004328</t>
  </si>
  <si>
    <t>E     35</t>
  </si>
  <si>
    <t>T-4329</t>
  </si>
  <si>
    <t>T004329</t>
  </si>
  <si>
    <t>I    307</t>
  </si>
  <si>
    <t>NIETO ERIBIA JUAN JOSE</t>
  </si>
  <si>
    <t>I    312</t>
  </si>
  <si>
    <t>DE LA ROSA GARCIA SILVIANO</t>
  </si>
  <si>
    <t>T-4336</t>
  </si>
  <si>
    <t>T004336</t>
  </si>
  <si>
    <t>T-4337</t>
  </si>
  <si>
    <t>T-04337</t>
  </si>
  <si>
    <t>T-4338</t>
  </si>
  <si>
    <t>T-04338</t>
  </si>
  <si>
    <t>E     49</t>
  </si>
  <si>
    <t>T-4339</t>
  </si>
  <si>
    <t>T004339</t>
  </si>
  <si>
    <t>E     62</t>
  </si>
  <si>
    <t>T-4348</t>
  </si>
  <si>
    <t>T-04348</t>
  </si>
  <si>
    <t>BARAJAS PEDRAZA JORGE</t>
  </si>
  <si>
    <t>I    655</t>
  </si>
  <si>
    <t>1499-TCN17</t>
  </si>
  <si>
    <t>MANCERA VALADEZ MARIA GUADALUPE</t>
  </si>
  <si>
    <t>I    729</t>
  </si>
  <si>
    <t>PARDO GARCIA FRANCISCO JAVIER</t>
  </si>
  <si>
    <t>I    781</t>
  </si>
  <si>
    <t>I    799</t>
  </si>
  <si>
    <t>1411-TCN17</t>
  </si>
  <si>
    <t>RIVERA UTRERA MARIA TERESA</t>
  </si>
  <si>
    <t>I    987</t>
  </si>
  <si>
    <t>E    166</t>
  </si>
  <si>
    <t>T-4435</t>
  </si>
  <si>
    <t>T004435</t>
  </si>
  <si>
    <t>E    167</t>
  </si>
  <si>
    <t>T-4436</t>
  </si>
  <si>
    <t>T004436</t>
  </si>
  <si>
    <t>I  1,023</t>
  </si>
  <si>
    <t>ROSILLO HUARACHA ELENA STACY</t>
  </si>
  <si>
    <t>I  1,035</t>
  </si>
  <si>
    <t>BUENAVISTA GAMEZ VENANCIA</t>
  </si>
  <si>
    <t>1366-TCN17</t>
  </si>
  <si>
    <t>MEJIA BARRIOS ABEL</t>
  </si>
  <si>
    <t>E    184</t>
  </si>
  <si>
    <t>T-4449</t>
  </si>
  <si>
    <t>T-4450</t>
  </si>
  <si>
    <t>T004450</t>
  </si>
  <si>
    <t>E    228</t>
  </si>
  <si>
    <t>T-4484</t>
  </si>
  <si>
    <t>1347-TCN17</t>
  </si>
  <si>
    <t>RODRIGUEZ MAGAÑA FRANCISCO</t>
  </si>
  <si>
    <t>I  1,230</t>
  </si>
  <si>
    <t>VARGAS MENDEZ GILDARDO DOMINGO</t>
  </si>
  <si>
    <t>E    229</t>
  </si>
  <si>
    <t>CH-18598</t>
  </si>
  <si>
    <t>CH-18599</t>
  </si>
  <si>
    <t>E    231</t>
  </si>
  <si>
    <t>CH-18600</t>
  </si>
  <si>
    <t>I  1,308</t>
  </si>
  <si>
    <t>PENDIENTE 0</t>
  </si>
  <si>
    <t>VARGAS VEGA EDUARDO</t>
  </si>
  <si>
    <t>E    248</t>
  </si>
  <si>
    <t>T-4498</t>
  </si>
  <si>
    <t>T004498</t>
  </si>
  <si>
    <t>GRUPO NACIONAL PROVINCIAL</t>
  </si>
  <si>
    <t>RAMIREZ ARREGUIN LUIS</t>
  </si>
  <si>
    <t>X1</t>
  </si>
  <si>
    <t>pendiente factura</t>
  </si>
  <si>
    <t>I     31</t>
  </si>
  <si>
    <t>DRANGEL</t>
  </si>
  <si>
    <t>LOPEZ RODRIGUEZ FRANCISCO ALEJANDRO</t>
  </si>
  <si>
    <t>I     36</t>
  </si>
  <si>
    <t>VALDEZ RESENDIZ J. JESUS</t>
  </si>
  <si>
    <t>CH-18601</t>
  </si>
  <si>
    <t>T-4509</t>
  </si>
  <si>
    <t>T-04509</t>
  </si>
  <si>
    <t>E     11</t>
  </si>
  <si>
    <t>T-4510</t>
  </si>
  <si>
    <t>T004510</t>
  </si>
  <si>
    <t>T-4511</t>
  </si>
  <si>
    <t>T004511</t>
  </si>
  <si>
    <t>T-4512</t>
  </si>
  <si>
    <t>T004512</t>
  </si>
  <si>
    <t>T-4513</t>
  </si>
  <si>
    <t>T004513</t>
  </si>
  <si>
    <t>I     70</t>
  </si>
  <si>
    <t>SLEMUS</t>
  </si>
  <si>
    <t>CASTILLO VALADEZ JUAN JOSE PEDRO</t>
  </si>
  <si>
    <t>I    165</t>
  </si>
  <si>
    <t>MORALES RIVADENEYRA JOSE DAVID</t>
  </si>
  <si>
    <t>I    253</t>
  </si>
  <si>
    <t>MEJIA GARCIA JOSE LUIS EDGAR DE JES</t>
  </si>
  <si>
    <t>I    291</t>
  </si>
  <si>
    <t>RODRIGUEZ LEON MA. REFUGIO</t>
  </si>
  <si>
    <t>I    300</t>
  </si>
  <si>
    <t>BACA RAMIREZ MIRNA</t>
  </si>
  <si>
    <t>I    394</t>
  </si>
  <si>
    <t>1374-TCN17</t>
  </si>
  <si>
    <t>RODRIGUEZ COSS JOSE</t>
  </si>
  <si>
    <t>I    423</t>
  </si>
  <si>
    <t>I    440</t>
  </si>
  <si>
    <t>1573-TCN17</t>
  </si>
  <si>
    <t>PATIÑO OJEDA MA DE LA LUZ</t>
  </si>
  <si>
    <t>T-4585</t>
  </si>
  <si>
    <t>T-04585</t>
  </si>
  <si>
    <t>T-4586</t>
  </si>
  <si>
    <t>T004586</t>
  </si>
  <si>
    <t>T-4587</t>
  </si>
  <si>
    <t>T004587</t>
  </si>
  <si>
    <t>T-4588</t>
  </si>
  <si>
    <t>T004588</t>
  </si>
  <si>
    <t>T-4589</t>
  </si>
  <si>
    <t>T004589</t>
  </si>
  <si>
    <t>I    548</t>
  </si>
  <si>
    <t>1354-TCN17</t>
  </si>
  <si>
    <t>PAREDES MELESIO ROBERTO</t>
  </si>
  <si>
    <t>E    116</t>
  </si>
  <si>
    <t>T-4603</t>
  </si>
  <si>
    <t>T004603</t>
  </si>
  <si>
    <t>E    117</t>
  </si>
  <si>
    <t>T-4604</t>
  </si>
  <si>
    <t>T004604</t>
  </si>
  <si>
    <t>E    118</t>
  </si>
  <si>
    <t>T-4605</t>
  </si>
  <si>
    <t>T004605</t>
  </si>
  <si>
    <t>E    119</t>
  </si>
  <si>
    <t>T-4606</t>
  </si>
  <si>
    <t>T004606</t>
  </si>
  <si>
    <t>I    593</t>
  </si>
  <si>
    <t>SANCHEZ ESPINOZA RAMON</t>
  </si>
  <si>
    <t>T-4612</t>
  </si>
  <si>
    <t>I    662</t>
  </si>
  <si>
    <t>SIERRA VILLAGOMEZ MONICA</t>
  </si>
  <si>
    <t>MORENO VAZQUEZ MA ANGELES</t>
  </si>
  <si>
    <t>I    815</t>
  </si>
  <si>
    <t>ARIZMENDI SHO PATRICIA</t>
  </si>
  <si>
    <t>I    823</t>
  </si>
  <si>
    <t>ARANA LOPEZ EMELIA</t>
  </si>
  <si>
    <t>I    925</t>
  </si>
  <si>
    <t>RAMIREZ ORTEGA PEDRO</t>
  </si>
  <si>
    <t>I    927</t>
  </si>
  <si>
    <t>I    938</t>
  </si>
  <si>
    <t>CRUZ GONZALEZ MOISES</t>
  </si>
  <si>
    <t>E    212</t>
  </si>
  <si>
    <t>CH-18618</t>
  </si>
  <si>
    <t>I  1,056</t>
  </si>
  <si>
    <t>T-4690</t>
  </si>
  <si>
    <t>T004690</t>
  </si>
  <si>
    <t>T-4691</t>
  </si>
  <si>
    <t>T004691</t>
  </si>
  <si>
    <t>T-4692</t>
  </si>
  <si>
    <t>T-04692</t>
  </si>
  <si>
    <t>I  1,169</t>
  </si>
  <si>
    <t>RANGEL MORENO FELIPE</t>
  </si>
  <si>
    <t>I  1,181</t>
  </si>
  <si>
    <t>FERRUSQUIA CAMPOS FABIAN</t>
  </si>
  <si>
    <t>T-4698</t>
  </si>
  <si>
    <t>T004698</t>
  </si>
  <si>
    <t>I     40</t>
  </si>
  <si>
    <t>AXA SEGUROS, S.A DE C.V.</t>
  </si>
  <si>
    <t>I     95</t>
  </si>
  <si>
    <t>0035-TCN18</t>
  </si>
  <si>
    <t>JAUREGUI NAVARRETE GREGORIO</t>
  </si>
  <si>
    <t>T-4789</t>
  </si>
  <si>
    <t>T-4790</t>
  </si>
  <si>
    <t>T004790</t>
  </si>
  <si>
    <t>T-4791</t>
  </si>
  <si>
    <t>T004791</t>
  </si>
  <si>
    <t>T-4792</t>
  </si>
  <si>
    <t>T004792</t>
  </si>
  <si>
    <t>0147-TCU16</t>
  </si>
  <si>
    <t>CAMPOS GUERRA ZAIRA MARIA</t>
  </si>
  <si>
    <t>E     63</t>
  </si>
  <si>
    <t>T-4798</t>
  </si>
  <si>
    <t>I    301</t>
  </si>
  <si>
    <t>I    380</t>
  </si>
  <si>
    <t>0177-TCU17</t>
  </si>
  <si>
    <t>MORENO CORREA FELIPE</t>
  </si>
  <si>
    <t>I    388</t>
  </si>
  <si>
    <t>1792-TCN17</t>
  </si>
  <si>
    <t>MENDOZA RAMIREZ MARTIN</t>
  </si>
  <si>
    <t>I    389</t>
  </si>
  <si>
    <t>I    390</t>
  </si>
  <si>
    <t>I    483</t>
  </si>
  <si>
    <t>ARVIZU RAZO NOEMI</t>
  </si>
  <si>
    <t>E     84</t>
  </si>
  <si>
    <t>T-4813</t>
  </si>
  <si>
    <t>T004813</t>
  </si>
  <si>
    <t>E     85</t>
  </si>
  <si>
    <t>T-4814</t>
  </si>
  <si>
    <t>T004814</t>
  </si>
  <si>
    <t>I    676</t>
  </si>
  <si>
    <t>0104-TCN17</t>
  </si>
  <si>
    <t>MALAGON NARA MARIA GUADALUPE</t>
  </si>
  <si>
    <t>I    705</t>
  </si>
  <si>
    <t>I    720</t>
  </si>
  <si>
    <t>I    721</t>
  </si>
  <si>
    <t>I    722</t>
  </si>
  <si>
    <t>I    773</t>
  </si>
  <si>
    <t>0587-TCN16</t>
  </si>
  <si>
    <t>ZERMEÑO WILLIAMS MARTHA PATRICIA</t>
  </si>
  <si>
    <t>T-4836</t>
  </si>
  <si>
    <t>T-4837</t>
  </si>
  <si>
    <t>T-4838</t>
  </si>
  <si>
    <t>T004838</t>
  </si>
  <si>
    <t>E    120</t>
  </si>
  <si>
    <t>T-4839</t>
  </si>
  <si>
    <t>T004839</t>
  </si>
  <si>
    <t>E    121</t>
  </si>
  <si>
    <t>T-4840</t>
  </si>
  <si>
    <t>T004840</t>
  </si>
  <si>
    <t>I    944</t>
  </si>
  <si>
    <t>0802-TCN14</t>
  </si>
  <si>
    <t>VIRRUETA AREVALOS MARIA DE LOURDES</t>
  </si>
  <si>
    <t>I    945</t>
  </si>
  <si>
    <t>0081-TCU17</t>
  </si>
  <si>
    <t>MANDUJANO AVILA CARLOS MIGUEL</t>
  </si>
  <si>
    <t>I  1,177</t>
  </si>
  <si>
    <t>I     94</t>
  </si>
  <si>
    <t>1736-TCN17</t>
  </si>
  <si>
    <t>CRUZ MUÑOZ CESAR OMAR</t>
  </si>
  <si>
    <t>I     20</t>
  </si>
  <si>
    <t>T-4929</t>
  </si>
  <si>
    <t>T004929</t>
  </si>
  <si>
    <t>T-4930</t>
  </si>
  <si>
    <t>T004930</t>
  </si>
  <si>
    <t>T-4931</t>
  </si>
  <si>
    <t>T004931</t>
  </si>
  <si>
    <t>I     48</t>
  </si>
  <si>
    <t>DE LOS REYES CONTRERAS FERNANDO</t>
  </si>
  <si>
    <t>I     59</t>
  </si>
  <si>
    <t>LA HACIENDITA DE JARAL S.P.R. DE R.</t>
  </si>
  <si>
    <t>T-4937</t>
  </si>
  <si>
    <t>T004937</t>
  </si>
  <si>
    <t>T-4938</t>
  </si>
  <si>
    <t>T004938</t>
  </si>
  <si>
    <t>T-4939</t>
  </si>
  <si>
    <t>T004939</t>
  </si>
  <si>
    <t>I    113</t>
  </si>
  <si>
    <t>1082-TCN16</t>
  </si>
  <si>
    <t>MERINO SANCHEZ RAMIRO</t>
  </si>
  <si>
    <t>I    120</t>
  </si>
  <si>
    <t>1630-TCN17</t>
  </si>
  <si>
    <t>CARRION VEGA MA. GUADALUPE</t>
  </si>
  <si>
    <t>I    213</t>
  </si>
  <si>
    <t>MORERA GONZALEZ JOSE MARIA</t>
  </si>
  <si>
    <t>GOMEZ CORONADO PAOLA CRISTINA</t>
  </si>
  <si>
    <t>T-4959</t>
  </si>
  <si>
    <t>T004959</t>
  </si>
  <si>
    <t>E    293</t>
  </si>
  <si>
    <t>SEGURO</t>
  </si>
  <si>
    <t>Poliza Contable de E</t>
  </si>
  <si>
    <t>PAGO SEGURO VAZQUEZ ESPINOSA</t>
  </si>
  <si>
    <t>I    369</t>
  </si>
  <si>
    <t>D    982</t>
  </si>
  <si>
    <t>0335-TCN17</t>
  </si>
  <si>
    <t>JNAVARRO</t>
  </si>
  <si>
    <t>ARTURO NICOLAS DIAZ SALDO 2016</t>
  </si>
  <si>
    <t>T-4958</t>
  </si>
  <si>
    <t>T004958</t>
  </si>
  <si>
    <t>I    472</t>
  </si>
  <si>
    <t>MARTINEZ NUÑEZ JOSE</t>
  </si>
  <si>
    <t>I    578</t>
  </si>
  <si>
    <t>LOPEZ ALMANZA JOSE FRANCISCO</t>
  </si>
  <si>
    <t>T-5026</t>
  </si>
  <si>
    <t>T005026</t>
  </si>
  <si>
    <t>T-5027</t>
  </si>
  <si>
    <t>T005027</t>
  </si>
  <si>
    <t>T-5028</t>
  </si>
  <si>
    <t>T005028</t>
  </si>
  <si>
    <t>E    137</t>
  </si>
  <si>
    <t>T-5029</t>
  </si>
  <si>
    <t>T005029</t>
  </si>
  <si>
    <t>E    138</t>
  </si>
  <si>
    <t>T-5030</t>
  </si>
  <si>
    <t>T005030</t>
  </si>
  <si>
    <t>I    654</t>
  </si>
  <si>
    <t>CHAVEZ SOLORZANO MARTHA</t>
  </si>
  <si>
    <t>E    139</t>
  </si>
  <si>
    <t>T-5031</t>
  </si>
  <si>
    <t>T005031</t>
  </si>
  <si>
    <t>E    140</t>
  </si>
  <si>
    <t>T-5032</t>
  </si>
  <si>
    <t>T005032</t>
  </si>
  <si>
    <t>E    141</t>
  </si>
  <si>
    <t>T-5033</t>
  </si>
  <si>
    <t>T005033</t>
  </si>
  <si>
    <t>E    142</t>
  </si>
  <si>
    <t>T-5034</t>
  </si>
  <si>
    <t>T005034</t>
  </si>
  <si>
    <t>T-5035</t>
  </si>
  <si>
    <t>T005035</t>
  </si>
  <si>
    <t>T-5036</t>
  </si>
  <si>
    <t>T005036</t>
  </si>
  <si>
    <t>I    742</t>
  </si>
  <si>
    <t>DIAZ RUIZ JOSE DE LA LUZ</t>
  </si>
  <si>
    <t>I    807</t>
  </si>
  <si>
    <t>7865-tcn17</t>
  </si>
  <si>
    <t>I    838</t>
  </si>
  <si>
    <t>FELISART TRIAS PEDRO JAVIER</t>
  </si>
  <si>
    <t>I    839</t>
  </si>
  <si>
    <t>I    840</t>
  </si>
  <si>
    <t>I    908</t>
  </si>
  <si>
    <t>ALVAREZ RODRIGUEZ MA CECILIA</t>
  </si>
  <si>
    <t>T-5070</t>
  </si>
  <si>
    <t>T-5072</t>
  </si>
  <si>
    <t>T005072</t>
  </si>
  <si>
    <t>T-5071</t>
  </si>
  <si>
    <t>T005071</t>
  </si>
  <si>
    <t>I    966</t>
  </si>
  <si>
    <t>GARZA LLAVE JESSICA ANTUANETTE</t>
  </si>
  <si>
    <t>T-5082</t>
  </si>
  <si>
    <t>T005082</t>
  </si>
  <si>
    <t>E    208</t>
  </si>
  <si>
    <t>T-5083</t>
  </si>
  <si>
    <t>T005083</t>
  </si>
  <si>
    <t>E    203</t>
  </si>
  <si>
    <t>T-5078</t>
  </si>
  <si>
    <t>T005078</t>
  </si>
  <si>
    <t>E    204</t>
  </si>
  <si>
    <t>T-5079</t>
  </si>
  <si>
    <t>T005079</t>
  </si>
  <si>
    <t>E    205</t>
  </si>
  <si>
    <t>T-5080</t>
  </si>
  <si>
    <t>T005080</t>
  </si>
  <si>
    <t>E    206</t>
  </si>
  <si>
    <t>T-5081</t>
  </si>
  <si>
    <t>T005081</t>
  </si>
  <si>
    <t>I  1,093</t>
  </si>
  <si>
    <t>PONCE HIDALGO VICTOR ANTONIO</t>
  </si>
  <si>
    <t>T-5121</t>
  </si>
  <si>
    <t>T005121</t>
  </si>
  <si>
    <t>T-5122</t>
  </si>
  <si>
    <t>T005122</t>
  </si>
  <si>
    <t>E    252</t>
  </si>
  <si>
    <t>T-5123</t>
  </si>
  <si>
    <t>T005123</t>
  </si>
  <si>
    <t>E    253</t>
  </si>
  <si>
    <t>T-5124</t>
  </si>
  <si>
    <t>T005124</t>
  </si>
  <si>
    <t>I  1,171</t>
  </si>
  <si>
    <t>I  1,221</t>
  </si>
  <si>
    <t>GARCIA RAMIREZ MA. DEL CONSUELO</t>
  </si>
  <si>
    <t>I  1,222</t>
  </si>
  <si>
    <t>HURTADO MORENO FABIOLA</t>
  </si>
  <si>
    <t>I  1,267</t>
  </si>
  <si>
    <t>ORTIZ CASTILLO CARLOS ALBERTO</t>
  </si>
  <si>
    <t>I  1,293</t>
  </si>
  <si>
    <t>MAGDALENO HERNANDEZ MARTHA</t>
  </si>
  <si>
    <t>E    284</t>
  </si>
  <si>
    <t>T-5140</t>
  </si>
  <si>
    <t>T005140</t>
  </si>
  <si>
    <t>I  1,372</t>
  </si>
  <si>
    <t>HERNANDEZ RUIZ RICARDO</t>
  </si>
  <si>
    <t>QUALITAS COMPAÑIA DE SEGUROS</t>
  </si>
  <si>
    <t>I    608</t>
  </si>
  <si>
    <t>HERNANDEZ VILLANUEVA ALICIA</t>
  </si>
  <si>
    <t>PEDIR FACTURA</t>
  </si>
  <si>
    <t>FACTURA</t>
  </si>
  <si>
    <t>Abono a Unidades Usa</t>
  </si>
  <si>
    <t>SE TOMARA A CUENTA RF 43576</t>
  </si>
  <si>
    <t>T-5151</t>
  </si>
  <si>
    <t>T005151</t>
  </si>
  <si>
    <t>T-5152</t>
  </si>
  <si>
    <t>T005152</t>
  </si>
  <si>
    <t>T-5153</t>
  </si>
  <si>
    <t>T005153</t>
  </si>
  <si>
    <t>T-5182</t>
  </si>
  <si>
    <t>T005182</t>
  </si>
  <si>
    <t>T-5183</t>
  </si>
  <si>
    <t>T005183</t>
  </si>
  <si>
    <t>E     50</t>
  </si>
  <si>
    <t>T-5184</t>
  </si>
  <si>
    <t>T005184</t>
  </si>
  <si>
    <t>T-5185</t>
  </si>
  <si>
    <t>T005185</t>
  </si>
  <si>
    <t>E    283</t>
  </si>
  <si>
    <t>T-5384</t>
  </si>
  <si>
    <t>T005384</t>
  </si>
  <si>
    <t>T-5385</t>
  </si>
  <si>
    <t>T005385</t>
  </si>
  <si>
    <t>E    285</t>
  </si>
  <si>
    <t>T-5386</t>
  </si>
  <si>
    <t>T005386</t>
  </si>
  <si>
    <t>I     22</t>
  </si>
  <si>
    <t>JIMENEZ GOYES YENY DEL CARMEN</t>
  </si>
  <si>
    <t>I     39</t>
  </si>
  <si>
    <t>MARTINEZ PEREZ SALVADOR</t>
  </si>
  <si>
    <t>I     42</t>
  </si>
  <si>
    <t>I     50</t>
  </si>
  <si>
    <t>CALVA LONA ELIZABETH</t>
  </si>
  <si>
    <t>I     66</t>
  </si>
  <si>
    <t>PEREZ ALCANTAR CHRISTIAN</t>
  </si>
  <si>
    <t>T-5186</t>
  </si>
  <si>
    <t>T005186</t>
  </si>
  <si>
    <t>T-5187</t>
  </si>
  <si>
    <t>T005187</t>
  </si>
  <si>
    <t>T-5200</t>
  </si>
  <si>
    <t>T005200</t>
  </si>
  <si>
    <t>I    237</t>
  </si>
  <si>
    <t>TAMAYO GIRON ELENA</t>
  </si>
  <si>
    <t>I    299</t>
  </si>
  <si>
    <t>I    370</t>
  </si>
  <si>
    <t>0167-TCN18</t>
  </si>
  <si>
    <t>GAGE CHRISTOPHER LYLE</t>
  </si>
  <si>
    <t>E    114</t>
  </si>
  <si>
    <t>T-5234</t>
  </si>
  <si>
    <t>T005234</t>
  </si>
  <si>
    <t>E    115</t>
  </si>
  <si>
    <t>T-5235</t>
  </si>
  <si>
    <t>T005235</t>
  </si>
  <si>
    <t>I    522</t>
  </si>
  <si>
    <t>OROPEZA MEJIA JESUS</t>
  </si>
  <si>
    <t>I    523</t>
  </si>
  <si>
    <t>RIVERA GALLARDO LEONEL</t>
  </si>
  <si>
    <t>E    126</t>
  </si>
  <si>
    <t>T-5243</t>
  </si>
  <si>
    <t>T005243</t>
  </si>
  <si>
    <t>E    153</t>
  </si>
  <si>
    <t>T-5253</t>
  </si>
  <si>
    <t>T005253</t>
  </si>
  <si>
    <t>I    630</t>
  </si>
  <si>
    <t>ZURICH COMPAÑIA DE SEGUROS, S.A.</t>
  </si>
  <si>
    <t>T-5247</t>
  </si>
  <si>
    <t>T005247</t>
  </si>
  <si>
    <t>T-5248</t>
  </si>
  <si>
    <t>T005248</t>
  </si>
  <si>
    <t>T-5249</t>
  </si>
  <si>
    <t>T005249</t>
  </si>
  <si>
    <t>T-5250</t>
  </si>
  <si>
    <t>T005250</t>
  </si>
  <si>
    <t>T-5251</t>
  </si>
  <si>
    <t>T005251</t>
  </si>
  <si>
    <t>I    723</t>
  </si>
  <si>
    <t>CASTILLO RODRIGUEZ GERARDO</t>
  </si>
  <si>
    <t>I    767</t>
  </si>
  <si>
    <t>0961-TCN17</t>
  </si>
  <si>
    <t>ARRIAGA CHIMAL NADIA</t>
  </si>
  <si>
    <t>E    152</t>
  </si>
  <si>
    <t>I    889</t>
  </si>
  <si>
    <t>LARA RODRIGUEZ RAUL ULYSSES</t>
  </si>
  <si>
    <t>I    968</t>
  </si>
  <si>
    <t>I    985</t>
  </si>
  <si>
    <t>CHAVEZ MA. VICTORIA</t>
  </si>
  <si>
    <t>I  1,000</t>
  </si>
  <si>
    <t>HUERTA ANGEL DIEGO JAIRO</t>
  </si>
  <si>
    <t>I  1,021</t>
  </si>
  <si>
    <t>CAMARILLO MOCTEZUMA MARIO JAVIER</t>
  </si>
  <si>
    <t>E    211</t>
  </si>
  <si>
    <t>T-5302</t>
  </si>
  <si>
    <t>T005302</t>
  </si>
  <si>
    <t>T-5303</t>
  </si>
  <si>
    <t>T005303</t>
  </si>
  <si>
    <t>I  1,104</t>
  </si>
  <si>
    <t>I  1,259</t>
  </si>
  <si>
    <t>1935-TCN17</t>
  </si>
  <si>
    <t>TREJO HEREDIA CARLOS</t>
  </si>
  <si>
    <t>I  1,321</t>
  </si>
  <si>
    <t>RANGEL AVILA BERNARDO</t>
  </si>
  <si>
    <t>I  1,356</t>
  </si>
  <si>
    <t>TORRES SILVA PABLO NAZARIO</t>
  </si>
  <si>
    <t>ZURICH COMPAÑIA DE SEGUROS, S</t>
  </si>
  <si>
    <t>deducible</t>
  </si>
  <si>
    <t>X20</t>
  </si>
  <si>
    <t>Saldo Inicial</t>
  </si>
  <si>
    <t>T-5373</t>
  </si>
  <si>
    <t>T-05373</t>
  </si>
  <si>
    <t>T-5374</t>
  </si>
  <si>
    <t>T005374</t>
  </si>
  <si>
    <t>T-5375</t>
  </si>
  <si>
    <t>T005375</t>
  </si>
  <si>
    <t>T-5376</t>
  </si>
  <si>
    <t>T005376</t>
  </si>
  <si>
    <t>T-5377</t>
  </si>
  <si>
    <t>T005377</t>
  </si>
  <si>
    <t>T-5378</t>
  </si>
  <si>
    <t>T005378</t>
  </si>
  <si>
    <t>T-5379</t>
  </si>
  <si>
    <t>T005379</t>
  </si>
  <si>
    <t>T-5380</t>
  </si>
  <si>
    <t>T005380</t>
  </si>
  <si>
    <t>T-5381</t>
  </si>
  <si>
    <t>T005381</t>
  </si>
  <si>
    <t>T-5382</t>
  </si>
  <si>
    <t>T005382</t>
  </si>
  <si>
    <t>I    109</t>
  </si>
  <si>
    <t>I    115</t>
  </si>
  <si>
    <t>I    152</t>
  </si>
  <si>
    <t>T-5393</t>
  </si>
  <si>
    <t>T005393</t>
  </si>
  <si>
    <t>T-5394</t>
  </si>
  <si>
    <t>T005394</t>
  </si>
  <si>
    <t>T-5395</t>
  </si>
  <si>
    <t>T005395</t>
  </si>
  <si>
    <t>T-5396</t>
  </si>
  <si>
    <t>T005396</t>
  </si>
  <si>
    <t>T-5397</t>
  </si>
  <si>
    <t>T005397</t>
  </si>
  <si>
    <t>VARGAS BOCANEGRA ANDREA MAGDALENA</t>
  </si>
  <si>
    <t>MERAZ SOSA ELISA</t>
  </si>
  <si>
    <t>I    417</t>
  </si>
  <si>
    <t>MALDONADO RODRIGUEZ DANIEL</t>
  </si>
  <si>
    <t>I    421</t>
  </si>
  <si>
    <t>I    428</t>
  </si>
  <si>
    <t>I    433</t>
  </si>
  <si>
    <t>D  1,206</t>
  </si>
  <si>
    <t>DEDUCIBLES</t>
  </si>
  <si>
    <t>DEDUCIBLE 3033370 S10959</t>
  </si>
  <si>
    <t>DEDUCIBLE 3033369 S10958</t>
  </si>
  <si>
    <t>DEDUCIBLE 3036257 S10956</t>
  </si>
  <si>
    <t>T-5449</t>
  </si>
  <si>
    <t>T005449</t>
  </si>
  <si>
    <t>E    108</t>
  </si>
  <si>
    <t>T-5450</t>
  </si>
  <si>
    <t>T005450</t>
  </si>
  <si>
    <t>E    109</t>
  </si>
  <si>
    <t>T-5451</t>
  </si>
  <si>
    <t>T005451</t>
  </si>
  <si>
    <t>T-5452</t>
  </si>
  <si>
    <t>T005452</t>
  </si>
  <si>
    <t>E    111</t>
  </si>
  <si>
    <t>T-5453</t>
  </si>
  <si>
    <t>T005453</t>
  </si>
  <si>
    <t>I    592</t>
  </si>
  <si>
    <t>1987-TCN17</t>
  </si>
  <si>
    <t>CONSTRUCTORA FIJSMA SA DE CV</t>
  </si>
  <si>
    <t>I    619</t>
  </si>
  <si>
    <t>FLORES GARCIA MANUEL</t>
  </si>
  <si>
    <t>I    692</t>
  </si>
  <si>
    <t>RICO MARTINEZ JOSE MARIA</t>
  </si>
  <si>
    <t>I    750</t>
  </si>
  <si>
    <t>1662-TCN17</t>
  </si>
  <si>
    <t>MONTAñO LEON RICARDO</t>
  </si>
  <si>
    <t>I    880</t>
  </si>
  <si>
    <t>MERCADO ALBA JOSE</t>
  </si>
  <si>
    <t>I    933</t>
  </si>
  <si>
    <t>XOCHIHUA GOMEZ MOISES</t>
  </si>
  <si>
    <t>HERNANDEZ VAZQUEZ DIEGO</t>
  </si>
  <si>
    <t>I    960</t>
  </si>
  <si>
    <t>GRUPO NACIONAL PROVINCIAL S.A</t>
  </si>
  <si>
    <t>O</t>
  </si>
  <si>
    <t>Cuenta  220-001              SEGUROS</t>
  </si>
  <si>
    <t>E    192</t>
  </si>
  <si>
    <t>T-5514</t>
  </si>
  <si>
    <t>T005514</t>
  </si>
  <si>
    <t>E    193</t>
  </si>
  <si>
    <t>T-5515</t>
  </si>
  <si>
    <t>T005515</t>
  </si>
  <si>
    <t>E    194</t>
  </si>
  <si>
    <t>T-5516</t>
  </si>
  <si>
    <t>T005516</t>
  </si>
  <si>
    <t>E    195</t>
  </si>
  <si>
    <t>T-5517</t>
  </si>
  <si>
    <t>T005517</t>
  </si>
  <si>
    <t>E    196</t>
  </si>
  <si>
    <t>T-5518</t>
  </si>
  <si>
    <t>T005518</t>
  </si>
  <si>
    <t>T-5520</t>
  </si>
  <si>
    <t>T005520</t>
  </si>
  <si>
    <t>E    198</t>
  </si>
  <si>
    <t>T-5521</t>
  </si>
  <si>
    <t>T005521</t>
  </si>
  <si>
    <t>E    199</t>
  </si>
  <si>
    <t>T-5522</t>
  </si>
  <si>
    <t>T005522</t>
  </si>
  <si>
    <t>E    200</t>
  </si>
  <si>
    <t>T-5523</t>
  </si>
  <si>
    <t>T005523</t>
  </si>
  <si>
    <t>I    992</t>
  </si>
  <si>
    <t>ALVARADO MARTINEZ J JESUS</t>
  </si>
  <si>
    <t>I    994</t>
  </si>
  <si>
    <t>REYES CANCINO ANA MARIA</t>
  </si>
  <si>
    <t>I  1,111</t>
  </si>
  <si>
    <t>MIRANDA ARREGUIN MA DEL CARMEN</t>
  </si>
  <si>
    <t>T-5554</t>
  </si>
  <si>
    <t>T005554</t>
  </si>
  <si>
    <t>E    246</t>
  </si>
  <si>
    <t>T-5555</t>
  </si>
  <si>
    <t>T005555</t>
  </si>
  <si>
    <t>T-5556</t>
  </si>
  <si>
    <t>T005556</t>
  </si>
  <si>
    <t>T-5557</t>
  </si>
  <si>
    <t>T005557</t>
  </si>
  <si>
    <t>I  1,228</t>
  </si>
  <si>
    <t>MARTINEZ LUNA MANUEL</t>
  </si>
  <si>
    <t>I  1,250</t>
  </si>
  <si>
    <t>GONZALEZ SANCHEZ JESUS GONZALO</t>
  </si>
  <si>
    <t>I  1,260</t>
  </si>
  <si>
    <t>PEREZ ALMANZA EDUARDO</t>
  </si>
  <si>
    <t>XD25013-T-05373</t>
  </si>
  <si>
    <t>XD25013-T005374</t>
  </si>
  <si>
    <t>XD25013-T005375</t>
  </si>
  <si>
    <t>XD25013-T005376</t>
  </si>
  <si>
    <t>XD25013-T005377</t>
  </si>
  <si>
    <t>XD25013-T005378</t>
  </si>
  <si>
    <t>XD25013-T005379</t>
  </si>
  <si>
    <t>XD25013-T005380</t>
  </si>
  <si>
    <t>XD25013-T005381</t>
  </si>
  <si>
    <t>XD25013-T005382</t>
  </si>
  <si>
    <t>UD80002-0043863</t>
  </si>
  <si>
    <t>UD80002-0043965</t>
  </si>
  <si>
    <t>XD25013-T005393</t>
  </si>
  <si>
    <t>XD25013-T005394</t>
  </si>
  <si>
    <t>XD25013-T005395</t>
  </si>
  <si>
    <t>XD25013-T005396</t>
  </si>
  <si>
    <t>XD25013-T005397</t>
  </si>
  <si>
    <t>UD80002-0044039</t>
  </si>
  <si>
    <t>UD80002-0044050</t>
  </si>
  <si>
    <t>UD80002-0044061</t>
  </si>
  <si>
    <t>UD80002-0044063</t>
  </si>
  <si>
    <t>UD80002-0044066</t>
  </si>
  <si>
    <t>UD80002-0044067</t>
  </si>
  <si>
    <t>NA21001-0035357</t>
  </si>
  <si>
    <t>XD25013-T005449</t>
  </si>
  <si>
    <t>XD25013-T005450</t>
  </si>
  <si>
    <t>XD25013-T005451</t>
  </si>
  <si>
    <t>XD25013-T005452</t>
  </si>
  <si>
    <t>XD25013-T005453</t>
  </si>
  <si>
    <t>UD80002-0044138</t>
  </si>
  <si>
    <t>UD80002-0044147</t>
  </si>
  <si>
    <t>UD80002-0044180</t>
  </si>
  <si>
    <t>UD80002-0044202</t>
  </si>
  <si>
    <t>UD80002-0044241</t>
  </si>
  <si>
    <t>UD80002-0044252</t>
  </si>
  <si>
    <t>XD25013-T005514</t>
  </si>
  <si>
    <t>XD25013-T005515</t>
  </si>
  <si>
    <t>XD25013-T005516</t>
  </si>
  <si>
    <t>XD25013-T005517</t>
  </si>
  <si>
    <t>XD25013-T005518</t>
  </si>
  <si>
    <t>XD25013-T005520</t>
  </si>
  <si>
    <t>XD25013-T005521</t>
  </si>
  <si>
    <t>XD25013-T005522</t>
  </si>
  <si>
    <t>XD25013-T005523</t>
  </si>
  <si>
    <t>UD80002-0044273</t>
  </si>
  <si>
    <t>UD80002-0044277</t>
  </si>
  <si>
    <t>UD80002-0044283</t>
  </si>
  <si>
    <t>UD80002-0044298</t>
  </si>
  <si>
    <t>UD80002-0044299</t>
  </si>
  <si>
    <t>UD80002-0044345</t>
  </si>
  <si>
    <t>XD25013-T005554</t>
  </si>
  <si>
    <t>XD25013-T005555</t>
  </si>
  <si>
    <t>XD25013-T005556</t>
  </si>
  <si>
    <t>XD25013-T005557</t>
  </si>
  <si>
    <t>UD80002-0044390</t>
  </si>
  <si>
    <t>UD80002-0044401</t>
  </si>
  <si>
    <t>UD80002-0044403</t>
  </si>
  <si>
    <t>I    819</t>
  </si>
  <si>
    <t>0103-TCN18</t>
  </si>
  <si>
    <t>PETROCOMERCIANTES SC</t>
  </si>
  <si>
    <t>I    407</t>
  </si>
  <si>
    <t>RAMIREZ FABIAN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</si>
</sst>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-yy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7030A0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FF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7030A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Alignment="1"/>
    <xf numFmtId="0" fontId="4" fillId="0" borderId="0" xfId="0" applyFont="1" applyAlignment="1"/>
    <xf numFmtId="0" fontId="6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43" fontId="4" fillId="0" borderId="0" xfId="1" applyFont="1"/>
    <xf numFmtId="4" fontId="4" fillId="0" borderId="0" xfId="0" applyNumberFormat="1" applyFont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14" fontId="4" fillId="0" borderId="0" xfId="0" applyNumberFormat="1" applyFont="1"/>
    <xf numFmtId="0" fontId="5" fillId="0" borderId="0" xfId="0" applyFont="1"/>
    <xf numFmtId="0" fontId="7" fillId="0" borderId="0" xfId="0" applyNumberFormat="1" applyFont="1" applyAlignment="1">
      <alignment horizontal="center"/>
    </xf>
    <xf numFmtId="43" fontId="4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NumberFormat="1" applyFont="1"/>
    <xf numFmtId="0" fontId="10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43" fontId="0" fillId="0" borderId="0" xfId="1" applyFont="1"/>
    <xf numFmtId="0" fontId="4" fillId="0" borderId="0" xfId="0" applyFont="1" applyFill="1"/>
    <xf numFmtId="43" fontId="4" fillId="0" borderId="0" xfId="1" applyFont="1" applyFill="1"/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12" fillId="0" borderId="0" xfId="0" applyNumberFormat="1" applyFont="1" applyAlignment="1">
      <alignment horizontal="center"/>
    </xf>
    <xf numFmtId="0" fontId="4" fillId="0" borderId="0" xfId="1" applyNumberFormat="1" applyFont="1"/>
    <xf numFmtId="0" fontId="5" fillId="0" borderId="0" xfId="0" applyNumberFormat="1" applyFont="1"/>
    <xf numFmtId="43" fontId="13" fillId="0" borderId="0" xfId="1" applyFont="1"/>
    <xf numFmtId="0" fontId="14" fillId="0" borderId="0" xfId="1" applyNumberFormat="1" applyFont="1" applyAlignment="1">
      <alignment horizontal="center"/>
    </xf>
    <xf numFmtId="43" fontId="15" fillId="0" borderId="0" xfId="1" applyFont="1"/>
    <xf numFmtId="43" fontId="15" fillId="0" borderId="0" xfId="1" applyFont="1" applyFill="1"/>
    <xf numFmtId="0" fontId="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43" fontId="0" fillId="0" borderId="0" xfId="0" applyNumberFormat="1"/>
    <xf numFmtId="0" fontId="5" fillId="0" borderId="0" xfId="1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14" fontId="4" fillId="0" borderId="0" xfId="0" applyNumberFormat="1" applyFont="1" applyFill="1"/>
    <xf numFmtId="43" fontId="4" fillId="2" borderId="0" xfId="1" applyFont="1" applyFill="1"/>
    <xf numFmtId="0" fontId="5" fillId="0" borderId="0" xfId="1" applyNumberFormat="1" applyFont="1"/>
    <xf numFmtId="0" fontId="4" fillId="3" borderId="0" xfId="0" applyFont="1" applyFill="1"/>
    <xf numFmtId="14" fontId="4" fillId="3" borderId="0" xfId="0" applyNumberFormat="1" applyFont="1" applyFill="1"/>
    <xf numFmtId="4" fontId="4" fillId="3" borderId="0" xfId="0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16" fillId="0" borderId="0" xfId="0" applyFont="1" applyFill="1"/>
    <xf numFmtId="43" fontId="20" fillId="0" borderId="0" xfId="1" applyFont="1"/>
    <xf numFmtId="0" fontId="7" fillId="0" borderId="0" xfId="1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43" fontId="4" fillId="0" borderId="0" xfId="1" applyFont="1" applyAlignment="1"/>
    <xf numFmtId="43" fontId="0" fillId="0" borderId="0" xfId="1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238125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962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809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809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85725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3" workbookViewId="0">
      <selection activeCell="L58" sqref="L58"/>
    </sheetView>
  </sheetViews>
  <sheetFormatPr baseColWidth="10" defaultRowHeight="15" x14ac:dyDescent="0.25"/>
  <cols>
    <col min="2" max="2" width="8.7109375" bestFit="1" customWidth="1"/>
    <col min="3" max="3" width="9.42578125" bestFit="1" customWidth="1"/>
    <col min="4" max="4" width="8.7109375" style="25" bestFit="1" customWidth="1"/>
    <col min="5" max="5" width="13.5703125" bestFit="1" customWidth="1"/>
    <col min="6" max="6" width="8.7109375" bestFit="1" customWidth="1"/>
    <col min="7" max="7" width="33.28515625" bestFit="1" customWidth="1"/>
    <col min="8" max="8" width="11.140625" bestFit="1" customWidth="1"/>
    <col min="9" max="9" width="3.5703125" style="8" bestFit="1" customWidth="1"/>
    <col min="10" max="10" width="11" bestFit="1" customWidth="1"/>
    <col min="11" max="11" width="3" style="21" bestFit="1" customWidth="1"/>
    <col min="12" max="12" width="11.5703125" bestFit="1" customWidth="1"/>
    <col min="13" max="14" width="8.85546875" style="1" bestFit="1" customWidth="1"/>
    <col min="16" max="16" width="9.85546875" style="38" bestFit="1" customWidth="1"/>
    <col min="17" max="17" width="8.7109375" style="38" bestFit="1" customWidth="1"/>
  </cols>
  <sheetData>
    <row r="1" spans="1:16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</row>
    <row r="2" spans="1:16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</row>
    <row r="3" spans="1:16" x14ac:dyDescent="0.25">
      <c r="A3" s="79">
        <v>42705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</row>
    <row r="4" spans="1:16" x14ac:dyDescent="0.25">
      <c r="A4" s="2"/>
      <c r="B4" s="3"/>
      <c r="C4" s="4"/>
      <c r="D4" s="5"/>
      <c r="E4" s="4"/>
      <c r="F4" s="4"/>
      <c r="G4" s="6"/>
      <c r="H4" s="7"/>
      <c r="J4" s="7"/>
      <c r="K4" s="9"/>
      <c r="L4" s="10">
        <v>-406985.26000000024</v>
      </c>
      <c r="O4" s="11"/>
    </row>
    <row r="5" spans="1:16" ht="15.75" thickBot="1" x14ac:dyDescent="0.3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  <c r="O5" s="11"/>
    </row>
    <row r="6" spans="1:16" ht="15.75" thickTop="1" x14ac:dyDescent="0.25">
      <c r="A6" s="1" t="s">
        <v>12</v>
      </c>
      <c r="B6" s="19">
        <v>42705</v>
      </c>
      <c r="C6" s="1" t="s">
        <v>13</v>
      </c>
      <c r="D6" s="20">
        <v>18211</v>
      </c>
      <c r="E6" s="1" t="s">
        <v>14</v>
      </c>
      <c r="F6" s="1" t="s">
        <v>15</v>
      </c>
      <c r="G6" s="11" t="s">
        <v>16</v>
      </c>
      <c r="H6" s="10">
        <v>6118.47</v>
      </c>
      <c r="I6" s="8" t="s">
        <v>17</v>
      </c>
      <c r="J6" s="10"/>
      <c r="L6" s="22">
        <f>+L4+H6-J6</f>
        <v>-400866.79000000027</v>
      </c>
      <c r="M6" s="23">
        <v>36351</v>
      </c>
      <c r="O6" s="11"/>
      <c r="P6" s="10"/>
    </row>
    <row r="7" spans="1:16" x14ac:dyDescent="0.25">
      <c r="A7" s="1" t="s">
        <v>18</v>
      </c>
      <c r="B7" s="19">
        <v>42718</v>
      </c>
      <c r="C7" s="1" t="s">
        <v>19</v>
      </c>
      <c r="D7" s="20">
        <v>18238</v>
      </c>
      <c r="E7" s="1" t="s">
        <v>14</v>
      </c>
      <c r="F7" s="1" t="s">
        <v>15</v>
      </c>
      <c r="G7" s="11" t="s">
        <v>16</v>
      </c>
      <c r="H7" s="10">
        <v>7713.99</v>
      </c>
      <c r="I7" s="8">
        <v>1</v>
      </c>
      <c r="J7" s="10"/>
      <c r="L7" s="22">
        <f t="shared" ref="L7:L58" si="0">+L6+H7-J7</f>
        <v>-393152.80000000028</v>
      </c>
      <c r="M7" s="23"/>
      <c r="O7" s="11"/>
      <c r="P7" s="10"/>
    </row>
    <row r="8" spans="1:16" x14ac:dyDescent="0.25">
      <c r="A8" s="1" t="s">
        <v>20</v>
      </c>
      <c r="B8" s="19">
        <v>42718</v>
      </c>
      <c r="C8" s="1" t="s">
        <v>21</v>
      </c>
      <c r="D8" s="20">
        <v>18240</v>
      </c>
      <c r="E8" s="1" t="s">
        <v>14</v>
      </c>
      <c r="F8" s="1" t="s">
        <v>15</v>
      </c>
      <c r="G8" s="11" t="s">
        <v>16</v>
      </c>
      <c r="H8" s="10">
        <v>6014.92</v>
      </c>
      <c r="I8" s="8">
        <v>2</v>
      </c>
      <c r="J8" s="10"/>
      <c r="L8" s="22">
        <f t="shared" si="0"/>
        <v>-387137.8800000003</v>
      </c>
      <c r="M8" s="23"/>
      <c r="O8" s="11"/>
      <c r="P8" s="10"/>
    </row>
    <row r="9" spans="1:16" x14ac:dyDescent="0.25">
      <c r="A9" s="1" t="s">
        <v>22</v>
      </c>
      <c r="B9" s="19">
        <v>42718</v>
      </c>
      <c r="C9" s="1" t="s">
        <v>23</v>
      </c>
      <c r="D9" s="20">
        <v>18241</v>
      </c>
      <c r="E9" s="1" t="s">
        <v>14</v>
      </c>
      <c r="F9" s="1" t="s">
        <v>15</v>
      </c>
      <c r="G9" s="11" t="s">
        <v>16</v>
      </c>
      <c r="H9" s="10">
        <v>7973.17</v>
      </c>
      <c r="I9" s="8">
        <v>3</v>
      </c>
      <c r="J9" s="10"/>
      <c r="L9" s="22">
        <f t="shared" si="0"/>
        <v>-379164.71000000031</v>
      </c>
      <c r="O9" s="11"/>
      <c r="P9" s="10"/>
    </row>
    <row r="10" spans="1:16" x14ac:dyDescent="0.25">
      <c r="A10" s="1" t="s">
        <v>24</v>
      </c>
      <c r="B10" s="19">
        <v>42718</v>
      </c>
      <c r="C10" s="1" t="s">
        <v>25</v>
      </c>
      <c r="D10" s="20">
        <v>18242</v>
      </c>
      <c r="E10" s="1" t="s">
        <v>14</v>
      </c>
      <c r="F10" s="1" t="s">
        <v>15</v>
      </c>
      <c r="G10" s="11" t="s">
        <v>16</v>
      </c>
      <c r="H10" s="10">
        <v>5963.47</v>
      </c>
      <c r="I10" s="8">
        <v>4</v>
      </c>
      <c r="J10" s="10"/>
      <c r="L10" s="22">
        <f t="shared" si="0"/>
        <v>-373201.24000000034</v>
      </c>
      <c r="O10" s="11"/>
      <c r="P10" s="10"/>
    </row>
    <row r="11" spans="1:16" x14ac:dyDescent="0.25">
      <c r="A11" s="1" t="s">
        <v>26</v>
      </c>
      <c r="B11" s="19">
        <v>42720</v>
      </c>
      <c r="C11" s="1" t="s">
        <v>27</v>
      </c>
      <c r="D11" s="20">
        <v>18247</v>
      </c>
      <c r="E11" s="1" t="s">
        <v>14</v>
      </c>
      <c r="F11" s="1" t="s">
        <v>15</v>
      </c>
      <c r="G11" s="1" t="s">
        <v>16</v>
      </c>
      <c r="H11" s="10">
        <v>5666.88</v>
      </c>
      <c r="I11" s="8">
        <v>5</v>
      </c>
      <c r="J11" s="10"/>
      <c r="L11" s="22">
        <f t="shared" si="0"/>
        <v>-367534.36000000034</v>
      </c>
      <c r="O11" s="11"/>
      <c r="P11" s="10"/>
    </row>
    <row r="12" spans="1:16" x14ac:dyDescent="0.25">
      <c r="A12" s="1" t="s">
        <v>28</v>
      </c>
      <c r="B12" s="19">
        <v>42731</v>
      </c>
      <c r="C12" s="1" t="s">
        <v>29</v>
      </c>
      <c r="D12" s="20">
        <v>18263</v>
      </c>
      <c r="E12" s="1" t="s">
        <v>14</v>
      </c>
      <c r="F12" s="1" t="s">
        <v>15</v>
      </c>
      <c r="G12" s="1" t="s">
        <v>16</v>
      </c>
      <c r="H12" s="10">
        <v>3346.14</v>
      </c>
      <c r="I12" s="39">
        <v>6</v>
      </c>
      <c r="J12" s="10"/>
      <c r="L12" s="22">
        <f t="shared" si="0"/>
        <v>-364188.22000000032</v>
      </c>
      <c r="O12" s="11"/>
      <c r="P12" s="10"/>
    </row>
    <row r="13" spans="1:16" x14ac:dyDescent="0.25">
      <c r="A13" s="1" t="s">
        <v>30</v>
      </c>
      <c r="B13" s="19">
        <v>42731</v>
      </c>
      <c r="C13" s="1" t="s">
        <v>31</v>
      </c>
      <c r="D13" s="20" t="s">
        <v>32</v>
      </c>
      <c r="E13" s="1" t="s">
        <v>14</v>
      </c>
      <c r="F13" s="1" t="s">
        <v>15</v>
      </c>
      <c r="G13" s="1" t="s">
        <v>16</v>
      </c>
      <c r="H13" s="10">
        <v>33593.919999999998</v>
      </c>
      <c r="I13" s="24">
        <v>7</v>
      </c>
      <c r="J13" s="10"/>
      <c r="L13" s="22">
        <f t="shared" si="0"/>
        <v>-330594.30000000034</v>
      </c>
      <c r="O13" s="11"/>
      <c r="P13" s="10"/>
    </row>
    <row r="14" spans="1:16" x14ac:dyDescent="0.25">
      <c r="A14" s="1" t="s">
        <v>33</v>
      </c>
      <c r="B14" s="19">
        <v>42731</v>
      </c>
      <c r="C14" s="1" t="s">
        <v>34</v>
      </c>
      <c r="D14" s="20" t="s">
        <v>35</v>
      </c>
      <c r="E14" s="1" t="s">
        <v>14</v>
      </c>
      <c r="F14" s="1" t="s">
        <v>15</v>
      </c>
      <c r="G14" s="1" t="s">
        <v>16</v>
      </c>
      <c r="H14" s="10">
        <v>6152.58</v>
      </c>
      <c r="I14" s="24">
        <v>8</v>
      </c>
      <c r="J14" s="10"/>
      <c r="L14" s="22">
        <f t="shared" si="0"/>
        <v>-324441.72000000032</v>
      </c>
      <c r="O14" s="11"/>
      <c r="P14" s="10"/>
    </row>
    <row r="15" spans="1:16" x14ac:dyDescent="0.25">
      <c r="A15" s="1" t="s">
        <v>36</v>
      </c>
      <c r="B15" s="19">
        <v>42731</v>
      </c>
      <c r="C15" s="1" t="s">
        <v>37</v>
      </c>
      <c r="D15" s="20" t="s">
        <v>38</v>
      </c>
      <c r="E15" s="1" t="s">
        <v>14</v>
      </c>
      <c r="F15" s="1" t="s">
        <v>15</v>
      </c>
      <c r="G15" s="1" t="s">
        <v>16</v>
      </c>
      <c r="H15" s="10">
        <v>12747.74</v>
      </c>
      <c r="I15" s="24">
        <v>9</v>
      </c>
      <c r="J15" s="10"/>
      <c r="L15" s="22">
        <f t="shared" si="0"/>
        <v>-311693.98000000033</v>
      </c>
      <c r="O15" s="11"/>
      <c r="P15" s="10"/>
    </row>
    <row r="16" spans="1:16" x14ac:dyDescent="0.25">
      <c r="A16" s="1" t="s">
        <v>39</v>
      </c>
      <c r="B16" s="19">
        <v>42733</v>
      </c>
      <c r="C16" s="1" t="s">
        <v>40</v>
      </c>
      <c r="D16" s="20" t="s">
        <v>41</v>
      </c>
      <c r="E16" s="1" t="s">
        <v>14</v>
      </c>
      <c r="F16" s="1" t="s">
        <v>15</v>
      </c>
      <c r="G16" s="1" t="s">
        <v>16</v>
      </c>
      <c r="H16" s="10">
        <v>23498.95</v>
      </c>
      <c r="I16" s="8">
        <v>10</v>
      </c>
      <c r="J16" s="10"/>
      <c r="L16" s="22">
        <f t="shared" si="0"/>
        <v>-288195.03000000032</v>
      </c>
      <c r="O16" s="11"/>
      <c r="P16" s="10"/>
    </row>
    <row r="17" spans="1:16" x14ac:dyDescent="0.25">
      <c r="A17" s="1" t="s">
        <v>42</v>
      </c>
      <c r="B17" s="19">
        <v>42733</v>
      </c>
      <c r="C17" s="1" t="s">
        <v>43</v>
      </c>
      <c r="D17" s="20" t="s">
        <v>44</v>
      </c>
      <c r="E17" s="1" t="s">
        <v>14</v>
      </c>
      <c r="F17" s="1" t="s">
        <v>15</v>
      </c>
      <c r="G17" s="1" t="s">
        <v>16</v>
      </c>
      <c r="H17" s="10">
        <v>8525.24</v>
      </c>
      <c r="I17" s="8">
        <v>11</v>
      </c>
      <c r="J17" s="10"/>
      <c r="L17" s="22">
        <f t="shared" si="0"/>
        <v>-279669.79000000033</v>
      </c>
      <c r="O17" s="11"/>
      <c r="P17" s="10"/>
    </row>
    <row r="18" spans="1:16" x14ac:dyDescent="0.25">
      <c r="A18" s="1" t="s">
        <v>45</v>
      </c>
      <c r="B18" s="19">
        <v>42731</v>
      </c>
      <c r="C18" s="1" t="s">
        <v>46</v>
      </c>
      <c r="D18" s="20">
        <v>37069</v>
      </c>
      <c r="E18" s="1" t="s">
        <v>47</v>
      </c>
      <c r="F18" s="1" t="s">
        <v>48</v>
      </c>
      <c r="G18" s="1" t="s">
        <v>49</v>
      </c>
      <c r="H18" s="10"/>
      <c r="I18" s="24"/>
      <c r="J18" s="10">
        <v>8525.24</v>
      </c>
      <c r="K18" s="21">
        <v>11</v>
      </c>
      <c r="L18" s="22">
        <f t="shared" si="0"/>
        <v>-288195.03000000032</v>
      </c>
      <c r="O18" s="11"/>
      <c r="P18" s="10"/>
    </row>
    <row r="19" spans="1:16" x14ac:dyDescent="0.25">
      <c r="A19" s="1" t="s">
        <v>50</v>
      </c>
      <c r="B19" s="19">
        <v>42732</v>
      </c>
      <c r="C19" s="1" t="s">
        <v>46</v>
      </c>
      <c r="D19" s="20">
        <v>37102</v>
      </c>
      <c r="E19" s="1" t="s">
        <v>47</v>
      </c>
      <c r="F19" s="1" t="s">
        <v>48</v>
      </c>
      <c r="G19" s="1" t="s">
        <v>51</v>
      </c>
      <c r="H19" s="10"/>
      <c r="I19" s="24"/>
      <c r="J19" s="10">
        <v>6705.97</v>
      </c>
      <c r="L19" s="22">
        <f t="shared" si="0"/>
        <v>-294901.00000000029</v>
      </c>
      <c r="O19" s="11"/>
      <c r="P19" s="10"/>
    </row>
    <row r="20" spans="1:16" x14ac:dyDescent="0.25">
      <c r="A20" s="1" t="s">
        <v>52</v>
      </c>
      <c r="B20" s="19">
        <v>42723</v>
      </c>
      <c r="C20" s="1" t="s">
        <v>46</v>
      </c>
      <c r="D20" s="20">
        <v>36837</v>
      </c>
      <c r="E20" s="1" t="s">
        <v>47</v>
      </c>
      <c r="F20" s="1" t="s">
        <v>53</v>
      </c>
      <c r="G20" s="1" t="s">
        <v>54</v>
      </c>
      <c r="H20" s="10"/>
      <c r="J20" s="10">
        <v>9576.4500000000007</v>
      </c>
      <c r="K20" s="21">
        <v>17</v>
      </c>
      <c r="L20" s="22">
        <f t="shared" si="0"/>
        <v>-304477.4500000003</v>
      </c>
      <c r="O20" s="11"/>
      <c r="P20" s="10"/>
    </row>
    <row r="21" spans="1:16" x14ac:dyDescent="0.25">
      <c r="A21" s="1" t="s">
        <v>55</v>
      </c>
      <c r="B21" s="19">
        <v>42732</v>
      </c>
      <c r="C21" s="1" t="s">
        <v>46</v>
      </c>
      <c r="D21" s="20">
        <v>37111</v>
      </c>
      <c r="E21" s="1" t="s">
        <v>47</v>
      </c>
      <c r="F21" s="1" t="s">
        <v>48</v>
      </c>
      <c r="G21" s="1" t="s">
        <v>56</v>
      </c>
      <c r="H21" s="10"/>
      <c r="J21" s="10">
        <v>7275.25</v>
      </c>
      <c r="L21" s="22">
        <f t="shared" si="0"/>
        <v>-311752.7000000003</v>
      </c>
      <c r="O21" s="11"/>
      <c r="P21" s="10"/>
    </row>
    <row r="22" spans="1:16" x14ac:dyDescent="0.25">
      <c r="A22" s="1" t="s">
        <v>57</v>
      </c>
      <c r="B22" s="19">
        <v>42714</v>
      </c>
      <c r="C22" s="1" t="s">
        <v>46</v>
      </c>
      <c r="D22" s="20">
        <v>36673</v>
      </c>
      <c r="E22" s="1" t="s">
        <v>47</v>
      </c>
      <c r="F22" s="11" t="s">
        <v>48</v>
      </c>
      <c r="G22" s="1" t="s">
        <v>58</v>
      </c>
      <c r="H22" s="10"/>
      <c r="J22" s="10">
        <v>5963.47</v>
      </c>
      <c r="K22" s="21">
        <v>4</v>
      </c>
      <c r="L22" s="22">
        <f t="shared" si="0"/>
        <v>-317716.17000000027</v>
      </c>
      <c r="O22" s="11"/>
      <c r="P22" s="10"/>
    </row>
    <row r="23" spans="1:16" x14ac:dyDescent="0.25">
      <c r="A23" s="1" t="s">
        <v>430</v>
      </c>
      <c r="B23" s="19">
        <v>42735</v>
      </c>
      <c r="C23" s="1" t="s">
        <v>73</v>
      </c>
      <c r="D23" s="20">
        <v>32238</v>
      </c>
      <c r="E23" s="1" t="s">
        <v>180</v>
      </c>
      <c r="F23" s="1" t="s">
        <v>15</v>
      </c>
      <c r="G23" s="1" t="s">
        <v>431</v>
      </c>
      <c r="H23" s="10"/>
      <c r="J23" s="40">
        <v>2630</v>
      </c>
      <c r="K23" s="21">
        <v>13</v>
      </c>
      <c r="L23" s="22">
        <f t="shared" si="0"/>
        <v>-320346.17000000027</v>
      </c>
      <c r="O23" s="11"/>
      <c r="P23" s="10"/>
    </row>
    <row r="24" spans="1:16" x14ac:dyDescent="0.25">
      <c r="A24" s="1" t="s">
        <v>59</v>
      </c>
      <c r="B24" s="19">
        <v>42710</v>
      </c>
      <c r="C24" s="1" t="s">
        <v>46</v>
      </c>
      <c r="D24" s="20">
        <v>36534</v>
      </c>
      <c r="E24" s="1" t="s">
        <v>47</v>
      </c>
      <c r="F24" s="11" t="s">
        <v>53</v>
      </c>
      <c r="G24" s="1" t="s">
        <v>60</v>
      </c>
      <c r="H24" s="10"/>
      <c r="J24" s="10">
        <v>2090.34</v>
      </c>
      <c r="L24" s="22">
        <f t="shared" si="0"/>
        <v>-322436.5100000003</v>
      </c>
      <c r="O24" s="11"/>
      <c r="P24" s="10"/>
    </row>
    <row r="25" spans="1:16" x14ac:dyDescent="0.25">
      <c r="A25" s="1" t="s">
        <v>61</v>
      </c>
      <c r="B25" s="19">
        <v>42718</v>
      </c>
      <c r="C25" s="1" t="s">
        <v>62</v>
      </c>
      <c r="D25" s="20">
        <v>36732</v>
      </c>
      <c r="E25" s="1" t="s">
        <v>47</v>
      </c>
      <c r="F25" s="1" t="s">
        <v>48</v>
      </c>
      <c r="G25" s="1" t="s">
        <v>63</v>
      </c>
      <c r="H25" s="10"/>
      <c r="J25" s="10">
        <v>11248.84</v>
      </c>
      <c r="K25" s="21">
        <v>19</v>
      </c>
      <c r="L25" s="22">
        <f t="shared" si="0"/>
        <v>-333685.35000000033</v>
      </c>
      <c r="O25" s="11"/>
      <c r="P25" s="10"/>
    </row>
    <row r="26" spans="1:16" x14ac:dyDescent="0.25">
      <c r="A26" s="1" t="s">
        <v>64</v>
      </c>
      <c r="B26" s="19">
        <v>42725</v>
      </c>
      <c r="C26" s="1" t="s">
        <v>65</v>
      </c>
      <c r="D26" s="20">
        <v>36914</v>
      </c>
      <c r="E26" s="1" t="s">
        <v>47</v>
      </c>
      <c r="F26" s="1" t="s">
        <v>48</v>
      </c>
      <c r="G26" s="1" t="s">
        <v>66</v>
      </c>
      <c r="H26" s="10"/>
      <c r="I26" s="24"/>
      <c r="J26" s="10">
        <v>33593.910000000003</v>
      </c>
      <c r="K26" s="21">
        <v>7</v>
      </c>
      <c r="L26" s="22">
        <f t="shared" si="0"/>
        <v>-367279.26000000036</v>
      </c>
      <c r="O26" s="11"/>
      <c r="P26" s="10"/>
    </row>
    <row r="27" spans="1:16" x14ac:dyDescent="0.25">
      <c r="A27" s="1" t="s">
        <v>432</v>
      </c>
      <c r="B27" s="19">
        <v>42721</v>
      </c>
      <c r="C27" s="1" t="s">
        <v>46</v>
      </c>
      <c r="D27" s="20">
        <v>36944</v>
      </c>
      <c r="E27" s="1" t="s">
        <v>47</v>
      </c>
      <c r="F27" s="1" t="s">
        <v>48</v>
      </c>
      <c r="G27" s="1" t="s">
        <v>67</v>
      </c>
      <c r="H27" s="10"/>
      <c r="I27" s="24"/>
      <c r="J27" s="10">
        <v>6152.58</v>
      </c>
      <c r="K27" s="21">
        <v>8</v>
      </c>
      <c r="L27" s="22">
        <f t="shared" si="0"/>
        <v>-373431.84000000037</v>
      </c>
      <c r="O27" s="11"/>
      <c r="P27" s="10"/>
    </row>
    <row r="28" spans="1:16" x14ac:dyDescent="0.25">
      <c r="A28" s="1"/>
      <c r="B28" s="19"/>
      <c r="C28" s="1" t="s">
        <v>433</v>
      </c>
      <c r="D28" s="37">
        <v>36827</v>
      </c>
      <c r="E28" s="26" t="s">
        <v>296</v>
      </c>
      <c r="F28" s="36" t="s">
        <v>53</v>
      </c>
      <c r="G28" s="36" t="s">
        <v>434</v>
      </c>
      <c r="H28" s="10"/>
      <c r="J28" s="10">
        <v>3346.14</v>
      </c>
      <c r="K28" s="21">
        <v>6</v>
      </c>
      <c r="L28" s="22">
        <f t="shared" si="0"/>
        <v>-376777.98000000039</v>
      </c>
      <c r="O28" s="11"/>
      <c r="P28" s="10"/>
    </row>
    <row r="29" spans="1:16" x14ac:dyDescent="0.25">
      <c r="A29" s="1" t="s">
        <v>68</v>
      </c>
      <c r="B29" s="19">
        <v>42726</v>
      </c>
      <c r="C29" s="1" t="s">
        <v>46</v>
      </c>
      <c r="D29" s="20">
        <v>36928</v>
      </c>
      <c r="E29" s="1" t="s">
        <v>47</v>
      </c>
      <c r="F29" s="1" t="s">
        <v>53</v>
      </c>
      <c r="G29" s="1" t="s">
        <v>69</v>
      </c>
      <c r="H29" s="10"/>
      <c r="I29" s="24"/>
      <c r="J29" s="10">
        <v>9039.7099999999991</v>
      </c>
      <c r="L29" s="22">
        <f t="shared" si="0"/>
        <v>-385817.69000000041</v>
      </c>
      <c r="O29" s="11"/>
      <c r="P29" s="10"/>
    </row>
    <row r="30" spans="1:16" x14ac:dyDescent="0.25">
      <c r="A30" s="1" t="s">
        <v>70</v>
      </c>
      <c r="B30" s="19">
        <v>42705</v>
      </c>
      <c r="C30" s="1" t="s">
        <v>71</v>
      </c>
      <c r="D30" s="20">
        <v>18206</v>
      </c>
      <c r="E30" s="1" t="s">
        <v>14</v>
      </c>
      <c r="F30" s="1" t="s">
        <v>15</v>
      </c>
      <c r="G30" s="11" t="s">
        <v>72</v>
      </c>
      <c r="H30" s="10">
        <v>2633.13</v>
      </c>
      <c r="I30" s="8">
        <v>12</v>
      </c>
      <c r="J30" s="10"/>
      <c r="L30" s="22">
        <f t="shared" si="0"/>
        <v>-383184.56000000041</v>
      </c>
      <c r="M30" s="1" t="s">
        <v>73</v>
      </c>
      <c r="O30" s="11"/>
      <c r="P30" s="10"/>
    </row>
    <row r="31" spans="1:16" x14ac:dyDescent="0.25">
      <c r="A31" s="1" t="s">
        <v>74</v>
      </c>
      <c r="B31" s="19">
        <v>42725</v>
      </c>
      <c r="C31" s="1" t="s">
        <v>75</v>
      </c>
      <c r="D31" s="20">
        <v>18253</v>
      </c>
      <c r="E31" s="1" t="s">
        <v>14</v>
      </c>
      <c r="F31" s="1" t="s">
        <v>15</v>
      </c>
      <c r="G31" s="1" t="s">
        <v>72</v>
      </c>
      <c r="H31" s="10">
        <v>2630</v>
      </c>
      <c r="I31" s="8">
        <v>13</v>
      </c>
      <c r="J31" s="10"/>
      <c r="L31" s="22">
        <f t="shared" si="0"/>
        <v>-380554.56000000041</v>
      </c>
      <c r="M31" s="1" t="s">
        <v>73</v>
      </c>
      <c r="O31" s="11"/>
      <c r="P31" s="10"/>
    </row>
    <row r="32" spans="1:16" x14ac:dyDescent="0.25">
      <c r="A32" s="1" t="s">
        <v>76</v>
      </c>
      <c r="B32" s="19">
        <v>42705</v>
      </c>
      <c r="C32" s="1" t="s">
        <v>46</v>
      </c>
      <c r="D32" s="20">
        <v>36448</v>
      </c>
      <c r="E32" s="1" t="s">
        <v>47</v>
      </c>
      <c r="F32" s="1" t="s">
        <v>53</v>
      </c>
      <c r="G32" s="11" t="s">
        <v>77</v>
      </c>
      <c r="H32" s="10"/>
      <c r="J32" s="10">
        <v>13581.77</v>
      </c>
      <c r="L32" s="22">
        <f t="shared" si="0"/>
        <v>-394136.33000000042</v>
      </c>
      <c r="O32" s="11"/>
      <c r="P32" s="10"/>
    </row>
    <row r="33" spans="1:16" x14ac:dyDescent="0.25">
      <c r="A33" s="1" t="s">
        <v>78</v>
      </c>
      <c r="B33" s="19">
        <v>42733</v>
      </c>
      <c r="C33" s="1" t="s">
        <v>46</v>
      </c>
      <c r="D33" s="20">
        <v>37136</v>
      </c>
      <c r="E33" s="1" t="s">
        <v>47</v>
      </c>
      <c r="F33" s="1" t="s">
        <v>48</v>
      </c>
      <c r="G33" s="1" t="s">
        <v>79</v>
      </c>
      <c r="H33" s="10"/>
      <c r="J33" s="10">
        <v>5469.67</v>
      </c>
      <c r="L33" s="22">
        <f t="shared" si="0"/>
        <v>-399606.00000000041</v>
      </c>
      <c r="O33" s="11"/>
      <c r="P33" s="10"/>
    </row>
    <row r="34" spans="1:16" x14ac:dyDescent="0.25">
      <c r="A34" s="1" t="s">
        <v>82</v>
      </c>
      <c r="B34" s="19">
        <v>42723</v>
      </c>
      <c r="C34" s="1" t="s">
        <v>83</v>
      </c>
      <c r="D34" s="20">
        <v>36846</v>
      </c>
      <c r="E34" s="1" t="s">
        <v>47</v>
      </c>
      <c r="F34" s="1" t="s">
        <v>48</v>
      </c>
      <c r="G34" s="1" t="s">
        <v>84</v>
      </c>
      <c r="H34" s="10"/>
      <c r="J34" s="10">
        <v>11213.8</v>
      </c>
      <c r="K34" s="21">
        <v>18</v>
      </c>
      <c r="L34" s="22">
        <f t="shared" si="0"/>
        <v>-410819.8000000004</v>
      </c>
      <c r="O34" s="10"/>
      <c r="P34" s="10"/>
    </row>
    <row r="35" spans="1:16" x14ac:dyDescent="0.25">
      <c r="A35" s="1" t="s">
        <v>85</v>
      </c>
      <c r="B35" s="19">
        <v>42733</v>
      </c>
      <c r="C35" s="1" t="s">
        <v>46</v>
      </c>
      <c r="D35" s="20">
        <v>37161</v>
      </c>
      <c r="E35" s="1" t="s">
        <v>47</v>
      </c>
      <c r="F35" s="1" t="s">
        <v>53</v>
      </c>
      <c r="G35" s="1" t="s">
        <v>86</v>
      </c>
      <c r="H35" s="10"/>
      <c r="J35" s="10">
        <v>13649.68</v>
      </c>
      <c r="L35" s="22">
        <f t="shared" si="0"/>
        <v>-424469.48000000039</v>
      </c>
      <c r="O35" s="10"/>
      <c r="P35" s="10"/>
    </row>
    <row r="36" spans="1:16" x14ac:dyDescent="0.25">
      <c r="A36" s="1" t="s">
        <v>80</v>
      </c>
      <c r="B36" s="19">
        <v>42714</v>
      </c>
      <c r="C36" s="1" t="s">
        <v>46</v>
      </c>
      <c r="D36" s="20">
        <v>36671</v>
      </c>
      <c r="E36" s="1" t="s">
        <v>47</v>
      </c>
      <c r="F36" s="11" t="s">
        <v>48</v>
      </c>
      <c r="G36" s="1" t="s">
        <v>81</v>
      </c>
      <c r="H36" s="10"/>
      <c r="J36" s="10">
        <v>6014.92</v>
      </c>
      <c r="K36" s="21">
        <v>2</v>
      </c>
      <c r="L36" s="22">
        <f t="shared" si="0"/>
        <v>-430484.40000000037</v>
      </c>
      <c r="O36" s="10"/>
      <c r="P36" s="10"/>
    </row>
    <row r="37" spans="1:16" x14ac:dyDescent="0.25">
      <c r="A37" s="1" t="s">
        <v>87</v>
      </c>
      <c r="B37" s="19">
        <v>42712</v>
      </c>
      <c r="C37" s="1" t="s">
        <v>46</v>
      </c>
      <c r="D37" s="20">
        <v>36610</v>
      </c>
      <c r="E37" s="1" t="s">
        <v>47</v>
      </c>
      <c r="F37" s="1" t="s">
        <v>48</v>
      </c>
      <c r="G37" s="11" t="s">
        <v>88</v>
      </c>
      <c r="H37" s="10"/>
      <c r="J37" s="10">
        <v>9539.15</v>
      </c>
      <c r="K37" s="21">
        <v>15</v>
      </c>
      <c r="L37" s="22">
        <f t="shared" si="0"/>
        <v>-440023.5500000004</v>
      </c>
      <c r="O37" s="10"/>
      <c r="P37" s="10"/>
    </row>
    <row r="38" spans="1:16" x14ac:dyDescent="0.25">
      <c r="A38" s="1" t="s">
        <v>89</v>
      </c>
      <c r="B38" s="19">
        <v>42718</v>
      </c>
      <c r="C38" s="1" t="s">
        <v>46</v>
      </c>
      <c r="D38" s="20">
        <v>36749</v>
      </c>
      <c r="E38" s="1" t="s">
        <v>47</v>
      </c>
      <c r="F38" s="1" t="s">
        <v>48</v>
      </c>
      <c r="G38" s="1" t="s">
        <v>90</v>
      </c>
      <c r="H38" s="10"/>
      <c r="J38" s="10">
        <v>5846.03</v>
      </c>
      <c r="L38" s="22">
        <f t="shared" si="0"/>
        <v>-445869.58000000042</v>
      </c>
      <c r="O38" s="10"/>
      <c r="P38" s="10"/>
    </row>
    <row r="39" spans="1:16" x14ac:dyDescent="0.25">
      <c r="A39" s="1" t="s">
        <v>435</v>
      </c>
      <c r="B39" s="19">
        <v>42735</v>
      </c>
      <c r="C39" s="1" t="s">
        <v>73</v>
      </c>
      <c r="D39" s="20">
        <v>32239</v>
      </c>
      <c r="E39" s="1" t="s">
        <v>180</v>
      </c>
      <c r="F39" s="1" t="s">
        <v>15</v>
      </c>
      <c r="G39" s="1" t="s">
        <v>436</v>
      </c>
      <c r="I39"/>
      <c r="J39" s="41">
        <v>2633.13</v>
      </c>
      <c r="K39" s="21">
        <v>12</v>
      </c>
      <c r="L39" s="22">
        <f t="shared" si="0"/>
        <v>-448502.71000000043</v>
      </c>
      <c r="M39"/>
      <c r="O39" s="10"/>
      <c r="P39" s="10"/>
    </row>
    <row r="40" spans="1:16" x14ac:dyDescent="0.25">
      <c r="A40" s="1" t="s">
        <v>91</v>
      </c>
      <c r="B40" s="19">
        <v>42731</v>
      </c>
      <c r="C40" s="1" t="s">
        <v>92</v>
      </c>
      <c r="D40" s="20">
        <v>37068</v>
      </c>
      <c r="E40" s="1" t="s">
        <v>47</v>
      </c>
      <c r="F40" s="1" t="s">
        <v>48</v>
      </c>
      <c r="G40" s="1" t="s">
        <v>93</v>
      </c>
      <c r="H40" s="10"/>
      <c r="I40" s="24"/>
      <c r="J40" s="10">
        <v>24244.959999999999</v>
      </c>
      <c r="K40" s="9">
        <v>10</v>
      </c>
      <c r="L40" s="22">
        <f t="shared" si="0"/>
        <v>-472747.67000000045</v>
      </c>
      <c r="M40" s="22">
        <f>+H16-J40</f>
        <v>-746.0099999999984</v>
      </c>
      <c r="O40" s="10"/>
      <c r="P40" s="10"/>
    </row>
    <row r="41" spans="1:16" x14ac:dyDescent="0.25">
      <c r="A41" s="1" t="s">
        <v>94</v>
      </c>
      <c r="B41" s="19">
        <v>42721</v>
      </c>
      <c r="C41" s="1" t="s">
        <v>46</v>
      </c>
      <c r="D41" s="20">
        <v>36814</v>
      </c>
      <c r="E41" s="1" t="s">
        <v>47</v>
      </c>
      <c r="F41" s="1" t="s">
        <v>53</v>
      </c>
      <c r="G41" s="1" t="s">
        <v>95</v>
      </c>
      <c r="H41" s="10"/>
      <c r="J41" s="10">
        <v>10999.07</v>
      </c>
      <c r="K41" s="9">
        <v>20</v>
      </c>
      <c r="L41" s="22">
        <f t="shared" si="0"/>
        <v>-483746.74000000046</v>
      </c>
      <c r="O41" s="10"/>
      <c r="P41" s="10"/>
    </row>
    <row r="42" spans="1:16" x14ac:dyDescent="0.25">
      <c r="A42" s="1" t="s">
        <v>97</v>
      </c>
      <c r="B42" s="19">
        <v>42705</v>
      </c>
      <c r="C42" s="1" t="s">
        <v>98</v>
      </c>
      <c r="D42" s="20">
        <v>18210</v>
      </c>
      <c r="E42" s="1" t="s">
        <v>14</v>
      </c>
      <c r="F42" s="1" t="s">
        <v>15</v>
      </c>
      <c r="G42" s="11" t="s">
        <v>96</v>
      </c>
      <c r="H42" s="10">
        <v>11084.01</v>
      </c>
      <c r="I42" s="8" t="s">
        <v>111</v>
      </c>
      <c r="J42" s="10"/>
      <c r="K42" s="9"/>
      <c r="L42" s="22">
        <f t="shared" si="0"/>
        <v>-472662.73000000045</v>
      </c>
      <c r="M42" s="1">
        <v>36345</v>
      </c>
      <c r="O42" s="10"/>
      <c r="P42" s="10"/>
    </row>
    <row r="43" spans="1:16" x14ac:dyDescent="0.25">
      <c r="A43" s="1" t="s">
        <v>100</v>
      </c>
      <c r="B43" s="19">
        <v>42709</v>
      </c>
      <c r="C43" s="1" t="s">
        <v>101</v>
      </c>
      <c r="D43" s="20">
        <v>18213</v>
      </c>
      <c r="E43" s="1" t="s">
        <v>14</v>
      </c>
      <c r="F43" s="1" t="s">
        <v>15</v>
      </c>
      <c r="G43" s="11" t="s">
        <v>96</v>
      </c>
      <c r="H43" s="10">
        <v>462.94</v>
      </c>
      <c r="I43" s="8" t="s">
        <v>99</v>
      </c>
      <c r="J43" s="10"/>
      <c r="K43" s="9"/>
      <c r="L43" s="22">
        <f t="shared" si="0"/>
        <v>-472199.79000000044</v>
      </c>
      <c r="M43" s="1">
        <v>35687</v>
      </c>
      <c r="O43" s="10"/>
      <c r="P43" s="10"/>
    </row>
    <row r="44" spans="1:16" x14ac:dyDescent="0.25">
      <c r="A44" s="1" t="s">
        <v>103</v>
      </c>
      <c r="B44" s="19">
        <v>42712</v>
      </c>
      <c r="C44" s="1" t="s">
        <v>104</v>
      </c>
      <c r="D44" s="20">
        <v>18223</v>
      </c>
      <c r="E44" s="1" t="s">
        <v>14</v>
      </c>
      <c r="F44" s="1" t="s">
        <v>15</v>
      </c>
      <c r="G44" s="11" t="s">
        <v>96</v>
      </c>
      <c r="H44" s="10">
        <v>10008.61</v>
      </c>
      <c r="I44" s="8">
        <v>14</v>
      </c>
      <c r="J44" s="10"/>
      <c r="K44" s="9"/>
      <c r="L44" s="22">
        <f t="shared" si="0"/>
        <v>-462191.18000000046</v>
      </c>
      <c r="O44" s="10"/>
      <c r="P44" s="10"/>
    </row>
    <row r="45" spans="1:16" x14ac:dyDescent="0.25">
      <c r="A45" s="1" t="s">
        <v>105</v>
      </c>
      <c r="B45" s="19">
        <v>42718</v>
      </c>
      <c r="C45" s="1" t="s">
        <v>106</v>
      </c>
      <c r="D45" s="20">
        <v>18236</v>
      </c>
      <c r="E45" s="1" t="s">
        <v>14</v>
      </c>
      <c r="F45" s="1" t="s">
        <v>15</v>
      </c>
      <c r="G45" s="11" t="s">
        <v>96</v>
      </c>
      <c r="H45" s="10">
        <v>9539.15</v>
      </c>
      <c r="I45" s="8">
        <v>15</v>
      </c>
      <c r="J45" s="10"/>
      <c r="K45" s="9"/>
      <c r="L45" s="22">
        <f t="shared" si="0"/>
        <v>-452652.03000000044</v>
      </c>
      <c r="O45" s="10"/>
      <c r="P45" s="10"/>
    </row>
    <row r="46" spans="1:16" x14ac:dyDescent="0.25">
      <c r="A46" s="1" t="s">
        <v>107</v>
      </c>
      <c r="B46" s="19">
        <v>42718</v>
      </c>
      <c r="C46" s="1" t="s">
        <v>108</v>
      </c>
      <c r="D46" s="20">
        <v>18237</v>
      </c>
      <c r="E46" s="1" t="s">
        <v>14</v>
      </c>
      <c r="F46" s="1" t="s">
        <v>15</v>
      </c>
      <c r="G46" s="11" t="s">
        <v>96</v>
      </c>
      <c r="H46" s="10">
        <v>9813.4500000000007</v>
      </c>
      <c r="I46" s="8">
        <v>16</v>
      </c>
      <c r="J46" s="10"/>
      <c r="K46" s="9"/>
      <c r="L46" s="22">
        <f t="shared" si="0"/>
        <v>-442838.58000000042</v>
      </c>
      <c r="O46" s="10"/>
      <c r="P46" s="10"/>
    </row>
    <row r="47" spans="1:16" x14ac:dyDescent="0.25">
      <c r="A47" s="1" t="s">
        <v>109</v>
      </c>
      <c r="B47" s="19">
        <v>42718</v>
      </c>
      <c r="C47" s="1" t="s">
        <v>110</v>
      </c>
      <c r="D47" s="20">
        <v>18243</v>
      </c>
      <c r="E47" s="1" t="s">
        <v>14</v>
      </c>
      <c r="F47" s="11" t="s">
        <v>15</v>
      </c>
      <c r="G47" s="11" t="s">
        <v>96</v>
      </c>
      <c r="H47" s="10">
        <v>13926.16</v>
      </c>
      <c r="I47" s="8" t="s">
        <v>102</v>
      </c>
      <c r="J47" s="10"/>
      <c r="K47" s="9"/>
      <c r="L47" s="22">
        <f t="shared" si="0"/>
        <v>-428912.42000000045</v>
      </c>
      <c r="M47" s="1">
        <v>31491</v>
      </c>
      <c r="O47" s="10"/>
      <c r="P47" s="10"/>
    </row>
    <row r="48" spans="1:16" x14ac:dyDescent="0.25">
      <c r="A48" s="1" t="s">
        <v>112</v>
      </c>
      <c r="B48" s="19">
        <v>42731</v>
      </c>
      <c r="C48" s="1" t="s">
        <v>113</v>
      </c>
      <c r="D48" s="42">
        <v>3138</v>
      </c>
      <c r="E48" s="1" t="s">
        <v>14</v>
      </c>
      <c r="F48" s="1" t="s">
        <v>15</v>
      </c>
      <c r="G48" s="1" t="s">
        <v>96</v>
      </c>
      <c r="H48" s="10">
        <v>9576.4500000000007</v>
      </c>
      <c r="I48" s="24">
        <v>17</v>
      </c>
      <c r="J48" s="10"/>
      <c r="K48" s="9"/>
      <c r="L48" s="22">
        <f t="shared" si="0"/>
        <v>-419335.97000000044</v>
      </c>
      <c r="O48" s="10"/>
      <c r="P48" s="10"/>
    </row>
    <row r="49" spans="1:16" x14ac:dyDescent="0.25">
      <c r="A49" s="1" t="s">
        <v>114</v>
      </c>
      <c r="B49" s="19">
        <v>42731</v>
      </c>
      <c r="C49" s="1" t="s">
        <v>115</v>
      </c>
      <c r="D49" s="42" t="s">
        <v>116</v>
      </c>
      <c r="E49" s="1" t="s">
        <v>14</v>
      </c>
      <c r="F49" s="1" t="s">
        <v>15</v>
      </c>
      <c r="G49" s="1" t="s">
        <v>96</v>
      </c>
      <c r="H49" s="10">
        <v>11213.8</v>
      </c>
      <c r="I49" s="24">
        <v>18</v>
      </c>
      <c r="J49" s="10"/>
      <c r="K49" s="9"/>
      <c r="L49" s="22">
        <f t="shared" si="0"/>
        <v>-408122.17000000045</v>
      </c>
      <c r="O49" s="10"/>
      <c r="P49" s="10"/>
    </row>
    <row r="50" spans="1:16" x14ac:dyDescent="0.25">
      <c r="A50" s="1" t="s">
        <v>117</v>
      </c>
      <c r="B50" s="19">
        <v>42731</v>
      </c>
      <c r="C50" s="1" t="s">
        <v>118</v>
      </c>
      <c r="D50" s="42" t="s">
        <v>119</v>
      </c>
      <c r="E50" s="1" t="s">
        <v>14</v>
      </c>
      <c r="F50" s="1" t="s">
        <v>15</v>
      </c>
      <c r="G50" s="1" t="s">
        <v>96</v>
      </c>
      <c r="H50" s="10">
        <v>11248.84</v>
      </c>
      <c r="I50" s="24">
        <v>19</v>
      </c>
      <c r="J50" s="10"/>
      <c r="K50" s="9"/>
      <c r="L50" s="22">
        <f t="shared" si="0"/>
        <v>-396873.33000000042</v>
      </c>
      <c r="O50" s="10"/>
      <c r="P50" s="10"/>
    </row>
    <row r="51" spans="1:16" x14ac:dyDescent="0.25">
      <c r="A51" s="1" t="s">
        <v>120</v>
      </c>
      <c r="B51" s="19">
        <v>42731</v>
      </c>
      <c r="C51" s="1" t="s">
        <v>121</v>
      </c>
      <c r="D51" s="42" t="s">
        <v>122</v>
      </c>
      <c r="E51" s="1" t="s">
        <v>14</v>
      </c>
      <c r="F51" s="1" t="s">
        <v>15</v>
      </c>
      <c r="G51" s="1" t="s">
        <v>96</v>
      </c>
      <c r="H51" s="10">
        <v>10999.07</v>
      </c>
      <c r="I51" s="24">
        <v>20</v>
      </c>
      <c r="J51" s="10"/>
      <c r="K51" s="9"/>
      <c r="L51" s="22">
        <f t="shared" si="0"/>
        <v>-385874.26000000042</v>
      </c>
      <c r="O51" s="10"/>
      <c r="P51" s="10"/>
    </row>
    <row r="52" spans="1:16" x14ac:dyDescent="0.25">
      <c r="A52" s="1" t="s">
        <v>123</v>
      </c>
      <c r="B52" s="19">
        <v>42710</v>
      </c>
      <c r="C52" s="1" t="s">
        <v>46</v>
      </c>
      <c r="D52" s="42">
        <v>36533</v>
      </c>
      <c r="E52" s="1" t="s">
        <v>47</v>
      </c>
      <c r="F52" s="11" t="s">
        <v>53</v>
      </c>
      <c r="G52" s="1" t="s">
        <v>124</v>
      </c>
      <c r="H52" s="10"/>
      <c r="J52" s="10">
        <v>10008.61</v>
      </c>
      <c r="K52" s="21">
        <v>14</v>
      </c>
      <c r="L52" s="22">
        <f t="shared" si="0"/>
        <v>-395882.8700000004</v>
      </c>
      <c r="O52" s="10"/>
      <c r="P52" s="10"/>
    </row>
    <row r="53" spans="1:16" x14ac:dyDescent="0.25">
      <c r="A53" s="1" t="s">
        <v>125</v>
      </c>
      <c r="B53" s="19">
        <v>42713</v>
      </c>
      <c r="C53" s="1" t="s">
        <v>46</v>
      </c>
      <c r="D53" s="42">
        <v>36643</v>
      </c>
      <c r="E53" s="1" t="s">
        <v>47</v>
      </c>
      <c r="F53" s="11" t="s">
        <v>48</v>
      </c>
      <c r="G53" s="1" t="s">
        <v>126</v>
      </c>
      <c r="H53" s="10"/>
      <c r="J53" s="10">
        <v>9813.4500000000007</v>
      </c>
      <c r="K53" s="21">
        <v>16</v>
      </c>
      <c r="L53" s="22">
        <f t="shared" si="0"/>
        <v>-405696.32000000041</v>
      </c>
      <c r="O53" s="10"/>
      <c r="P53" s="10"/>
    </row>
    <row r="54" spans="1:16" x14ac:dyDescent="0.25">
      <c r="A54" s="1" t="s">
        <v>127</v>
      </c>
      <c r="B54" s="19">
        <v>42734</v>
      </c>
      <c r="C54" s="1" t="s">
        <v>46</v>
      </c>
      <c r="D54" s="42">
        <v>37178</v>
      </c>
      <c r="E54" s="1" t="s">
        <v>47</v>
      </c>
      <c r="F54" s="1" t="s">
        <v>48</v>
      </c>
      <c r="G54" s="1" t="s">
        <v>128</v>
      </c>
      <c r="H54" s="10"/>
      <c r="J54" s="10">
        <v>11835.94</v>
      </c>
      <c r="L54" s="22">
        <f t="shared" si="0"/>
        <v>-417532.26000000042</v>
      </c>
      <c r="O54" s="10"/>
      <c r="P54" s="10"/>
    </row>
    <row r="55" spans="1:16" x14ac:dyDescent="0.25">
      <c r="A55" s="1" t="s">
        <v>129</v>
      </c>
      <c r="B55" s="19">
        <v>42718</v>
      </c>
      <c r="C55" s="1" t="s">
        <v>46</v>
      </c>
      <c r="D55" s="42">
        <v>36725</v>
      </c>
      <c r="E55" s="1" t="s">
        <v>47</v>
      </c>
      <c r="F55" s="1" t="s">
        <v>48</v>
      </c>
      <c r="G55" s="1" t="s">
        <v>130</v>
      </c>
      <c r="H55" s="10"/>
      <c r="J55" s="10">
        <v>5666.88</v>
      </c>
      <c r="K55" s="21">
        <v>5</v>
      </c>
      <c r="L55" s="22">
        <f t="shared" si="0"/>
        <v>-423199.14000000042</v>
      </c>
      <c r="O55" s="10"/>
      <c r="P55" s="10"/>
    </row>
    <row r="56" spans="1:16" x14ac:dyDescent="0.25">
      <c r="A56" s="1" t="s">
        <v>131</v>
      </c>
      <c r="B56" s="19">
        <v>42720</v>
      </c>
      <c r="C56" s="1" t="s">
        <v>46</v>
      </c>
      <c r="D56" s="42">
        <v>36796</v>
      </c>
      <c r="E56" s="1" t="s">
        <v>47</v>
      </c>
      <c r="F56" s="1" t="s">
        <v>53</v>
      </c>
      <c r="G56" s="1" t="s">
        <v>132</v>
      </c>
      <c r="H56" s="10"/>
      <c r="J56" s="10">
        <v>12747.74</v>
      </c>
      <c r="K56" s="21">
        <v>9</v>
      </c>
      <c r="L56" s="22">
        <f t="shared" si="0"/>
        <v>-435946.88000000041</v>
      </c>
      <c r="O56" s="10"/>
      <c r="P56" s="10"/>
    </row>
    <row r="57" spans="1:16" x14ac:dyDescent="0.25">
      <c r="A57" s="1" t="s">
        <v>133</v>
      </c>
      <c r="B57" s="19">
        <v>42714</v>
      </c>
      <c r="C57" s="1" t="s">
        <v>46</v>
      </c>
      <c r="D57" s="42">
        <v>36677</v>
      </c>
      <c r="E57" s="1" t="s">
        <v>47</v>
      </c>
      <c r="F57" s="11" t="s">
        <v>48</v>
      </c>
      <c r="G57" s="1" t="s">
        <v>134</v>
      </c>
      <c r="H57" s="10"/>
      <c r="J57" s="10">
        <v>7973.17</v>
      </c>
      <c r="K57" s="21">
        <v>3</v>
      </c>
      <c r="L57" s="22">
        <f t="shared" si="0"/>
        <v>-443920.0500000004</v>
      </c>
      <c r="O57" s="10"/>
      <c r="P57" s="10"/>
    </row>
    <row r="58" spans="1:16" x14ac:dyDescent="0.25">
      <c r="A58" s="1" t="s">
        <v>135</v>
      </c>
      <c r="B58" s="19">
        <v>42713</v>
      </c>
      <c r="C58" s="1" t="s">
        <v>46</v>
      </c>
      <c r="D58" s="42">
        <v>36638</v>
      </c>
      <c r="E58" s="1" t="s">
        <v>47</v>
      </c>
      <c r="F58" s="11" t="s">
        <v>48</v>
      </c>
      <c r="G58" s="1" t="s">
        <v>136</v>
      </c>
      <c r="H58" s="10"/>
      <c r="J58" s="10">
        <v>7714.06</v>
      </c>
      <c r="K58" s="21">
        <v>1</v>
      </c>
      <c r="L58" s="22">
        <f t="shared" si="0"/>
        <v>-451634.11000000039</v>
      </c>
      <c r="O58" s="10"/>
      <c r="P58" s="10"/>
    </row>
    <row r="59" spans="1:16" x14ac:dyDescent="0.25">
      <c r="D59"/>
      <c r="I59"/>
      <c r="L59" s="22"/>
      <c r="M59"/>
      <c r="O59" s="10"/>
      <c r="P59" s="10"/>
    </row>
    <row r="60" spans="1:16" x14ac:dyDescent="0.25">
      <c r="D60"/>
      <c r="I60"/>
      <c r="L60" s="22"/>
      <c r="M60"/>
      <c r="P60"/>
    </row>
    <row r="61" spans="1:16" x14ac:dyDescent="0.25">
      <c r="D61"/>
      <c r="I61"/>
      <c r="M61"/>
      <c r="P61"/>
    </row>
    <row r="62" spans="1:16" x14ac:dyDescent="0.25">
      <c r="L62" s="22"/>
      <c r="P62"/>
    </row>
    <row r="63" spans="1:16" x14ac:dyDescent="0.25">
      <c r="P63"/>
    </row>
    <row r="64" spans="1:16" x14ac:dyDescent="0.25">
      <c r="P64"/>
    </row>
    <row r="65" spans="16:16" x14ac:dyDescent="0.25">
      <c r="P65"/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10" workbookViewId="0">
      <selection activeCell="L37" sqref="L37"/>
    </sheetView>
  </sheetViews>
  <sheetFormatPr baseColWidth="10" defaultRowHeight="15" x14ac:dyDescent="0.25"/>
  <cols>
    <col min="2" max="2" width="8.7109375" bestFit="1" customWidth="1"/>
    <col min="3" max="3" width="9.5703125" bestFit="1" customWidth="1"/>
    <col min="4" max="4" width="7.140625" bestFit="1" customWidth="1"/>
    <col min="5" max="5" width="13.5703125" bestFit="1" customWidth="1"/>
    <col min="7" max="7" width="33.85546875" bestFit="1" customWidth="1"/>
    <col min="8" max="8" width="9" bestFit="1" customWidth="1"/>
    <col min="9" max="9" width="2.7109375" style="27" bestFit="1" customWidth="1"/>
    <col min="10" max="10" width="9" bestFit="1" customWidth="1"/>
    <col min="11" max="11" width="3.28515625" style="28" bestFit="1" customWidth="1"/>
    <col min="12" max="12" width="11.5703125" bestFit="1" customWidth="1"/>
    <col min="13" max="13" width="13.140625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42979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-418026.98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s="1" customFormat="1" ht="12" thickTop="1" x14ac:dyDescent="0.2">
      <c r="A6" s="1" t="s">
        <v>1115</v>
      </c>
      <c r="B6" s="19">
        <v>42990</v>
      </c>
      <c r="C6" s="26" t="s">
        <v>46</v>
      </c>
      <c r="D6" s="53">
        <v>42318</v>
      </c>
      <c r="E6" s="36" t="s">
        <v>155</v>
      </c>
      <c r="F6" s="36" t="s">
        <v>1001</v>
      </c>
      <c r="G6" s="36" t="s">
        <v>1116</v>
      </c>
      <c r="H6" s="10"/>
      <c r="I6" s="8"/>
      <c r="J6" s="10">
        <v>11475.3</v>
      </c>
      <c r="K6" s="21">
        <v>10</v>
      </c>
      <c r="L6" s="22">
        <f>+L4+H6-J6</f>
        <v>-429502.27999999997</v>
      </c>
    </row>
    <row r="7" spans="1:15" s="1" customFormat="1" ht="11.25" x14ac:dyDescent="0.2">
      <c r="A7" s="1" t="s">
        <v>1090</v>
      </c>
      <c r="B7" s="19">
        <v>42979</v>
      </c>
      <c r="C7" s="26" t="s">
        <v>46</v>
      </c>
      <c r="D7" s="53">
        <v>42141</v>
      </c>
      <c r="E7" s="36" t="s">
        <v>155</v>
      </c>
      <c r="F7" s="36" t="s">
        <v>1001</v>
      </c>
      <c r="G7" s="36" t="s">
        <v>1091</v>
      </c>
      <c r="H7" s="10"/>
      <c r="I7" s="8"/>
      <c r="J7" s="10">
        <v>6474.3</v>
      </c>
      <c r="K7" s="21">
        <v>1</v>
      </c>
      <c r="L7" s="22">
        <f>+L6+H7-J7</f>
        <v>-435976.57999999996</v>
      </c>
    </row>
    <row r="8" spans="1:15" s="1" customFormat="1" ht="11.25" x14ac:dyDescent="0.2">
      <c r="A8" s="1" t="s">
        <v>325</v>
      </c>
      <c r="B8" s="19">
        <v>42984</v>
      </c>
      <c r="C8" s="26" t="s">
        <v>1095</v>
      </c>
      <c r="D8" s="53">
        <v>18625</v>
      </c>
      <c r="E8" s="36" t="s">
        <v>140</v>
      </c>
      <c r="F8" s="36" t="s">
        <v>15</v>
      </c>
      <c r="G8" s="36" t="s">
        <v>16</v>
      </c>
      <c r="H8" s="10">
        <v>6474.3</v>
      </c>
      <c r="I8" s="8">
        <v>1</v>
      </c>
      <c r="J8" s="10"/>
      <c r="K8" s="21"/>
      <c r="L8" s="22">
        <f t="shared" ref="L8:L37" si="0">+L7+H8-J8</f>
        <v>-429502.27999999997</v>
      </c>
    </row>
    <row r="9" spans="1:15" s="1" customFormat="1" ht="11.25" x14ac:dyDescent="0.2">
      <c r="A9" s="1" t="s">
        <v>327</v>
      </c>
      <c r="B9" s="19">
        <v>42984</v>
      </c>
      <c r="C9" s="26" t="s">
        <v>1096</v>
      </c>
      <c r="D9" s="53" t="s">
        <v>1097</v>
      </c>
      <c r="E9" s="36" t="s">
        <v>140</v>
      </c>
      <c r="F9" s="36" t="s">
        <v>15</v>
      </c>
      <c r="G9" s="36" t="s">
        <v>16</v>
      </c>
      <c r="H9" s="10">
        <v>7269.51</v>
      </c>
      <c r="I9" s="8" t="s">
        <v>17</v>
      </c>
      <c r="J9" s="10"/>
      <c r="K9" s="21"/>
      <c r="L9" s="22">
        <f t="shared" si="0"/>
        <v>-422232.76999999996</v>
      </c>
    </row>
    <row r="10" spans="1:15" s="1" customFormat="1" ht="11.25" x14ac:dyDescent="0.2">
      <c r="A10" s="1" t="s">
        <v>1051</v>
      </c>
      <c r="B10" s="19">
        <v>42999</v>
      </c>
      <c r="C10" s="26" t="s">
        <v>1133</v>
      </c>
      <c r="D10" s="53">
        <v>4836</v>
      </c>
      <c r="E10" s="36" t="s">
        <v>140</v>
      </c>
      <c r="F10" s="36" t="s">
        <v>15</v>
      </c>
      <c r="G10" s="36" t="s">
        <v>16</v>
      </c>
      <c r="H10" s="10">
        <v>12914.6</v>
      </c>
      <c r="I10" s="8">
        <v>2</v>
      </c>
      <c r="J10" s="10"/>
      <c r="K10" s="21"/>
      <c r="L10" s="22">
        <f t="shared" si="0"/>
        <v>-409318.17</v>
      </c>
    </row>
    <row r="11" spans="1:15" s="1" customFormat="1" ht="11.25" x14ac:dyDescent="0.2">
      <c r="A11" s="1" t="s">
        <v>1054</v>
      </c>
      <c r="B11" s="19">
        <v>42999</v>
      </c>
      <c r="C11" s="26" t="s">
        <v>1134</v>
      </c>
      <c r="D11" s="53">
        <v>4837</v>
      </c>
      <c r="E11" s="36" t="s">
        <v>140</v>
      </c>
      <c r="F11" s="36" t="s">
        <v>15</v>
      </c>
      <c r="G11" s="36" t="s">
        <v>16</v>
      </c>
      <c r="H11" s="10">
        <v>11461.41</v>
      </c>
      <c r="I11" s="8">
        <v>3</v>
      </c>
      <c r="J11" s="10"/>
      <c r="K11" s="21"/>
      <c r="L11" s="22">
        <f t="shared" si="0"/>
        <v>-397856.76</v>
      </c>
    </row>
    <row r="12" spans="1:15" s="1" customFormat="1" ht="11.25" x14ac:dyDescent="0.2">
      <c r="A12" s="1" t="s">
        <v>175</v>
      </c>
      <c r="B12" s="19">
        <v>42985</v>
      </c>
      <c r="C12" s="26" t="s">
        <v>1102</v>
      </c>
      <c r="D12" s="53">
        <v>42230</v>
      </c>
      <c r="E12" s="36" t="s">
        <v>155</v>
      </c>
      <c r="F12" s="36" t="s">
        <v>1018</v>
      </c>
      <c r="G12" s="36" t="s">
        <v>1103</v>
      </c>
      <c r="H12" s="10"/>
      <c r="I12" s="8"/>
      <c r="J12" s="10">
        <v>11461.41</v>
      </c>
      <c r="K12" s="21">
        <v>3</v>
      </c>
      <c r="L12" s="22">
        <f t="shared" si="0"/>
        <v>-409318.17</v>
      </c>
    </row>
    <row r="13" spans="1:15" s="1" customFormat="1" ht="11.25" x14ac:dyDescent="0.2">
      <c r="A13" s="1" t="s">
        <v>1117</v>
      </c>
      <c r="B13" s="19">
        <v>42991</v>
      </c>
      <c r="C13" s="26" t="s">
        <v>1118</v>
      </c>
      <c r="D13" s="53" t="s">
        <v>1119</v>
      </c>
      <c r="E13" s="36" t="s">
        <v>140</v>
      </c>
      <c r="F13" s="36" t="s">
        <v>15</v>
      </c>
      <c r="G13" s="36" t="s">
        <v>996</v>
      </c>
      <c r="H13" s="10">
        <v>1436</v>
      </c>
      <c r="I13" s="8" t="s">
        <v>111</v>
      </c>
      <c r="J13" s="10"/>
      <c r="K13" s="21"/>
      <c r="L13" s="22">
        <f t="shared" si="0"/>
        <v>-407882.17</v>
      </c>
    </row>
    <row r="14" spans="1:15" s="1" customFormat="1" ht="11.25" x14ac:dyDescent="0.2">
      <c r="A14" s="1" t="s">
        <v>1120</v>
      </c>
      <c r="B14" s="19">
        <v>42991</v>
      </c>
      <c r="C14" s="26" t="s">
        <v>1121</v>
      </c>
      <c r="D14" s="53" t="s">
        <v>1122</v>
      </c>
      <c r="E14" s="36" t="s">
        <v>140</v>
      </c>
      <c r="F14" s="36" t="s">
        <v>15</v>
      </c>
      <c r="G14" s="36" t="s">
        <v>996</v>
      </c>
      <c r="H14" s="10">
        <v>9190</v>
      </c>
      <c r="I14" s="8" t="s">
        <v>99</v>
      </c>
      <c r="J14" s="10"/>
      <c r="K14" s="21"/>
      <c r="L14" s="22">
        <f t="shared" si="0"/>
        <v>-398692.17</v>
      </c>
    </row>
    <row r="15" spans="1:15" s="1" customFormat="1" ht="11.25" x14ac:dyDescent="0.2">
      <c r="A15" s="1" t="s">
        <v>1149</v>
      </c>
      <c r="B15" s="19">
        <v>43007</v>
      </c>
      <c r="C15" s="26" t="s">
        <v>46</v>
      </c>
      <c r="D15" s="53">
        <v>42594</v>
      </c>
      <c r="E15" s="36" t="s">
        <v>155</v>
      </c>
      <c r="F15" s="36" t="s">
        <v>1018</v>
      </c>
      <c r="G15" s="36" t="s">
        <v>201</v>
      </c>
      <c r="H15" s="10"/>
      <c r="I15" s="8"/>
      <c r="J15" s="10">
        <v>1899.76</v>
      </c>
      <c r="K15" s="21"/>
      <c r="L15" s="22">
        <f t="shared" si="0"/>
        <v>-400591.93</v>
      </c>
    </row>
    <row r="16" spans="1:15" s="1" customFormat="1" ht="11.25" x14ac:dyDescent="0.2">
      <c r="A16" s="1" t="s">
        <v>1092</v>
      </c>
      <c r="B16" s="19">
        <v>42982</v>
      </c>
      <c r="C16" s="26" t="s">
        <v>1093</v>
      </c>
      <c r="D16" s="53">
        <v>42167</v>
      </c>
      <c r="E16" s="36" t="s">
        <v>155</v>
      </c>
      <c r="F16" s="36" t="s">
        <v>1018</v>
      </c>
      <c r="G16" s="36" t="s">
        <v>1094</v>
      </c>
      <c r="H16" s="10"/>
      <c r="I16" s="8"/>
      <c r="J16" s="10">
        <v>19621.169999999998</v>
      </c>
      <c r="K16" s="21">
        <v>7</v>
      </c>
      <c r="L16" s="22">
        <f t="shared" si="0"/>
        <v>-420213.1</v>
      </c>
    </row>
    <row r="17" spans="1:16" s="1" customFormat="1" ht="11.25" x14ac:dyDescent="0.2">
      <c r="A17" s="1" t="s">
        <v>1123</v>
      </c>
      <c r="B17" s="19">
        <v>42996</v>
      </c>
      <c r="C17" s="26" t="s">
        <v>1124</v>
      </c>
      <c r="D17" s="53">
        <v>42387</v>
      </c>
      <c r="E17" s="36" t="s">
        <v>155</v>
      </c>
      <c r="F17" s="36" t="s">
        <v>1018</v>
      </c>
      <c r="G17" s="36" t="s">
        <v>1125</v>
      </c>
      <c r="H17" s="10"/>
      <c r="I17" s="8"/>
      <c r="J17" s="10">
        <v>15010.39</v>
      </c>
      <c r="K17" s="21">
        <v>4</v>
      </c>
      <c r="L17" s="22">
        <f t="shared" si="0"/>
        <v>-435223.49</v>
      </c>
    </row>
    <row r="18" spans="1:16" s="1" customFormat="1" ht="11.25" x14ac:dyDescent="0.2">
      <c r="A18" s="1" t="s">
        <v>1126</v>
      </c>
      <c r="B18" s="19">
        <v>42996</v>
      </c>
      <c r="C18" s="26" t="s">
        <v>1124</v>
      </c>
      <c r="D18" s="53">
        <v>42387</v>
      </c>
      <c r="E18" s="36" t="s">
        <v>155</v>
      </c>
      <c r="F18" s="36" t="s">
        <v>1018</v>
      </c>
      <c r="G18" s="36" t="s">
        <v>1125</v>
      </c>
      <c r="H18" s="10">
        <v>15010.39</v>
      </c>
      <c r="I18" s="8">
        <v>4</v>
      </c>
      <c r="J18" s="10"/>
      <c r="K18" s="21"/>
      <c r="L18" s="22">
        <f t="shared" si="0"/>
        <v>-420213.1</v>
      </c>
    </row>
    <row r="19" spans="1:16" s="1" customFormat="1" ht="11.25" x14ac:dyDescent="0.2">
      <c r="A19" s="1" t="s">
        <v>1127</v>
      </c>
      <c r="B19" s="19">
        <v>42997</v>
      </c>
      <c r="C19" s="26" t="s">
        <v>46</v>
      </c>
      <c r="D19" s="53">
        <v>42400</v>
      </c>
      <c r="E19" s="36" t="s">
        <v>155</v>
      </c>
      <c r="F19" s="36" t="s">
        <v>1001</v>
      </c>
      <c r="G19" s="36" t="s">
        <v>1125</v>
      </c>
      <c r="H19" s="10"/>
      <c r="I19" s="8"/>
      <c r="J19" s="10">
        <v>8014.37</v>
      </c>
      <c r="K19" s="21">
        <v>5</v>
      </c>
      <c r="L19" s="22">
        <f t="shared" si="0"/>
        <v>-428227.47</v>
      </c>
      <c r="P19" s="22"/>
    </row>
    <row r="20" spans="1:16" s="1" customFormat="1" ht="11.25" x14ac:dyDescent="0.2">
      <c r="A20" s="1" t="s">
        <v>1128</v>
      </c>
      <c r="B20" s="19">
        <v>42997</v>
      </c>
      <c r="C20" s="26" t="s">
        <v>46</v>
      </c>
      <c r="D20" s="53">
        <v>42400</v>
      </c>
      <c r="E20" s="36" t="s">
        <v>155</v>
      </c>
      <c r="F20" s="36" t="s">
        <v>1001</v>
      </c>
      <c r="G20" s="36" t="s">
        <v>1125</v>
      </c>
      <c r="H20" s="10">
        <v>8014.37</v>
      </c>
      <c r="I20" s="8">
        <v>5</v>
      </c>
      <c r="J20" s="10"/>
      <c r="K20" s="21"/>
      <c r="L20" s="22">
        <f t="shared" si="0"/>
        <v>-420213.1</v>
      </c>
    </row>
    <row r="21" spans="1:16" s="1" customFormat="1" ht="11.25" x14ac:dyDescent="0.2">
      <c r="A21" s="1" t="s">
        <v>1129</v>
      </c>
      <c r="B21" s="19">
        <v>42997</v>
      </c>
      <c r="C21" s="26" t="s">
        <v>46</v>
      </c>
      <c r="D21" s="53">
        <v>42401</v>
      </c>
      <c r="E21" s="36" t="s">
        <v>155</v>
      </c>
      <c r="F21" s="36" t="s">
        <v>1001</v>
      </c>
      <c r="G21" s="36" t="s">
        <v>1125</v>
      </c>
      <c r="H21" s="10"/>
      <c r="I21" s="8"/>
      <c r="J21" s="10">
        <v>8014.37</v>
      </c>
      <c r="K21" s="21"/>
      <c r="L21" s="22">
        <f t="shared" si="0"/>
        <v>-428227.47</v>
      </c>
    </row>
    <row r="22" spans="1:16" s="1" customFormat="1" ht="11.25" x14ac:dyDescent="0.2">
      <c r="A22" s="1" t="s">
        <v>1146</v>
      </c>
      <c r="B22" s="19">
        <v>43003</v>
      </c>
      <c r="C22" s="26" t="s">
        <v>1147</v>
      </c>
      <c r="D22" s="53">
        <v>42497</v>
      </c>
      <c r="E22" s="36" t="s">
        <v>155</v>
      </c>
      <c r="F22" s="36" t="s">
        <v>1018</v>
      </c>
      <c r="G22" s="36" t="s">
        <v>1148</v>
      </c>
      <c r="H22" s="10"/>
      <c r="I22" s="8"/>
      <c r="J22" s="10">
        <v>6531.14</v>
      </c>
      <c r="K22" s="21"/>
      <c r="L22" s="22">
        <f t="shared" si="0"/>
        <v>-434758.61</v>
      </c>
    </row>
    <row r="23" spans="1:16" s="1" customFormat="1" ht="11.25" x14ac:dyDescent="0.2">
      <c r="A23" s="1" t="s">
        <v>1110</v>
      </c>
      <c r="B23" s="19">
        <v>42989</v>
      </c>
      <c r="C23" s="26" t="s">
        <v>1111</v>
      </c>
      <c r="D23" s="53">
        <v>42279</v>
      </c>
      <c r="E23" s="36" t="s">
        <v>155</v>
      </c>
      <c r="F23" s="36" t="s">
        <v>1018</v>
      </c>
      <c r="G23" s="36" t="s">
        <v>1112</v>
      </c>
      <c r="H23" s="10"/>
      <c r="I23" s="8"/>
      <c r="J23" s="10">
        <v>13.27</v>
      </c>
      <c r="K23" s="21">
        <v>6</v>
      </c>
      <c r="L23" s="22">
        <f t="shared" si="0"/>
        <v>-434771.88</v>
      </c>
    </row>
    <row r="24" spans="1:16" s="1" customFormat="1" ht="11.25" x14ac:dyDescent="0.2">
      <c r="A24" s="1" t="s">
        <v>1113</v>
      </c>
      <c r="B24" s="19">
        <v>42989</v>
      </c>
      <c r="C24" s="26" t="s">
        <v>1111</v>
      </c>
      <c r="D24" s="53">
        <v>42279</v>
      </c>
      <c r="E24" s="36" t="s">
        <v>155</v>
      </c>
      <c r="F24" s="36" t="s">
        <v>1018</v>
      </c>
      <c r="G24" s="36" t="s">
        <v>1112</v>
      </c>
      <c r="H24" s="10">
        <v>13.27</v>
      </c>
      <c r="I24" s="8">
        <v>6</v>
      </c>
      <c r="J24" s="10"/>
      <c r="K24" s="21"/>
      <c r="L24" s="22">
        <f t="shared" si="0"/>
        <v>-434758.61</v>
      </c>
    </row>
    <row r="25" spans="1:16" s="1" customFormat="1" ht="11.25" x14ac:dyDescent="0.2">
      <c r="A25" s="1" t="s">
        <v>1114</v>
      </c>
      <c r="B25" s="19">
        <v>42989</v>
      </c>
      <c r="C25" s="26" t="s">
        <v>1111</v>
      </c>
      <c r="D25" s="53">
        <v>42280</v>
      </c>
      <c r="E25" s="36" t="s">
        <v>155</v>
      </c>
      <c r="F25" s="36" t="s">
        <v>1018</v>
      </c>
      <c r="G25" s="36" t="s">
        <v>1112</v>
      </c>
      <c r="H25" s="10"/>
      <c r="I25" s="8"/>
      <c r="J25" s="10">
        <v>13269.88</v>
      </c>
      <c r="K25" s="21">
        <v>9</v>
      </c>
      <c r="L25" s="22">
        <f t="shared" si="0"/>
        <v>-448028.49</v>
      </c>
    </row>
    <row r="26" spans="1:16" s="1" customFormat="1" ht="11.25" x14ac:dyDescent="0.2">
      <c r="A26" s="1" t="s">
        <v>1107</v>
      </c>
      <c r="B26" s="19">
        <v>42987</v>
      </c>
      <c r="C26" s="26" t="s">
        <v>1108</v>
      </c>
      <c r="D26" s="53">
        <v>42274</v>
      </c>
      <c r="E26" s="36" t="s">
        <v>155</v>
      </c>
      <c r="F26" s="36" t="s">
        <v>1018</v>
      </c>
      <c r="G26" s="36" t="s">
        <v>1109</v>
      </c>
      <c r="H26" s="10"/>
      <c r="I26" s="8"/>
      <c r="J26" s="10">
        <v>12914.6</v>
      </c>
      <c r="K26" s="21">
        <v>2</v>
      </c>
      <c r="L26" s="22">
        <f t="shared" si="0"/>
        <v>-460943.08999999997</v>
      </c>
    </row>
    <row r="27" spans="1:16" s="1" customFormat="1" ht="11.25" x14ac:dyDescent="0.2">
      <c r="A27" s="1" t="s">
        <v>741</v>
      </c>
      <c r="B27" s="19">
        <v>42984</v>
      </c>
      <c r="C27" s="26" t="s">
        <v>1098</v>
      </c>
      <c r="D27" s="53" t="s">
        <v>1099</v>
      </c>
      <c r="E27" s="36" t="s">
        <v>140</v>
      </c>
      <c r="F27" s="36" t="s">
        <v>15</v>
      </c>
      <c r="G27" s="36" t="s">
        <v>96</v>
      </c>
      <c r="H27" s="10">
        <v>19621.169999999998</v>
      </c>
      <c r="I27" s="8">
        <v>7</v>
      </c>
      <c r="J27" s="10"/>
      <c r="K27" s="21"/>
      <c r="L27" s="22">
        <f t="shared" si="0"/>
        <v>-441321.92</v>
      </c>
    </row>
    <row r="28" spans="1:16" s="1" customFormat="1" ht="11.25" x14ac:dyDescent="0.2">
      <c r="A28" s="1" t="s">
        <v>743</v>
      </c>
      <c r="B28" s="19">
        <v>42984</v>
      </c>
      <c r="C28" s="26" t="s">
        <v>1100</v>
      </c>
      <c r="D28" s="53" t="s">
        <v>1101</v>
      </c>
      <c r="E28" s="36" t="s">
        <v>140</v>
      </c>
      <c r="F28" s="36" t="s">
        <v>15</v>
      </c>
      <c r="G28" s="36" t="s">
        <v>96</v>
      </c>
      <c r="H28" s="10">
        <v>10214.06</v>
      </c>
      <c r="I28" s="8"/>
      <c r="J28" s="10"/>
      <c r="K28" s="21"/>
      <c r="L28" s="22">
        <f t="shared" si="0"/>
        <v>-431107.86</v>
      </c>
    </row>
    <row r="29" spans="1:16" s="1" customFormat="1" ht="11.25" x14ac:dyDescent="0.2">
      <c r="A29" s="1" t="s">
        <v>1104</v>
      </c>
      <c r="B29" s="19">
        <v>42986</v>
      </c>
      <c r="C29" s="26" t="s">
        <v>1105</v>
      </c>
      <c r="D29" s="53">
        <v>4798</v>
      </c>
      <c r="E29" s="36" t="s">
        <v>140</v>
      </c>
      <c r="F29" s="36" t="s">
        <v>15</v>
      </c>
      <c r="G29" s="36" t="s">
        <v>96</v>
      </c>
      <c r="H29" s="10">
        <v>10657.64</v>
      </c>
      <c r="I29" s="8" t="s">
        <v>102</v>
      </c>
      <c r="J29" s="10"/>
      <c r="K29" s="21"/>
      <c r="L29" s="22">
        <f t="shared" si="0"/>
        <v>-420450.22</v>
      </c>
    </row>
    <row r="30" spans="1:16" s="1" customFormat="1" ht="11.25" x14ac:dyDescent="0.2">
      <c r="A30" s="1" t="s">
        <v>1106</v>
      </c>
      <c r="B30" s="19">
        <v>42986</v>
      </c>
      <c r="C30" s="26" t="s">
        <v>46</v>
      </c>
      <c r="D30" s="53">
        <v>42246</v>
      </c>
      <c r="E30" s="36" t="s">
        <v>155</v>
      </c>
      <c r="F30" s="36" t="s">
        <v>1001</v>
      </c>
      <c r="G30" s="36" t="s">
        <v>96</v>
      </c>
      <c r="H30" s="10"/>
      <c r="I30" s="8"/>
      <c r="J30" s="10">
        <v>7922.41</v>
      </c>
      <c r="K30" s="21">
        <v>11</v>
      </c>
      <c r="L30" s="22">
        <f t="shared" si="0"/>
        <v>-428372.62999999995</v>
      </c>
    </row>
    <row r="31" spans="1:16" s="1" customFormat="1" ht="11.25" x14ac:dyDescent="0.2">
      <c r="A31" s="1" t="s">
        <v>1057</v>
      </c>
      <c r="B31" s="19">
        <v>42999</v>
      </c>
      <c r="C31" s="26" t="s">
        <v>1135</v>
      </c>
      <c r="D31" s="53" t="s">
        <v>1136</v>
      </c>
      <c r="E31" s="36" t="s">
        <v>140</v>
      </c>
      <c r="F31" s="36" t="s">
        <v>15</v>
      </c>
      <c r="G31" s="36" t="s">
        <v>96</v>
      </c>
      <c r="H31" s="10">
        <v>13269.88</v>
      </c>
      <c r="I31" s="8">
        <v>9</v>
      </c>
      <c r="J31" s="10"/>
      <c r="K31" s="21"/>
      <c r="L31" s="22">
        <f t="shared" si="0"/>
        <v>-415102.74999999994</v>
      </c>
    </row>
    <row r="32" spans="1:16" s="1" customFormat="1" ht="11.25" x14ac:dyDescent="0.2">
      <c r="A32" s="1" t="s">
        <v>1137</v>
      </c>
      <c r="B32" s="19">
        <v>42999</v>
      </c>
      <c r="C32" s="26" t="s">
        <v>1138</v>
      </c>
      <c r="D32" s="53" t="s">
        <v>1139</v>
      </c>
      <c r="E32" s="36" t="s">
        <v>140</v>
      </c>
      <c r="F32" s="36" t="s">
        <v>15</v>
      </c>
      <c r="G32" s="36" t="s">
        <v>96</v>
      </c>
      <c r="H32" s="10">
        <v>11475.3</v>
      </c>
      <c r="I32" s="8">
        <v>10</v>
      </c>
      <c r="J32" s="10"/>
      <c r="K32" s="21"/>
      <c r="L32" s="22">
        <f t="shared" si="0"/>
        <v>-403627.44999999995</v>
      </c>
    </row>
    <row r="33" spans="1:15" s="1" customFormat="1" ht="11.25" x14ac:dyDescent="0.2">
      <c r="A33" s="1" t="s">
        <v>1140</v>
      </c>
      <c r="B33" s="19">
        <v>42999</v>
      </c>
      <c r="C33" s="26" t="s">
        <v>1141</v>
      </c>
      <c r="D33" s="53" t="s">
        <v>1142</v>
      </c>
      <c r="E33" s="36" t="s">
        <v>140</v>
      </c>
      <c r="F33" s="36" t="s">
        <v>15</v>
      </c>
      <c r="G33" s="36" t="s">
        <v>96</v>
      </c>
      <c r="H33" s="10">
        <v>7922.41</v>
      </c>
      <c r="I33" s="8">
        <v>11</v>
      </c>
      <c r="J33" s="10"/>
      <c r="K33" s="21"/>
      <c r="L33" s="22">
        <f t="shared" si="0"/>
        <v>-395705.04</v>
      </c>
    </row>
    <row r="34" spans="1:15" s="1" customFormat="1" ht="11.25" x14ac:dyDescent="0.2">
      <c r="A34" s="1" t="s">
        <v>1143</v>
      </c>
      <c r="B34" s="19">
        <v>43003</v>
      </c>
      <c r="C34" s="26" t="s">
        <v>1144</v>
      </c>
      <c r="D34" s="53">
        <v>42496</v>
      </c>
      <c r="E34" s="36" t="s">
        <v>155</v>
      </c>
      <c r="F34" s="36" t="s">
        <v>1018</v>
      </c>
      <c r="G34" s="36" t="s">
        <v>1145</v>
      </c>
      <c r="H34" s="10"/>
      <c r="I34" s="8"/>
      <c r="J34" s="10">
        <v>8513.24</v>
      </c>
      <c r="K34" s="21"/>
      <c r="L34" s="22">
        <f t="shared" si="0"/>
        <v>-404218.27999999997</v>
      </c>
    </row>
    <row r="35" spans="1:15" s="1" customFormat="1" ht="11.25" x14ac:dyDescent="0.2">
      <c r="A35" s="1" t="s">
        <v>1130</v>
      </c>
      <c r="B35" s="19">
        <v>42998</v>
      </c>
      <c r="C35" s="26" t="s">
        <v>1131</v>
      </c>
      <c r="D35" s="53">
        <v>42415</v>
      </c>
      <c r="E35" s="36" t="s">
        <v>155</v>
      </c>
      <c r="F35" s="36" t="s">
        <v>1018</v>
      </c>
      <c r="G35" s="36" t="s">
        <v>1132</v>
      </c>
      <c r="H35" s="10"/>
      <c r="I35" s="8"/>
      <c r="J35" s="10">
        <v>11237.11</v>
      </c>
      <c r="K35" s="21"/>
      <c r="L35" s="22">
        <f t="shared" si="0"/>
        <v>-415455.38999999996</v>
      </c>
    </row>
    <row r="36" spans="1:15" s="1" customFormat="1" ht="11.25" x14ac:dyDescent="0.2">
      <c r="A36" s="54" t="s">
        <v>1150</v>
      </c>
      <c r="B36" s="55">
        <v>42982</v>
      </c>
      <c r="C36" s="54" t="s">
        <v>1151</v>
      </c>
      <c r="D36" s="54">
        <v>42166</v>
      </c>
      <c r="E36" s="36"/>
      <c r="F36" s="36"/>
      <c r="G36" s="54" t="s">
        <v>1152</v>
      </c>
      <c r="H36" s="10"/>
      <c r="I36" s="8"/>
      <c r="J36" s="56">
        <v>10214.07</v>
      </c>
      <c r="K36" s="21"/>
      <c r="L36" s="22">
        <f t="shared" si="0"/>
        <v>-425669.45999999996</v>
      </c>
    </row>
    <row r="37" spans="1:15" s="1" customFormat="1" x14ac:dyDescent="0.25">
      <c r="A37" s="60" t="s">
        <v>958</v>
      </c>
      <c r="B37" s="61">
        <v>42998</v>
      </c>
      <c r="C37" s="60" t="s">
        <v>1147</v>
      </c>
      <c r="D37" s="60">
        <v>42425</v>
      </c>
      <c r="E37" s="60" t="s">
        <v>1291</v>
      </c>
      <c r="F37" s="60" t="s">
        <v>1018</v>
      </c>
      <c r="G37" s="60" t="s">
        <v>1148</v>
      </c>
      <c r="I37" s="8"/>
      <c r="J37" s="62">
        <v>1000</v>
      </c>
      <c r="K37" s="21"/>
      <c r="L37" s="22">
        <f t="shared" si="0"/>
        <v>-426669.45999999996</v>
      </c>
    </row>
    <row r="38" spans="1:15" s="1" customFormat="1" ht="11.25" x14ac:dyDescent="0.2">
      <c r="B38" s="19"/>
      <c r="C38" s="26"/>
      <c r="D38" s="53"/>
      <c r="E38" s="36"/>
      <c r="F38" s="36"/>
      <c r="G38" s="36"/>
      <c r="H38" s="10"/>
      <c r="I38" s="8"/>
      <c r="J38" s="10"/>
      <c r="K38" s="21"/>
      <c r="L38" s="22"/>
    </row>
    <row r="39" spans="1:15" s="1" customFormat="1" ht="11.25" x14ac:dyDescent="0.2">
      <c r="B39" s="19"/>
      <c r="C39" s="26"/>
      <c r="D39" s="53"/>
      <c r="E39" s="36"/>
      <c r="F39" s="36"/>
      <c r="G39" s="36"/>
      <c r="H39" s="10"/>
      <c r="I39" s="8"/>
      <c r="J39" s="10"/>
      <c r="K39" s="21"/>
      <c r="L39" s="22"/>
    </row>
    <row r="40" spans="1:15" s="1" customFormat="1" ht="11.25" x14ac:dyDescent="0.2">
      <c r="B40" s="19"/>
      <c r="C40" s="26"/>
      <c r="D40" s="53"/>
      <c r="E40" s="36"/>
      <c r="F40" s="36"/>
      <c r="G40" s="36"/>
      <c r="H40" s="10"/>
      <c r="I40" s="8"/>
      <c r="J40" s="10"/>
      <c r="K40" s="21"/>
      <c r="L40" s="22"/>
    </row>
    <row r="41" spans="1:15" s="1" customFormat="1" ht="11.25" x14ac:dyDescent="0.2">
      <c r="B41" s="19"/>
      <c r="C41" s="26"/>
      <c r="D41" s="53"/>
      <c r="E41" s="36"/>
      <c r="F41" s="36"/>
      <c r="G41" s="36"/>
      <c r="H41" s="10"/>
      <c r="I41" s="8"/>
      <c r="J41" s="10"/>
      <c r="K41" s="21"/>
      <c r="L41" s="22"/>
    </row>
    <row r="42" spans="1:15" s="1" customFormat="1" ht="11.25" x14ac:dyDescent="0.2">
      <c r="B42" s="19"/>
      <c r="C42" s="26"/>
      <c r="D42" s="53"/>
      <c r="E42" s="36"/>
      <c r="F42" s="36"/>
      <c r="G42" s="36"/>
      <c r="H42" s="10"/>
      <c r="I42" s="8"/>
      <c r="J42" s="10"/>
      <c r="K42" s="21"/>
      <c r="L42" s="22"/>
    </row>
    <row r="43" spans="1:15" s="1" customFormat="1" ht="11.25" x14ac:dyDescent="0.2">
      <c r="B43" s="19"/>
      <c r="C43" s="26"/>
      <c r="D43" s="53"/>
      <c r="E43" s="36"/>
      <c r="F43" s="36"/>
      <c r="G43" s="36"/>
      <c r="H43" s="10"/>
      <c r="I43" s="8"/>
      <c r="J43" s="10"/>
      <c r="K43" s="21"/>
      <c r="L43" s="22"/>
    </row>
    <row r="44" spans="1:15" s="1" customFormat="1" ht="11.25" x14ac:dyDescent="0.2">
      <c r="B44" s="19"/>
      <c r="C44" s="26"/>
      <c r="D44" s="53"/>
      <c r="E44" s="36"/>
      <c r="F44" s="36"/>
      <c r="G44" s="36"/>
      <c r="H44" s="10"/>
      <c r="I44" s="8"/>
      <c r="J44" s="10"/>
      <c r="K44" s="21"/>
      <c r="L44" s="22"/>
      <c r="N44" s="22"/>
    </row>
    <row r="45" spans="1:15" s="1" customFormat="1" ht="11.25" x14ac:dyDescent="0.2">
      <c r="B45" s="19"/>
      <c r="C45" s="26"/>
      <c r="D45" s="53"/>
      <c r="E45" s="36"/>
      <c r="F45" s="36"/>
      <c r="G45" s="36"/>
      <c r="H45" s="10"/>
      <c r="I45" s="8"/>
      <c r="J45" s="10"/>
      <c r="K45" s="21"/>
      <c r="L45" s="22"/>
      <c r="O45" s="22"/>
    </row>
    <row r="46" spans="1:15" s="1" customFormat="1" ht="11.25" x14ac:dyDescent="0.2">
      <c r="B46" s="19"/>
      <c r="C46" s="26"/>
      <c r="D46" s="53"/>
      <c r="E46" s="36"/>
      <c r="F46" s="36"/>
      <c r="G46" s="36"/>
      <c r="H46" s="10"/>
      <c r="I46" s="8"/>
      <c r="J46" s="10"/>
      <c r="K46" s="21"/>
      <c r="L46" s="22"/>
    </row>
    <row r="47" spans="1:15" s="1" customFormat="1" ht="11.25" x14ac:dyDescent="0.2">
      <c r="B47" s="19"/>
      <c r="C47" s="26"/>
      <c r="D47" s="53"/>
      <c r="E47" s="36"/>
      <c r="F47" s="36"/>
      <c r="G47" s="36"/>
      <c r="H47" s="10"/>
      <c r="I47" s="8"/>
      <c r="J47" s="10"/>
      <c r="K47" s="21"/>
      <c r="L47" s="22"/>
    </row>
    <row r="48" spans="1:15" s="1" customFormat="1" ht="11.25" x14ac:dyDescent="0.2">
      <c r="B48" s="19"/>
      <c r="C48" s="26"/>
      <c r="D48" s="53"/>
      <c r="E48" s="36"/>
      <c r="F48" s="36"/>
      <c r="G48" s="36"/>
      <c r="H48" s="10"/>
      <c r="I48" s="8"/>
      <c r="J48" s="10"/>
      <c r="K48" s="21"/>
      <c r="L48" s="22"/>
    </row>
    <row r="49" spans="1:13" s="1" customFormat="1" ht="11.25" x14ac:dyDescent="0.2">
      <c r="B49" s="19"/>
      <c r="C49" s="26"/>
      <c r="D49" s="53"/>
      <c r="E49" s="36"/>
      <c r="F49" s="36"/>
      <c r="G49" s="36"/>
      <c r="H49" s="10"/>
      <c r="I49" s="8"/>
      <c r="J49" s="10"/>
      <c r="K49" s="21"/>
      <c r="L49" s="22"/>
      <c r="M49" s="22"/>
    </row>
    <row r="50" spans="1:13" s="1" customFormat="1" ht="11.25" x14ac:dyDescent="0.2">
      <c r="B50" s="19"/>
      <c r="C50" s="26"/>
      <c r="D50" s="53"/>
      <c r="E50" s="36"/>
      <c r="F50" s="36"/>
      <c r="G50" s="36"/>
      <c r="H50" s="10"/>
      <c r="I50" s="8"/>
      <c r="J50" s="10"/>
      <c r="K50" s="21"/>
      <c r="L50" s="22"/>
    </row>
    <row r="51" spans="1:13" s="1" customFormat="1" ht="11.25" x14ac:dyDescent="0.2">
      <c r="B51" s="19"/>
      <c r="C51" s="26"/>
      <c r="D51" s="53"/>
      <c r="E51" s="36"/>
      <c r="F51" s="36"/>
      <c r="G51" s="36"/>
      <c r="H51" s="10"/>
      <c r="I51" s="8"/>
      <c r="J51" s="10"/>
      <c r="K51" s="21"/>
      <c r="L51" s="22"/>
    </row>
    <row r="52" spans="1:13" s="1" customFormat="1" ht="11.25" x14ac:dyDescent="0.2">
      <c r="B52" s="19"/>
      <c r="C52" s="26"/>
      <c r="D52" s="53"/>
      <c r="E52" s="36"/>
      <c r="F52" s="36"/>
      <c r="G52" s="36"/>
      <c r="H52" s="10"/>
      <c r="I52" s="8"/>
      <c r="J52" s="10"/>
      <c r="K52" s="21"/>
      <c r="L52" s="22"/>
      <c r="M52" s="22"/>
    </row>
    <row r="53" spans="1:13" s="43" customFormat="1" x14ac:dyDescent="0.25">
      <c r="A53" s="1"/>
      <c r="B53" s="19"/>
      <c r="C53" s="26"/>
      <c r="D53" s="26"/>
      <c r="E53" s="26"/>
      <c r="F53" s="36"/>
      <c r="G53" s="36"/>
      <c r="H53" s="10"/>
      <c r="I53" s="49"/>
      <c r="J53" s="10"/>
      <c r="K53" s="21"/>
      <c r="L53" s="22"/>
      <c r="M53" s="1"/>
    </row>
    <row r="54" spans="1:13" s="43" customFormat="1" x14ac:dyDescent="0.25">
      <c r="A54" s="1"/>
      <c r="B54" s="19"/>
      <c r="C54" s="26"/>
      <c r="D54" s="26"/>
      <c r="E54" s="26"/>
      <c r="F54" s="36"/>
      <c r="G54" s="36"/>
      <c r="H54" s="10"/>
      <c r="I54" s="49"/>
      <c r="J54" s="10"/>
      <c r="K54" s="50"/>
      <c r="L54" s="22"/>
      <c r="M54" s="1"/>
    </row>
    <row r="55" spans="1:13" s="43" customFormat="1" x14ac:dyDescent="0.25">
      <c r="I55" s="49"/>
      <c r="K55" s="50"/>
    </row>
    <row r="56" spans="1:13" s="43" customFormat="1" x14ac:dyDescent="0.25">
      <c r="I56" s="49"/>
      <c r="K56" s="50"/>
    </row>
  </sheetData>
  <autoFilter ref="A5:M35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64" workbookViewId="0">
      <selection activeCell="L67" sqref="L67"/>
    </sheetView>
  </sheetViews>
  <sheetFormatPr baseColWidth="10" defaultRowHeight="15" x14ac:dyDescent="0.25"/>
  <cols>
    <col min="2" max="2" width="8.7109375" bestFit="1" customWidth="1"/>
    <col min="4" max="4" width="7.140625" bestFit="1" customWidth="1"/>
    <col min="5" max="5" width="15" bestFit="1" customWidth="1"/>
    <col min="7" max="7" width="31.85546875" bestFit="1" customWidth="1"/>
    <col min="9" max="9" width="2.85546875" style="1" bestFit="1" customWidth="1"/>
    <col min="11" max="11" width="2.7109375" style="43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43009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-426669.45999999996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ht="15.75" thickTop="1" x14ac:dyDescent="0.25">
      <c r="A6" s="1" t="s">
        <v>1234</v>
      </c>
      <c r="B6" s="19">
        <v>43029</v>
      </c>
      <c r="C6" s="1" t="s">
        <v>46</v>
      </c>
      <c r="D6" s="57">
        <v>43027</v>
      </c>
      <c r="E6" s="1" t="s">
        <v>155</v>
      </c>
      <c r="F6" s="1" t="s">
        <v>1018</v>
      </c>
      <c r="G6" s="1" t="s">
        <v>1235</v>
      </c>
      <c r="H6" s="10"/>
      <c r="I6" s="58"/>
      <c r="J6" s="10">
        <v>9403.4599999999991</v>
      </c>
      <c r="K6" s="59">
        <v>16</v>
      </c>
      <c r="L6" s="22">
        <f>+L4+H6-J6</f>
        <v>-436072.92</v>
      </c>
    </row>
    <row r="7" spans="1:15" x14ac:dyDescent="0.25">
      <c r="A7" s="1" t="s">
        <v>1186</v>
      </c>
      <c r="B7" s="19">
        <v>43019</v>
      </c>
      <c r="C7" s="1" t="s">
        <v>1187</v>
      </c>
      <c r="D7" s="57">
        <v>34665</v>
      </c>
      <c r="E7" s="1" t="s">
        <v>180</v>
      </c>
      <c r="F7" s="1" t="s">
        <v>1188</v>
      </c>
      <c r="G7" s="1" t="s">
        <v>1189</v>
      </c>
      <c r="H7" s="10">
        <v>2090.34</v>
      </c>
      <c r="I7" s="58" t="s">
        <v>425</v>
      </c>
      <c r="J7" s="10"/>
      <c r="K7" s="59"/>
      <c r="L7" s="22">
        <f>+L6+H7-J7</f>
        <v>-433982.57999999996</v>
      </c>
    </row>
    <row r="8" spans="1:15" x14ac:dyDescent="0.25">
      <c r="A8" s="1" t="s">
        <v>723</v>
      </c>
      <c r="B8" s="19">
        <v>43011</v>
      </c>
      <c r="C8" s="1" t="s">
        <v>1158</v>
      </c>
      <c r="D8" s="57" t="s">
        <v>1159</v>
      </c>
      <c r="E8" s="1" t="s">
        <v>140</v>
      </c>
      <c r="F8" s="1" t="s">
        <v>15</v>
      </c>
      <c r="G8" s="1" t="s">
        <v>16</v>
      </c>
      <c r="H8" s="10">
        <v>7531.14</v>
      </c>
      <c r="I8" s="58" t="s">
        <v>426</v>
      </c>
      <c r="J8" s="10"/>
      <c r="K8" s="59"/>
      <c r="L8" s="22">
        <f t="shared" ref="L8:L67" si="0">+L7+H8-J8</f>
        <v>-426451.43999999994</v>
      </c>
    </row>
    <row r="9" spans="1:15" x14ac:dyDescent="0.25">
      <c r="A9" s="1" t="s">
        <v>727</v>
      </c>
      <c r="B9" s="19">
        <v>43012</v>
      </c>
      <c r="C9" s="1" t="s">
        <v>1168</v>
      </c>
      <c r="D9" s="57" t="s">
        <v>1169</v>
      </c>
      <c r="E9" s="1" t="s">
        <v>140</v>
      </c>
      <c r="F9" s="1" t="s">
        <v>15</v>
      </c>
      <c r="G9" s="1" t="s">
        <v>16</v>
      </c>
      <c r="H9" s="10">
        <v>9181.31</v>
      </c>
      <c r="I9" s="58">
        <v>1</v>
      </c>
      <c r="J9" s="10"/>
      <c r="K9" s="59"/>
      <c r="L9" s="22">
        <f t="shared" si="0"/>
        <v>-417270.12999999995</v>
      </c>
    </row>
    <row r="10" spans="1:15" x14ac:dyDescent="0.25">
      <c r="A10" s="1" t="s">
        <v>1202</v>
      </c>
      <c r="B10" s="19">
        <v>43025</v>
      </c>
      <c r="C10" s="1" t="s">
        <v>1203</v>
      </c>
      <c r="D10" s="57" t="s">
        <v>1204</v>
      </c>
      <c r="E10" s="1" t="s">
        <v>140</v>
      </c>
      <c r="F10" s="1" t="s">
        <v>15</v>
      </c>
      <c r="G10" s="1" t="s">
        <v>16</v>
      </c>
      <c r="H10" s="10">
        <v>8014.37</v>
      </c>
      <c r="I10" s="58" t="s">
        <v>17</v>
      </c>
      <c r="J10" s="10"/>
      <c r="K10" s="59"/>
      <c r="L10" s="22">
        <f t="shared" si="0"/>
        <v>-409255.75999999995</v>
      </c>
    </row>
    <row r="11" spans="1:15" x14ac:dyDescent="0.25">
      <c r="A11" s="1" t="s">
        <v>1216</v>
      </c>
      <c r="B11" s="19">
        <v>43026</v>
      </c>
      <c r="C11" s="1" t="s">
        <v>1217</v>
      </c>
      <c r="D11" s="57" t="s">
        <v>1218</v>
      </c>
      <c r="E11" s="1" t="s">
        <v>140</v>
      </c>
      <c r="F11" s="1" t="s">
        <v>15</v>
      </c>
      <c r="G11" s="1" t="s">
        <v>16</v>
      </c>
      <c r="H11" s="10">
        <v>7269.51</v>
      </c>
      <c r="I11" s="58">
        <v>2</v>
      </c>
      <c r="J11" s="10"/>
      <c r="K11" s="59"/>
      <c r="L11" s="22">
        <f t="shared" si="0"/>
        <v>-401986.24999999994</v>
      </c>
    </row>
    <row r="12" spans="1:15" x14ac:dyDescent="0.25">
      <c r="A12" s="1" t="s">
        <v>1219</v>
      </c>
      <c r="B12" s="19">
        <v>43026</v>
      </c>
      <c r="C12" s="1" t="s">
        <v>1220</v>
      </c>
      <c r="D12" s="57" t="s">
        <v>1221</v>
      </c>
      <c r="E12" s="1" t="s">
        <v>140</v>
      </c>
      <c r="F12" s="1" t="s">
        <v>15</v>
      </c>
      <c r="G12" s="1" t="s">
        <v>16</v>
      </c>
      <c r="H12" s="10">
        <v>9058.0400000000009</v>
      </c>
      <c r="I12" s="58">
        <v>9</v>
      </c>
      <c r="J12" s="10"/>
      <c r="K12" s="59"/>
      <c r="L12" s="22">
        <f t="shared" si="0"/>
        <v>-392928.20999999996</v>
      </c>
    </row>
    <row r="13" spans="1:15" x14ac:dyDescent="0.25">
      <c r="A13" s="1" t="s">
        <v>1248</v>
      </c>
      <c r="B13" s="19">
        <v>43033</v>
      </c>
      <c r="C13" s="1" t="s">
        <v>1249</v>
      </c>
      <c r="D13" s="57" t="s">
        <v>1250</v>
      </c>
      <c r="E13" s="1" t="s">
        <v>140</v>
      </c>
      <c r="F13" s="1" t="s">
        <v>15</v>
      </c>
      <c r="G13" s="1" t="s">
        <v>16</v>
      </c>
      <c r="H13" s="10">
        <v>9205.17</v>
      </c>
      <c r="I13" s="58">
        <v>3</v>
      </c>
      <c r="J13" s="10"/>
      <c r="K13" s="59"/>
      <c r="L13" s="22">
        <f t="shared" si="0"/>
        <v>-383723.04</v>
      </c>
    </row>
    <row r="14" spans="1:15" x14ac:dyDescent="0.25">
      <c r="A14" s="1" t="s">
        <v>884</v>
      </c>
      <c r="B14" s="19">
        <v>43034</v>
      </c>
      <c r="C14" s="1" t="s">
        <v>1262</v>
      </c>
      <c r="D14" s="57" t="s">
        <v>1263</v>
      </c>
      <c r="E14" s="1" t="s">
        <v>140</v>
      </c>
      <c r="F14" s="1" t="s">
        <v>15</v>
      </c>
      <c r="G14" s="1" t="s">
        <v>16</v>
      </c>
      <c r="H14" s="10">
        <v>13914.12</v>
      </c>
      <c r="I14" s="58">
        <v>4</v>
      </c>
      <c r="J14" s="10"/>
      <c r="K14" s="59"/>
      <c r="L14" s="22">
        <f t="shared" si="0"/>
        <v>-369808.92</v>
      </c>
    </row>
    <row r="15" spans="1:15" x14ac:dyDescent="0.25">
      <c r="A15" s="1" t="s">
        <v>886</v>
      </c>
      <c r="B15" s="19">
        <v>43034</v>
      </c>
      <c r="C15" s="1" t="s">
        <v>1264</v>
      </c>
      <c r="D15" s="57" t="s">
        <v>1265</v>
      </c>
      <c r="E15" s="1" t="s">
        <v>140</v>
      </c>
      <c r="F15" s="1" t="s">
        <v>15</v>
      </c>
      <c r="G15" s="1" t="s">
        <v>16</v>
      </c>
      <c r="H15" s="10">
        <v>11084.16</v>
      </c>
      <c r="I15" s="58">
        <v>5</v>
      </c>
      <c r="J15" s="10"/>
      <c r="K15" s="59"/>
      <c r="L15" s="22">
        <f t="shared" si="0"/>
        <v>-358724.76</v>
      </c>
    </row>
    <row r="16" spans="1:15" x14ac:dyDescent="0.25">
      <c r="A16" s="1" t="s">
        <v>1232</v>
      </c>
      <c r="B16" s="19">
        <v>43028</v>
      </c>
      <c r="C16" s="1" t="s">
        <v>46</v>
      </c>
      <c r="D16" s="57">
        <v>43001</v>
      </c>
      <c r="E16" s="1" t="s">
        <v>155</v>
      </c>
      <c r="F16" s="1" t="s">
        <v>1001</v>
      </c>
      <c r="G16" s="1" t="s">
        <v>1231</v>
      </c>
      <c r="H16" s="10">
        <v>6020.7</v>
      </c>
      <c r="I16" s="58" t="s">
        <v>998</v>
      </c>
      <c r="J16" s="10"/>
      <c r="K16" s="59"/>
      <c r="L16" s="22">
        <f t="shared" si="0"/>
        <v>-352704.06</v>
      </c>
    </row>
    <row r="17" spans="1:12" x14ac:dyDescent="0.25">
      <c r="A17" s="1" t="s">
        <v>286</v>
      </c>
      <c r="B17" s="19">
        <v>43031</v>
      </c>
      <c r="C17" s="1" t="s">
        <v>1236</v>
      </c>
      <c r="D17" s="57">
        <v>5070</v>
      </c>
      <c r="E17" s="1" t="s">
        <v>140</v>
      </c>
      <c r="F17" s="1" t="s">
        <v>15</v>
      </c>
      <c r="G17" s="1" t="s">
        <v>1286</v>
      </c>
      <c r="H17" s="10"/>
      <c r="I17" s="58"/>
      <c r="J17" s="10">
        <v>6020.7</v>
      </c>
      <c r="K17" s="59" t="s">
        <v>998</v>
      </c>
      <c r="L17" s="22">
        <f t="shared" si="0"/>
        <v>-358724.76</v>
      </c>
    </row>
    <row r="18" spans="1:12" x14ac:dyDescent="0.25">
      <c r="A18" s="1" t="s">
        <v>1228</v>
      </c>
      <c r="B18" s="19">
        <v>43027</v>
      </c>
      <c r="C18" s="1" t="s">
        <v>1229</v>
      </c>
      <c r="D18" s="57">
        <v>42987</v>
      </c>
      <c r="E18" s="1" t="s">
        <v>155</v>
      </c>
      <c r="F18" s="1" t="s">
        <v>1018</v>
      </c>
      <c r="G18" s="1" t="s">
        <v>648</v>
      </c>
      <c r="H18" s="10"/>
      <c r="I18" s="58"/>
      <c r="J18" s="10">
        <v>31451.27</v>
      </c>
      <c r="K18" s="59">
        <v>8</v>
      </c>
      <c r="L18" s="22">
        <f t="shared" si="0"/>
        <v>-390176.03</v>
      </c>
    </row>
    <row r="19" spans="1:12" x14ac:dyDescent="0.25">
      <c r="A19" s="1" t="s">
        <v>1173</v>
      </c>
      <c r="B19" s="19">
        <v>43012</v>
      </c>
      <c r="C19" s="1" t="s">
        <v>1174</v>
      </c>
      <c r="D19" s="57">
        <v>42729</v>
      </c>
      <c r="E19" s="1" t="s">
        <v>155</v>
      </c>
      <c r="F19" s="1" t="s">
        <v>1018</v>
      </c>
      <c r="G19" s="1" t="s">
        <v>1175</v>
      </c>
      <c r="H19" s="10"/>
      <c r="I19" s="58"/>
      <c r="J19" s="10">
        <v>14367.02</v>
      </c>
      <c r="K19" s="59">
        <v>7</v>
      </c>
      <c r="L19" s="22">
        <f t="shared" si="0"/>
        <v>-404543.05000000005</v>
      </c>
    </row>
    <row r="20" spans="1:12" x14ac:dyDescent="0.25">
      <c r="A20" s="1" t="s">
        <v>1208</v>
      </c>
      <c r="B20" s="19">
        <v>43025</v>
      </c>
      <c r="C20" s="1" t="s">
        <v>46</v>
      </c>
      <c r="D20" s="57">
        <v>42930</v>
      </c>
      <c r="E20" s="1" t="s">
        <v>155</v>
      </c>
      <c r="F20" s="1" t="s">
        <v>1001</v>
      </c>
      <c r="G20" s="1" t="s">
        <v>1209</v>
      </c>
      <c r="H20" s="10"/>
      <c r="I20" s="58"/>
      <c r="J20" s="10">
        <v>7368.96</v>
      </c>
      <c r="K20" s="59">
        <v>15</v>
      </c>
      <c r="L20" s="22">
        <f t="shared" si="0"/>
        <v>-411912.01000000007</v>
      </c>
    </row>
    <row r="21" spans="1:12" x14ac:dyDescent="0.25">
      <c r="A21" s="1" t="s">
        <v>1153</v>
      </c>
      <c r="B21" s="19">
        <v>43010</v>
      </c>
      <c r="C21" s="1" t="s">
        <v>46</v>
      </c>
      <c r="D21" s="57">
        <v>42682</v>
      </c>
      <c r="E21" s="1" t="s">
        <v>155</v>
      </c>
      <c r="F21" s="1" t="s">
        <v>1001</v>
      </c>
      <c r="G21" s="1" t="s">
        <v>254</v>
      </c>
      <c r="H21" s="10"/>
      <c r="I21" s="58"/>
      <c r="J21" s="10">
        <v>10572.73</v>
      </c>
      <c r="K21" s="59">
        <v>11</v>
      </c>
      <c r="L21" s="22">
        <f t="shared" si="0"/>
        <v>-422484.74000000005</v>
      </c>
    </row>
    <row r="22" spans="1:12" x14ac:dyDescent="0.25">
      <c r="A22" s="1" t="s">
        <v>1160</v>
      </c>
      <c r="B22" s="19">
        <v>43011</v>
      </c>
      <c r="C22" s="1" t="s">
        <v>46</v>
      </c>
      <c r="D22" s="57">
        <v>42702</v>
      </c>
      <c r="E22" s="1" t="s">
        <v>155</v>
      </c>
      <c r="F22" s="1" t="s">
        <v>1001</v>
      </c>
      <c r="G22" s="1" t="s">
        <v>1161</v>
      </c>
      <c r="H22" s="10"/>
      <c r="I22" s="58"/>
      <c r="J22" s="10">
        <v>5079.1400000000003</v>
      </c>
      <c r="K22" s="59">
        <v>10</v>
      </c>
      <c r="L22" s="22">
        <f t="shared" si="0"/>
        <v>-427563.88000000006</v>
      </c>
    </row>
    <row r="23" spans="1:12" x14ac:dyDescent="0.25">
      <c r="A23" s="1" t="s">
        <v>1226</v>
      </c>
      <c r="B23" s="19">
        <v>43026</v>
      </c>
      <c r="C23" s="1" t="s">
        <v>46</v>
      </c>
      <c r="D23" s="57">
        <v>42958</v>
      </c>
      <c r="E23" s="1" t="s">
        <v>155</v>
      </c>
      <c r="F23" s="1" t="s">
        <v>1018</v>
      </c>
      <c r="G23" s="1" t="s">
        <v>1227</v>
      </c>
      <c r="H23" s="10"/>
      <c r="I23" s="58"/>
      <c r="J23" s="10">
        <v>10776.64</v>
      </c>
      <c r="K23" s="59">
        <v>17</v>
      </c>
      <c r="L23" s="22">
        <f t="shared" si="0"/>
        <v>-438340.52000000008</v>
      </c>
    </row>
    <row r="24" spans="1:12" x14ac:dyDescent="0.25">
      <c r="A24" s="1" t="s">
        <v>1230</v>
      </c>
      <c r="B24" s="19">
        <v>43028</v>
      </c>
      <c r="C24" s="1" t="s">
        <v>46</v>
      </c>
      <c r="D24" s="57">
        <v>43001</v>
      </c>
      <c r="E24" s="1" t="s">
        <v>155</v>
      </c>
      <c r="F24" s="1" t="s">
        <v>1001</v>
      </c>
      <c r="G24" s="1" t="s">
        <v>1231</v>
      </c>
      <c r="H24" s="10"/>
      <c r="I24" s="58"/>
      <c r="J24" s="10">
        <v>6020.7</v>
      </c>
      <c r="K24" s="59">
        <v>13</v>
      </c>
      <c r="L24" s="22">
        <f t="shared" si="0"/>
        <v>-444361.22000000009</v>
      </c>
    </row>
    <row r="25" spans="1:12" x14ac:dyDescent="0.25">
      <c r="A25" s="1" t="s">
        <v>1233</v>
      </c>
      <c r="B25" s="19">
        <v>43028</v>
      </c>
      <c r="C25" s="1" t="s">
        <v>46</v>
      </c>
      <c r="D25" s="57">
        <v>43002</v>
      </c>
      <c r="E25" s="1" t="s">
        <v>155</v>
      </c>
      <c r="F25" s="1" t="s">
        <v>1001</v>
      </c>
      <c r="G25" s="1" t="s">
        <v>1231</v>
      </c>
      <c r="H25" s="10"/>
      <c r="I25" s="58"/>
      <c r="J25" s="10">
        <v>6020.7</v>
      </c>
      <c r="K25" s="59">
        <v>14</v>
      </c>
      <c r="L25" s="22">
        <f t="shared" si="0"/>
        <v>-450381.9200000001</v>
      </c>
    </row>
    <row r="26" spans="1:12" x14ac:dyDescent="0.25">
      <c r="A26" s="1" t="s">
        <v>1273</v>
      </c>
      <c r="B26" s="19">
        <v>43036</v>
      </c>
      <c r="C26" s="1" t="s">
        <v>46</v>
      </c>
      <c r="D26" s="57">
        <v>43160</v>
      </c>
      <c r="E26" s="1" t="s">
        <v>155</v>
      </c>
      <c r="F26" s="1" t="s">
        <v>1001</v>
      </c>
      <c r="G26" s="1" t="s">
        <v>1274</v>
      </c>
      <c r="H26" s="10"/>
      <c r="I26" s="58"/>
      <c r="J26" s="10">
        <v>5838.92</v>
      </c>
      <c r="K26" s="59"/>
      <c r="L26" s="22">
        <f t="shared" si="0"/>
        <v>-456220.84000000008</v>
      </c>
    </row>
    <row r="27" spans="1:12" x14ac:dyDescent="0.25">
      <c r="A27" s="1" t="s">
        <v>1241</v>
      </c>
      <c r="B27" s="19">
        <v>43031</v>
      </c>
      <c r="C27" s="1" t="s">
        <v>46</v>
      </c>
      <c r="D27" s="57">
        <v>43048</v>
      </c>
      <c r="E27" s="1" t="s">
        <v>155</v>
      </c>
      <c r="F27" s="1" t="s">
        <v>1001</v>
      </c>
      <c r="G27" s="1" t="s">
        <v>1242</v>
      </c>
      <c r="H27" s="10"/>
      <c r="I27" s="58"/>
      <c r="J27" s="10">
        <v>9205.17</v>
      </c>
      <c r="K27" s="59">
        <v>3</v>
      </c>
      <c r="L27" s="22">
        <f t="shared" si="0"/>
        <v>-465426.01000000007</v>
      </c>
    </row>
    <row r="28" spans="1:12" x14ac:dyDescent="0.25">
      <c r="A28" s="1" t="s">
        <v>318</v>
      </c>
      <c r="B28" s="19">
        <v>43014</v>
      </c>
      <c r="C28" s="1" t="s">
        <v>46</v>
      </c>
      <c r="D28" s="57">
        <v>42774</v>
      </c>
      <c r="E28" s="1" t="s">
        <v>155</v>
      </c>
      <c r="F28" s="1" t="s">
        <v>1001</v>
      </c>
      <c r="G28" s="1" t="s">
        <v>1178</v>
      </c>
      <c r="H28" s="10"/>
      <c r="I28" s="58"/>
      <c r="J28" s="10">
        <v>11084.16</v>
      </c>
      <c r="K28" s="59">
        <v>5</v>
      </c>
      <c r="L28" s="22">
        <f t="shared" si="0"/>
        <v>-476510.17000000004</v>
      </c>
    </row>
    <row r="29" spans="1:12" x14ac:dyDescent="0.25">
      <c r="A29" s="1" t="s">
        <v>1185</v>
      </c>
      <c r="B29" s="19">
        <v>43018</v>
      </c>
      <c r="C29" s="1" t="s">
        <v>46</v>
      </c>
      <c r="D29" s="57">
        <v>42835</v>
      </c>
      <c r="E29" s="1" t="s">
        <v>155</v>
      </c>
      <c r="F29" s="1" t="s">
        <v>1001</v>
      </c>
      <c r="G29" s="1" t="s">
        <v>201</v>
      </c>
      <c r="H29" s="10"/>
      <c r="I29" s="58"/>
      <c r="J29" s="10">
        <v>83.6</v>
      </c>
      <c r="K29" s="59" t="s">
        <v>284</v>
      </c>
      <c r="L29" s="22">
        <f t="shared" si="0"/>
        <v>-476593.77</v>
      </c>
    </row>
    <row r="30" spans="1:12" x14ac:dyDescent="0.25">
      <c r="A30" s="1" t="s">
        <v>720</v>
      </c>
      <c r="B30" s="19">
        <v>43011</v>
      </c>
      <c r="C30" s="1" t="s">
        <v>1154</v>
      </c>
      <c r="D30" s="57" t="s">
        <v>1155</v>
      </c>
      <c r="E30" s="1" t="s">
        <v>140</v>
      </c>
      <c r="F30" s="1" t="s">
        <v>15</v>
      </c>
      <c r="G30" s="1" t="s">
        <v>72</v>
      </c>
      <c r="H30" s="10">
        <v>1744.34</v>
      </c>
      <c r="I30" s="58" t="s">
        <v>111</v>
      </c>
      <c r="J30" s="10"/>
      <c r="K30" s="59"/>
      <c r="L30" s="22">
        <f t="shared" si="0"/>
        <v>-474849.43</v>
      </c>
    </row>
    <row r="31" spans="1:12" x14ac:dyDescent="0.25">
      <c r="A31" s="1" t="s">
        <v>325</v>
      </c>
      <c r="B31" s="19">
        <v>43019</v>
      </c>
      <c r="C31" s="1" t="s">
        <v>1190</v>
      </c>
      <c r="D31" s="57" t="s">
        <v>1191</v>
      </c>
      <c r="E31" s="1" t="s">
        <v>140</v>
      </c>
      <c r="F31" s="1" t="s">
        <v>15</v>
      </c>
      <c r="G31" s="1" t="s">
        <v>72</v>
      </c>
      <c r="H31" s="10">
        <v>9205.0300000000007</v>
      </c>
      <c r="I31" s="58" t="s">
        <v>99</v>
      </c>
      <c r="J31" s="10"/>
      <c r="K31" s="59"/>
      <c r="L31" s="22">
        <f t="shared" si="0"/>
        <v>-465644.39999999997</v>
      </c>
    </row>
    <row r="32" spans="1:12" x14ac:dyDescent="0.25">
      <c r="A32" s="1" t="s">
        <v>791</v>
      </c>
      <c r="B32" s="19">
        <v>43025</v>
      </c>
      <c r="C32" s="1" t="s">
        <v>1200</v>
      </c>
      <c r="D32" s="57" t="s">
        <v>1201</v>
      </c>
      <c r="E32" s="1" t="s">
        <v>140</v>
      </c>
      <c r="F32" s="1" t="s">
        <v>15</v>
      </c>
      <c r="G32" s="1" t="s">
        <v>72</v>
      </c>
      <c r="H32" s="10">
        <v>737.79</v>
      </c>
      <c r="I32" s="58" t="s">
        <v>102</v>
      </c>
      <c r="J32" s="10"/>
      <c r="K32" s="59"/>
      <c r="L32" s="22">
        <f t="shared" si="0"/>
        <v>-464906.61</v>
      </c>
    </row>
    <row r="33" spans="1:13" x14ac:dyDescent="0.25">
      <c r="A33" s="1" t="s">
        <v>1210</v>
      </c>
      <c r="B33" s="19">
        <v>43026</v>
      </c>
      <c r="C33" s="1" t="s">
        <v>1211</v>
      </c>
      <c r="D33" s="57" t="s">
        <v>1212</v>
      </c>
      <c r="E33" s="1" t="s">
        <v>140</v>
      </c>
      <c r="F33" s="1" t="s">
        <v>15</v>
      </c>
      <c r="G33" s="1" t="s">
        <v>72</v>
      </c>
      <c r="H33" s="10">
        <v>1983.36</v>
      </c>
      <c r="I33" s="58" t="s">
        <v>284</v>
      </c>
      <c r="J33" s="10"/>
      <c r="K33" s="59"/>
      <c r="L33" s="22">
        <f t="shared" si="0"/>
        <v>-462923.25</v>
      </c>
    </row>
    <row r="34" spans="1:13" x14ac:dyDescent="0.25">
      <c r="A34" s="1" t="s">
        <v>350</v>
      </c>
      <c r="B34" s="19">
        <v>43026</v>
      </c>
      <c r="C34" s="1" t="s">
        <v>1222</v>
      </c>
      <c r="D34" s="57" t="s">
        <v>1223</v>
      </c>
      <c r="E34" s="1" t="s">
        <v>140</v>
      </c>
      <c r="F34" s="1" t="s">
        <v>15</v>
      </c>
      <c r="G34" s="1" t="s">
        <v>72</v>
      </c>
      <c r="H34" s="10">
        <v>2006</v>
      </c>
      <c r="I34" s="58"/>
      <c r="J34" s="10"/>
      <c r="K34" s="59"/>
      <c r="L34" s="22">
        <f t="shared" si="0"/>
        <v>-460917.25</v>
      </c>
      <c r="M34" t="s">
        <v>1289</v>
      </c>
    </row>
    <row r="35" spans="1:13" x14ac:dyDescent="0.25">
      <c r="A35" s="1" t="s">
        <v>352</v>
      </c>
      <c r="B35" s="19">
        <v>43026</v>
      </c>
      <c r="C35" s="1" t="s">
        <v>1224</v>
      </c>
      <c r="D35" s="57" t="s">
        <v>1225</v>
      </c>
      <c r="E35" s="1" t="s">
        <v>140</v>
      </c>
      <c r="F35" s="1" t="s">
        <v>15</v>
      </c>
      <c r="G35" s="1" t="s">
        <v>72</v>
      </c>
      <c r="H35" s="10">
        <v>6570.88</v>
      </c>
      <c r="I35" s="58" t="s">
        <v>285</v>
      </c>
      <c r="J35" s="10"/>
      <c r="K35" s="59"/>
      <c r="L35" s="22">
        <f t="shared" si="0"/>
        <v>-454346.37</v>
      </c>
    </row>
    <row r="36" spans="1:13" x14ac:dyDescent="0.25">
      <c r="A36" s="1" t="s">
        <v>1284</v>
      </c>
      <c r="B36" s="19">
        <v>43039</v>
      </c>
      <c r="C36" s="1" t="s">
        <v>46</v>
      </c>
      <c r="D36" s="57">
        <v>43235</v>
      </c>
      <c r="E36" s="1" t="s">
        <v>155</v>
      </c>
      <c r="F36" s="1" t="s">
        <v>1001</v>
      </c>
      <c r="G36" s="1" t="s">
        <v>1285</v>
      </c>
      <c r="H36" s="10"/>
      <c r="I36" s="58"/>
      <c r="J36" s="10">
        <v>8206.5400000000009</v>
      </c>
      <c r="K36" s="59"/>
      <c r="L36" s="22">
        <f t="shared" si="0"/>
        <v>-462552.91</v>
      </c>
    </row>
    <row r="37" spans="1:13" x14ac:dyDescent="0.25">
      <c r="A37" s="1" t="s">
        <v>1275</v>
      </c>
      <c r="B37" s="19">
        <v>43036</v>
      </c>
      <c r="C37" s="1" t="s">
        <v>46</v>
      </c>
      <c r="D37" s="57">
        <v>43161</v>
      </c>
      <c r="E37" s="1" t="s">
        <v>155</v>
      </c>
      <c r="F37" s="1" t="s">
        <v>1001</v>
      </c>
      <c r="G37" s="1" t="s">
        <v>1276</v>
      </c>
      <c r="H37" s="10"/>
      <c r="I37" s="58"/>
      <c r="J37" s="10">
        <v>9884.4599999999991</v>
      </c>
      <c r="K37" s="59"/>
      <c r="L37" s="22">
        <f t="shared" si="0"/>
        <v>-472437.37</v>
      </c>
    </row>
    <row r="38" spans="1:13" x14ac:dyDescent="0.25">
      <c r="A38" s="1" t="s">
        <v>1162</v>
      </c>
      <c r="B38" s="19">
        <v>43011</v>
      </c>
      <c r="C38" s="1" t="s">
        <v>46</v>
      </c>
      <c r="D38" s="57">
        <v>42706</v>
      </c>
      <c r="E38" s="1" t="s">
        <v>155</v>
      </c>
      <c r="F38" s="1" t="s">
        <v>1001</v>
      </c>
      <c r="G38" s="1" t="s">
        <v>1163</v>
      </c>
      <c r="H38" s="10"/>
      <c r="I38" s="58"/>
      <c r="J38" s="10">
        <v>9181.31</v>
      </c>
      <c r="K38" s="59">
        <v>1</v>
      </c>
      <c r="L38" s="22">
        <f t="shared" si="0"/>
        <v>-481618.68</v>
      </c>
    </row>
    <row r="39" spans="1:13" x14ac:dyDescent="0.25">
      <c r="A39" s="1" t="s">
        <v>1194</v>
      </c>
      <c r="B39" s="19">
        <v>43022</v>
      </c>
      <c r="C39" s="1" t="s">
        <v>46</v>
      </c>
      <c r="D39" s="57">
        <v>42901</v>
      </c>
      <c r="E39" s="1" t="s">
        <v>155</v>
      </c>
      <c r="F39" s="1" t="s">
        <v>1001</v>
      </c>
      <c r="G39" s="1" t="s">
        <v>1195</v>
      </c>
      <c r="H39" s="10"/>
      <c r="I39" s="58"/>
      <c r="J39" s="10">
        <v>7269.51</v>
      </c>
      <c r="K39" s="59">
        <v>2</v>
      </c>
      <c r="L39" s="22">
        <f t="shared" si="0"/>
        <v>-488888.19</v>
      </c>
    </row>
    <row r="40" spans="1:13" x14ac:dyDescent="0.25">
      <c r="A40" s="1" t="s">
        <v>1279</v>
      </c>
      <c r="B40" s="19">
        <v>43038</v>
      </c>
      <c r="C40" s="1" t="s">
        <v>46</v>
      </c>
      <c r="D40" s="57">
        <v>43188</v>
      </c>
      <c r="E40" s="1" t="s">
        <v>155</v>
      </c>
      <c r="F40" s="1" t="s">
        <v>1018</v>
      </c>
      <c r="G40" s="1" t="s">
        <v>1280</v>
      </c>
      <c r="H40" s="10"/>
      <c r="I40" s="58"/>
      <c r="J40" s="10">
        <v>9597.86</v>
      </c>
      <c r="K40" s="59"/>
      <c r="L40" s="22">
        <f t="shared" si="0"/>
        <v>-498486.05</v>
      </c>
    </row>
    <row r="41" spans="1:13" x14ac:dyDescent="0.25">
      <c r="A41" s="1" t="s">
        <v>1192</v>
      </c>
      <c r="B41" s="19">
        <v>43020</v>
      </c>
      <c r="C41" s="1" t="s">
        <v>46</v>
      </c>
      <c r="D41" s="57">
        <v>42865</v>
      </c>
      <c r="E41" s="1" t="s">
        <v>155</v>
      </c>
      <c r="F41" s="1" t="s">
        <v>1018</v>
      </c>
      <c r="G41" s="1" t="s">
        <v>1193</v>
      </c>
      <c r="H41" s="10"/>
      <c r="I41" s="58"/>
      <c r="J41" s="10">
        <v>13757.82</v>
      </c>
      <c r="K41" s="59">
        <v>18</v>
      </c>
      <c r="L41" s="22">
        <f t="shared" si="0"/>
        <v>-512243.87</v>
      </c>
    </row>
    <row r="42" spans="1:13" x14ac:dyDescent="0.25">
      <c r="A42" s="1" t="s">
        <v>1170</v>
      </c>
      <c r="B42" s="19">
        <v>43012</v>
      </c>
      <c r="C42" s="1" t="s">
        <v>1171</v>
      </c>
      <c r="D42" s="57">
        <v>42727</v>
      </c>
      <c r="E42" s="1" t="s">
        <v>155</v>
      </c>
      <c r="F42" s="1" t="s">
        <v>1018</v>
      </c>
      <c r="G42" s="1" t="s">
        <v>1172</v>
      </c>
      <c r="H42" s="10"/>
      <c r="I42" s="58"/>
      <c r="J42" s="10">
        <v>11377.44</v>
      </c>
      <c r="K42" s="59">
        <v>12</v>
      </c>
      <c r="L42" s="22">
        <f t="shared" si="0"/>
        <v>-523621.31</v>
      </c>
    </row>
    <row r="43" spans="1:13" x14ac:dyDescent="0.25">
      <c r="A43" s="1" t="s">
        <v>1272</v>
      </c>
      <c r="B43" s="19">
        <v>43035</v>
      </c>
      <c r="C43" s="1" t="s">
        <v>46</v>
      </c>
      <c r="D43" s="57">
        <v>43141</v>
      </c>
      <c r="E43" s="1" t="s">
        <v>155</v>
      </c>
      <c r="F43" s="1" t="s">
        <v>1001</v>
      </c>
      <c r="G43" s="1" t="s">
        <v>1172</v>
      </c>
      <c r="H43" s="10"/>
      <c r="I43" s="58"/>
      <c r="J43" s="10">
        <v>12254.37</v>
      </c>
      <c r="K43" s="59"/>
      <c r="L43" s="22">
        <f t="shared" si="0"/>
        <v>-535875.68000000005</v>
      </c>
    </row>
    <row r="44" spans="1:13" x14ac:dyDescent="0.25">
      <c r="A44" s="1" t="s">
        <v>1176</v>
      </c>
      <c r="B44" s="19">
        <v>43014</v>
      </c>
      <c r="C44" s="1" t="s">
        <v>46</v>
      </c>
      <c r="D44" s="57">
        <v>42772</v>
      </c>
      <c r="E44" s="1" t="s">
        <v>155</v>
      </c>
      <c r="F44" s="1" t="s">
        <v>1001</v>
      </c>
      <c r="G44" s="1" t="s">
        <v>1177</v>
      </c>
      <c r="H44" s="10"/>
      <c r="I44" s="58"/>
      <c r="J44" s="10">
        <v>21218.400000000001</v>
      </c>
      <c r="K44" s="59">
        <v>6</v>
      </c>
      <c r="L44" s="22">
        <f t="shared" si="0"/>
        <v>-557094.08000000007</v>
      </c>
    </row>
    <row r="45" spans="1:13" x14ac:dyDescent="0.25">
      <c r="A45" s="1" t="s">
        <v>1277</v>
      </c>
      <c r="B45" s="19">
        <v>43038</v>
      </c>
      <c r="C45" s="1" t="s">
        <v>46</v>
      </c>
      <c r="D45" s="57">
        <v>43175</v>
      </c>
      <c r="E45" s="1" t="s">
        <v>155</v>
      </c>
      <c r="F45" s="1" t="s">
        <v>1001</v>
      </c>
      <c r="G45" s="1" t="s">
        <v>1278</v>
      </c>
      <c r="H45" s="10"/>
      <c r="I45" s="58"/>
      <c r="J45" s="10">
        <v>12126.41</v>
      </c>
      <c r="K45" s="59"/>
      <c r="L45" s="22">
        <f t="shared" si="0"/>
        <v>-569220.49000000011</v>
      </c>
    </row>
    <row r="46" spans="1:13" x14ac:dyDescent="0.25">
      <c r="A46" s="1" t="s">
        <v>1181</v>
      </c>
      <c r="B46" s="19">
        <v>43018</v>
      </c>
      <c r="C46" s="1" t="s">
        <v>1182</v>
      </c>
      <c r="D46" s="57">
        <v>34965</v>
      </c>
      <c r="E46" s="1" t="s">
        <v>1183</v>
      </c>
      <c r="F46" s="1" t="s">
        <v>15</v>
      </c>
      <c r="G46" s="1" t="s">
        <v>1184</v>
      </c>
      <c r="H46" s="10">
        <v>9052.66</v>
      </c>
      <c r="I46" s="58" t="s">
        <v>291</v>
      </c>
      <c r="J46" s="10"/>
      <c r="K46" s="59"/>
      <c r="L46" s="22">
        <f t="shared" si="0"/>
        <v>-560167.83000000007</v>
      </c>
    </row>
    <row r="47" spans="1:13" x14ac:dyDescent="0.25">
      <c r="A47" s="1" t="s">
        <v>1260</v>
      </c>
      <c r="B47" s="19">
        <v>43033</v>
      </c>
      <c r="C47" s="1" t="s">
        <v>46</v>
      </c>
      <c r="D47" s="57">
        <v>43108</v>
      </c>
      <c r="E47" s="1" t="s">
        <v>155</v>
      </c>
      <c r="F47" s="1" t="s">
        <v>1001</v>
      </c>
      <c r="G47" s="1" t="s">
        <v>1261</v>
      </c>
      <c r="H47" s="10"/>
      <c r="I47" s="58"/>
      <c r="J47" s="10">
        <v>13914.12</v>
      </c>
      <c r="K47" s="59">
        <v>4</v>
      </c>
      <c r="L47" s="22">
        <f t="shared" si="0"/>
        <v>-574081.95000000007</v>
      </c>
    </row>
    <row r="48" spans="1:13" x14ac:dyDescent="0.25">
      <c r="A48" s="1" t="s">
        <v>70</v>
      </c>
      <c r="B48" s="19">
        <v>43011</v>
      </c>
      <c r="C48" s="1" t="s">
        <v>1156</v>
      </c>
      <c r="D48" s="57" t="s">
        <v>1157</v>
      </c>
      <c r="E48" s="1" t="s">
        <v>140</v>
      </c>
      <c r="F48" s="1" t="s">
        <v>15</v>
      </c>
      <c r="G48" s="1" t="s">
        <v>96</v>
      </c>
      <c r="H48" s="10">
        <v>8513.24</v>
      </c>
      <c r="I48" s="58" t="s">
        <v>293</v>
      </c>
      <c r="J48" s="10"/>
      <c r="K48" s="59"/>
      <c r="L48" s="22">
        <f t="shared" si="0"/>
        <v>-565568.71000000008</v>
      </c>
    </row>
    <row r="49" spans="1:13" x14ac:dyDescent="0.25">
      <c r="A49" s="1" t="s">
        <v>905</v>
      </c>
      <c r="B49" s="19">
        <v>43012</v>
      </c>
      <c r="C49" s="1" t="s">
        <v>1164</v>
      </c>
      <c r="D49" s="57" t="s">
        <v>1165</v>
      </c>
      <c r="E49" s="1" t="s">
        <v>140</v>
      </c>
      <c r="F49" s="1" t="s">
        <v>15</v>
      </c>
      <c r="G49" s="1" t="s">
        <v>96</v>
      </c>
      <c r="H49" s="10">
        <v>10657.64</v>
      </c>
      <c r="I49" s="58"/>
      <c r="J49" s="10"/>
      <c r="K49" s="59"/>
      <c r="L49" s="22">
        <f t="shared" si="0"/>
        <v>-554911.07000000007</v>
      </c>
      <c r="M49" t="s">
        <v>1292</v>
      </c>
    </row>
    <row r="50" spans="1:13" x14ac:dyDescent="0.25">
      <c r="A50" s="1" t="s">
        <v>908</v>
      </c>
      <c r="B50" s="19">
        <v>43012</v>
      </c>
      <c r="C50" s="1" t="s">
        <v>1166</v>
      </c>
      <c r="D50" s="57" t="s">
        <v>1167</v>
      </c>
      <c r="E50" s="1" t="s">
        <v>140</v>
      </c>
      <c r="F50" s="1" t="s">
        <v>15</v>
      </c>
      <c r="G50" s="1" t="s">
        <v>96</v>
      </c>
      <c r="H50" s="10">
        <v>906.94</v>
      </c>
      <c r="I50" s="58" t="s">
        <v>423</v>
      </c>
      <c r="J50" s="10"/>
      <c r="K50" s="59"/>
      <c r="L50" s="22">
        <f t="shared" si="0"/>
        <v>-554004.13000000012</v>
      </c>
    </row>
    <row r="51" spans="1:13" x14ac:dyDescent="0.25">
      <c r="A51" s="1" t="s">
        <v>327</v>
      </c>
      <c r="B51" s="19">
        <v>43018</v>
      </c>
      <c r="C51" s="1" t="s">
        <v>1179</v>
      </c>
      <c r="D51" s="57" t="s">
        <v>1180</v>
      </c>
      <c r="E51" s="1" t="s">
        <v>140</v>
      </c>
      <c r="F51" s="1" t="s">
        <v>15</v>
      </c>
      <c r="G51" s="1" t="s">
        <v>96</v>
      </c>
      <c r="H51" s="10">
        <v>13427.95</v>
      </c>
      <c r="I51" s="58" t="s">
        <v>423</v>
      </c>
      <c r="J51" s="10"/>
      <c r="K51" s="59"/>
      <c r="L51" s="22">
        <f t="shared" si="0"/>
        <v>-540576.18000000017</v>
      </c>
    </row>
    <row r="52" spans="1:13" x14ac:dyDescent="0.25">
      <c r="A52" s="1" t="s">
        <v>218</v>
      </c>
      <c r="B52" s="19">
        <v>43025</v>
      </c>
      <c r="C52" s="1" t="s">
        <v>1196</v>
      </c>
      <c r="D52" s="57" t="s">
        <v>1197</v>
      </c>
      <c r="E52" s="1" t="s">
        <v>140</v>
      </c>
      <c r="F52" s="1" t="s">
        <v>15</v>
      </c>
      <c r="G52" s="1" t="s">
        <v>96</v>
      </c>
      <c r="H52" s="10">
        <v>5079.1400000000003</v>
      </c>
      <c r="I52" s="58">
        <v>10</v>
      </c>
      <c r="J52" s="10"/>
      <c r="K52" s="59"/>
      <c r="L52" s="22">
        <f t="shared" si="0"/>
        <v>-535497.04000000015</v>
      </c>
    </row>
    <row r="53" spans="1:13" x14ac:dyDescent="0.25">
      <c r="A53" s="1" t="s">
        <v>789</v>
      </c>
      <c r="B53" s="19">
        <v>43025</v>
      </c>
      <c r="C53" s="1" t="s">
        <v>1198</v>
      </c>
      <c r="D53" s="57" t="s">
        <v>1199</v>
      </c>
      <c r="E53" s="1" t="s">
        <v>140</v>
      </c>
      <c r="F53" s="1" t="s">
        <v>15</v>
      </c>
      <c r="G53" s="1" t="s">
        <v>96</v>
      </c>
      <c r="H53" s="10">
        <v>10572.73</v>
      </c>
      <c r="I53" s="58">
        <v>11</v>
      </c>
      <c r="J53" s="10"/>
      <c r="K53" s="59"/>
      <c r="L53" s="22">
        <f t="shared" si="0"/>
        <v>-524924.31000000017</v>
      </c>
    </row>
    <row r="54" spans="1:13" x14ac:dyDescent="0.25">
      <c r="A54" s="1" t="s">
        <v>1205</v>
      </c>
      <c r="B54" s="19">
        <v>43025</v>
      </c>
      <c r="C54" s="1" t="s">
        <v>1206</v>
      </c>
      <c r="D54" s="57" t="s">
        <v>1207</v>
      </c>
      <c r="E54" s="1" t="s">
        <v>140</v>
      </c>
      <c r="F54" s="1" t="s">
        <v>15</v>
      </c>
      <c r="G54" s="1" t="s">
        <v>96</v>
      </c>
      <c r="H54" s="10">
        <v>11237.11</v>
      </c>
      <c r="I54" s="58" t="s">
        <v>424</v>
      </c>
      <c r="J54" s="10"/>
      <c r="K54" s="59"/>
      <c r="L54" s="22">
        <f t="shared" si="0"/>
        <v>-513687.20000000019</v>
      </c>
    </row>
    <row r="55" spans="1:13" x14ac:dyDescent="0.25">
      <c r="A55" s="1" t="s">
        <v>1213</v>
      </c>
      <c r="B55" s="19">
        <v>43026</v>
      </c>
      <c r="C55" s="1" t="s">
        <v>1214</v>
      </c>
      <c r="D55" s="57" t="s">
        <v>1215</v>
      </c>
      <c r="E55" s="1" t="s">
        <v>140</v>
      </c>
      <c r="F55" s="1" t="s">
        <v>15</v>
      </c>
      <c r="G55" s="1" t="s">
        <v>96</v>
      </c>
      <c r="H55" s="10">
        <v>11377.44</v>
      </c>
      <c r="I55" s="58">
        <v>12</v>
      </c>
      <c r="J55" s="10"/>
      <c r="K55" s="59"/>
      <c r="L55" s="22">
        <f t="shared" si="0"/>
        <v>-502309.76000000018</v>
      </c>
    </row>
    <row r="56" spans="1:13" x14ac:dyDescent="0.25">
      <c r="A56" s="1" t="s">
        <v>248</v>
      </c>
      <c r="B56" s="19">
        <v>43031</v>
      </c>
      <c r="C56" s="1" t="s">
        <v>1236</v>
      </c>
      <c r="D56" s="57">
        <v>5070</v>
      </c>
      <c r="E56" s="1" t="s">
        <v>140</v>
      </c>
      <c r="F56" s="1" t="s">
        <v>15</v>
      </c>
      <c r="G56" s="1" t="s">
        <v>96</v>
      </c>
      <c r="H56" s="10">
        <v>6020.7</v>
      </c>
      <c r="I56" s="58">
        <v>13</v>
      </c>
      <c r="J56" s="10"/>
      <c r="K56" s="59"/>
      <c r="L56" s="22">
        <f t="shared" si="0"/>
        <v>-496289.06000000017</v>
      </c>
    </row>
    <row r="57" spans="1:13" x14ac:dyDescent="0.25">
      <c r="A57" s="1" t="s">
        <v>384</v>
      </c>
      <c r="B57" s="19">
        <v>43031</v>
      </c>
      <c r="C57" s="1" t="s">
        <v>1237</v>
      </c>
      <c r="D57" s="57" t="s">
        <v>1238</v>
      </c>
      <c r="E57" s="1" t="s">
        <v>140</v>
      </c>
      <c r="F57" s="1" t="s">
        <v>15</v>
      </c>
      <c r="G57" s="1" t="s">
        <v>96</v>
      </c>
      <c r="H57" s="10">
        <v>7368.96</v>
      </c>
      <c r="I57" s="58">
        <v>15</v>
      </c>
      <c r="J57" s="10"/>
      <c r="K57" s="59"/>
      <c r="L57" s="22">
        <f t="shared" si="0"/>
        <v>-488920.10000000015</v>
      </c>
    </row>
    <row r="58" spans="1:13" x14ac:dyDescent="0.25">
      <c r="A58" s="1" t="s">
        <v>975</v>
      </c>
      <c r="B58" s="19">
        <v>43031</v>
      </c>
      <c r="C58" s="1" t="s">
        <v>1239</v>
      </c>
      <c r="D58" s="57" t="s">
        <v>1240</v>
      </c>
      <c r="E58" s="1" t="s">
        <v>140</v>
      </c>
      <c r="F58" s="1" t="s">
        <v>15</v>
      </c>
      <c r="G58" s="1" t="s">
        <v>96</v>
      </c>
      <c r="H58" s="10">
        <v>6020.7</v>
      </c>
      <c r="I58" s="58">
        <v>14</v>
      </c>
      <c r="J58" s="10"/>
      <c r="K58" s="59"/>
      <c r="L58" s="22">
        <f t="shared" si="0"/>
        <v>-482899.40000000014</v>
      </c>
    </row>
    <row r="59" spans="1:13" x14ac:dyDescent="0.25">
      <c r="A59" s="1" t="s">
        <v>28</v>
      </c>
      <c r="B59" s="19">
        <v>43032</v>
      </c>
      <c r="C59" s="1" t="s">
        <v>1243</v>
      </c>
      <c r="D59" s="57" t="s">
        <v>1244</v>
      </c>
      <c r="E59" s="1" t="s">
        <v>140</v>
      </c>
      <c r="F59" s="1" t="s">
        <v>15</v>
      </c>
      <c r="G59" s="1" t="s">
        <v>96</v>
      </c>
      <c r="H59" s="10">
        <v>9403.4599999999991</v>
      </c>
      <c r="I59" s="58">
        <v>16</v>
      </c>
      <c r="J59" s="10"/>
      <c r="K59" s="59"/>
      <c r="L59" s="22">
        <f t="shared" si="0"/>
        <v>-473495.94000000012</v>
      </c>
    </row>
    <row r="60" spans="1:13" x14ac:dyDescent="0.25">
      <c r="A60" s="1" t="s">
        <v>1245</v>
      </c>
      <c r="B60" s="19">
        <v>43032</v>
      </c>
      <c r="C60" s="1" t="s">
        <v>1246</v>
      </c>
      <c r="D60" s="57" t="s">
        <v>1247</v>
      </c>
      <c r="E60" s="1" t="s">
        <v>140</v>
      </c>
      <c r="F60" s="1" t="s">
        <v>15</v>
      </c>
      <c r="G60" s="1" t="s">
        <v>96</v>
      </c>
      <c r="H60" s="10">
        <v>10776.64</v>
      </c>
      <c r="I60" s="58">
        <v>17</v>
      </c>
      <c r="J60" s="10"/>
      <c r="K60" s="59"/>
      <c r="L60" s="22">
        <f t="shared" si="0"/>
        <v>-462719.3000000001</v>
      </c>
    </row>
    <row r="61" spans="1:13" x14ac:dyDescent="0.25">
      <c r="A61" s="1" t="s">
        <v>1251</v>
      </c>
      <c r="B61" s="19">
        <v>43033</v>
      </c>
      <c r="C61" s="1" t="s">
        <v>1252</v>
      </c>
      <c r="D61" s="57" t="s">
        <v>1253</v>
      </c>
      <c r="E61" s="1" t="s">
        <v>140</v>
      </c>
      <c r="F61" s="1" t="s">
        <v>15</v>
      </c>
      <c r="G61" s="1" t="s">
        <v>96</v>
      </c>
      <c r="H61" s="10">
        <v>31451.279999999999</v>
      </c>
      <c r="I61" s="58">
        <v>8</v>
      </c>
      <c r="J61" s="10"/>
      <c r="K61" s="59"/>
      <c r="L61" s="22">
        <f t="shared" si="0"/>
        <v>-431268.02000000014</v>
      </c>
    </row>
    <row r="62" spans="1:13" x14ac:dyDescent="0.25">
      <c r="A62" s="1" t="s">
        <v>1254</v>
      </c>
      <c r="B62" s="19">
        <v>43033</v>
      </c>
      <c r="C62" s="1" t="s">
        <v>1255</v>
      </c>
      <c r="D62" s="57" t="s">
        <v>1256</v>
      </c>
      <c r="E62" s="1" t="s">
        <v>140</v>
      </c>
      <c r="F62" s="1" t="s">
        <v>15</v>
      </c>
      <c r="G62" s="1" t="s">
        <v>96</v>
      </c>
      <c r="H62" s="10">
        <v>13472.06</v>
      </c>
      <c r="I62" s="58">
        <v>18</v>
      </c>
      <c r="J62" s="10"/>
      <c r="K62" s="59"/>
      <c r="L62" s="22">
        <f t="shared" si="0"/>
        <v>-417795.96000000014</v>
      </c>
    </row>
    <row r="63" spans="1:13" x14ac:dyDescent="0.25">
      <c r="A63" s="1" t="s">
        <v>1266</v>
      </c>
      <c r="B63" s="19">
        <v>43034</v>
      </c>
      <c r="C63" s="1" t="s">
        <v>1267</v>
      </c>
      <c r="D63" s="57" t="s">
        <v>1268</v>
      </c>
      <c r="E63" s="1" t="s">
        <v>140</v>
      </c>
      <c r="F63" s="1" t="s">
        <v>15</v>
      </c>
      <c r="G63" s="1" t="s">
        <v>96</v>
      </c>
      <c r="H63" s="10">
        <v>21218.39</v>
      </c>
      <c r="I63" s="58">
        <v>6</v>
      </c>
      <c r="J63" s="10"/>
      <c r="K63" s="59"/>
      <c r="L63" s="22">
        <f t="shared" si="0"/>
        <v>-396577.57000000012</v>
      </c>
    </row>
    <row r="64" spans="1:13" x14ac:dyDescent="0.25">
      <c r="A64" s="1" t="s">
        <v>1269</v>
      </c>
      <c r="B64" s="19">
        <v>43034</v>
      </c>
      <c r="C64" s="1" t="s">
        <v>1270</v>
      </c>
      <c r="D64" s="57" t="s">
        <v>1271</v>
      </c>
      <c r="E64" s="1" t="s">
        <v>140</v>
      </c>
      <c r="F64" s="1" t="s">
        <v>15</v>
      </c>
      <c r="G64" s="1" t="s">
        <v>96</v>
      </c>
      <c r="H64" s="10">
        <v>14367.02</v>
      </c>
      <c r="I64" s="58">
        <v>7</v>
      </c>
      <c r="J64" s="10"/>
      <c r="K64" s="59"/>
      <c r="L64" s="22">
        <f t="shared" si="0"/>
        <v>-382210.5500000001</v>
      </c>
    </row>
    <row r="65" spans="1:13" x14ac:dyDescent="0.25">
      <c r="A65" s="1" t="s">
        <v>1257</v>
      </c>
      <c r="B65" s="19">
        <v>43033</v>
      </c>
      <c r="C65" s="1" t="s">
        <v>1258</v>
      </c>
      <c r="D65" s="57" t="s">
        <v>1259</v>
      </c>
      <c r="E65" s="1" t="s">
        <v>140</v>
      </c>
      <c r="F65" s="1" t="s">
        <v>15</v>
      </c>
      <c r="G65" s="1" t="s">
        <v>780</v>
      </c>
      <c r="H65" s="10">
        <v>1673.67</v>
      </c>
      <c r="I65" s="58"/>
      <c r="J65" s="10"/>
      <c r="K65" s="59"/>
      <c r="L65" s="22">
        <f t="shared" si="0"/>
        <v>-380536.88000000012</v>
      </c>
      <c r="M65" t="s">
        <v>1290</v>
      </c>
    </row>
    <row r="66" spans="1:13" x14ac:dyDescent="0.25">
      <c r="A66" s="1" t="s">
        <v>1281</v>
      </c>
      <c r="B66" s="19">
        <v>43039</v>
      </c>
      <c r="C66" s="1" t="s">
        <v>1282</v>
      </c>
      <c r="D66" s="57" t="s">
        <v>1283</v>
      </c>
      <c r="E66" s="1" t="s">
        <v>140</v>
      </c>
      <c r="F66" s="1" t="s">
        <v>15</v>
      </c>
      <c r="G66" s="1" t="s">
        <v>780</v>
      </c>
      <c r="H66" s="10">
        <v>1306.44</v>
      </c>
      <c r="I66" s="58"/>
      <c r="J66" s="10"/>
      <c r="K66" s="59"/>
      <c r="L66" s="22">
        <f t="shared" si="0"/>
        <v>-379230.44000000012</v>
      </c>
      <c r="M66" t="s">
        <v>1290</v>
      </c>
    </row>
    <row r="67" spans="1:13" x14ac:dyDescent="0.25">
      <c r="A67" s="60" t="s">
        <v>1287</v>
      </c>
      <c r="B67" s="61">
        <v>43024</v>
      </c>
      <c r="C67" s="60" t="s">
        <v>46</v>
      </c>
      <c r="D67" s="60">
        <v>42915</v>
      </c>
      <c r="E67" s="60" t="s">
        <v>296</v>
      </c>
      <c r="F67" s="60" t="s">
        <v>1001</v>
      </c>
      <c r="G67" s="60" t="s">
        <v>1288</v>
      </c>
      <c r="J67" s="62">
        <v>9058.0400000000009</v>
      </c>
      <c r="K67" s="43">
        <v>9</v>
      </c>
      <c r="L67" s="22">
        <f t="shared" si="0"/>
        <v>-388288.4800000001</v>
      </c>
    </row>
  </sheetData>
  <autoFilter ref="A5:M67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53" workbookViewId="0">
      <selection activeCell="I6" sqref="I6:I54"/>
    </sheetView>
  </sheetViews>
  <sheetFormatPr baseColWidth="10" defaultRowHeight="15" x14ac:dyDescent="0.25"/>
  <cols>
    <col min="2" max="2" width="8.7109375" bestFit="1" customWidth="1"/>
    <col min="4" max="4" width="7.140625" bestFit="1" customWidth="1"/>
    <col min="5" max="5" width="15" bestFit="1" customWidth="1"/>
    <col min="7" max="7" width="31.85546875" bestFit="1" customWidth="1"/>
    <col min="9" max="9" width="2.85546875" style="1" bestFit="1" customWidth="1"/>
    <col min="11" max="11" width="3.5703125" style="43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43040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-388288.4800000001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ht="15.75" thickTop="1" x14ac:dyDescent="0.25">
      <c r="A6" s="1" t="s">
        <v>1371</v>
      </c>
      <c r="B6" s="19">
        <v>43061</v>
      </c>
      <c r="C6" s="1" t="s">
        <v>46</v>
      </c>
      <c r="D6" s="20">
        <v>43639</v>
      </c>
      <c r="E6" s="1" t="s">
        <v>155</v>
      </c>
      <c r="F6" s="1" t="s">
        <v>1001</v>
      </c>
      <c r="G6" s="1" t="s">
        <v>480</v>
      </c>
      <c r="H6" s="10"/>
      <c r="I6" s="64"/>
      <c r="J6" s="10">
        <v>6323.68</v>
      </c>
      <c r="K6" s="65"/>
      <c r="L6" s="22">
        <f>+L4+H6-J6</f>
        <v>-394612.16000000009</v>
      </c>
      <c r="M6" s="1"/>
    </row>
    <row r="7" spans="1:15" x14ac:dyDescent="0.25">
      <c r="A7" s="1" t="s">
        <v>1367</v>
      </c>
      <c r="B7" s="19">
        <v>43056</v>
      </c>
      <c r="C7" s="1" t="s">
        <v>1368</v>
      </c>
      <c r="D7" s="20">
        <v>43576</v>
      </c>
      <c r="E7" s="1" t="s">
        <v>155</v>
      </c>
      <c r="F7" s="1" t="s">
        <v>1018</v>
      </c>
      <c r="G7" s="1" t="s">
        <v>1369</v>
      </c>
      <c r="H7" s="10"/>
      <c r="I7" s="64"/>
      <c r="J7" s="70">
        <v>14813.76</v>
      </c>
      <c r="K7" s="65">
        <v>123</v>
      </c>
      <c r="L7" s="22">
        <f>+L6+H7-J7</f>
        <v>-409425.9200000001</v>
      </c>
      <c r="M7" s="1">
        <v>521.36</v>
      </c>
    </row>
    <row r="8" spans="1:15" x14ac:dyDescent="0.25">
      <c r="A8" s="1" t="s">
        <v>727</v>
      </c>
      <c r="B8" s="19">
        <v>43040</v>
      </c>
      <c r="C8" s="1" t="s">
        <v>1297</v>
      </c>
      <c r="D8" s="20" t="s">
        <v>1298</v>
      </c>
      <c r="E8" s="1" t="s">
        <v>140</v>
      </c>
      <c r="F8" s="1" t="s">
        <v>15</v>
      </c>
      <c r="G8" s="1" t="s">
        <v>16</v>
      </c>
      <c r="H8" s="10">
        <v>9597.86</v>
      </c>
      <c r="I8" s="64" t="s">
        <v>17</v>
      </c>
      <c r="J8" s="10"/>
      <c r="K8" s="65"/>
      <c r="L8" s="22">
        <f t="shared" ref="L8:L55" si="0">+L7+H8-J8</f>
        <v>-399828.06000000011</v>
      </c>
    </row>
    <row r="9" spans="1:15" x14ac:dyDescent="0.25">
      <c r="A9" s="1" t="s">
        <v>172</v>
      </c>
      <c r="B9" s="19">
        <v>43040</v>
      </c>
      <c r="C9" s="1" t="s">
        <v>1299</v>
      </c>
      <c r="D9" s="20" t="s">
        <v>1300</v>
      </c>
      <c r="E9" s="1" t="s">
        <v>140</v>
      </c>
      <c r="F9" s="1" t="s">
        <v>15</v>
      </c>
      <c r="G9" s="1" t="s">
        <v>16</v>
      </c>
      <c r="H9" s="10">
        <v>4996.49</v>
      </c>
      <c r="I9" s="64">
        <v>8</v>
      </c>
      <c r="J9" s="10"/>
      <c r="K9" s="65"/>
      <c r="L9" s="22">
        <f t="shared" si="0"/>
        <v>-394831.57000000012</v>
      </c>
    </row>
    <row r="10" spans="1:15" x14ac:dyDescent="0.25">
      <c r="A10" s="1" t="s">
        <v>946</v>
      </c>
      <c r="B10" s="19">
        <v>43040</v>
      </c>
      <c r="C10" s="1" t="s">
        <v>1301</v>
      </c>
      <c r="D10" s="20" t="s">
        <v>1302</v>
      </c>
      <c r="E10" s="1" t="s">
        <v>140</v>
      </c>
      <c r="F10" s="1" t="s">
        <v>15</v>
      </c>
      <c r="G10" s="1" t="s">
        <v>16</v>
      </c>
      <c r="H10" s="10">
        <v>8206.5400000000009</v>
      </c>
      <c r="I10" s="64" t="s">
        <v>111</v>
      </c>
      <c r="J10" s="10"/>
      <c r="K10" s="65"/>
      <c r="L10" s="22">
        <f t="shared" si="0"/>
        <v>-386625.03000000014</v>
      </c>
    </row>
    <row r="11" spans="1:15" x14ac:dyDescent="0.25">
      <c r="A11" s="1" t="s">
        <v>1303</v>
      </c>
      <c r="B11" s="19">
        <v>43040</v>
      </c>
      <c r="C11" s="1" t="s">
        <v>1304</v>
      </c>
      <c r="D11" s="20" t="s">
        <v>1305</v>
      </c>
      <c r="E11" s="1" t="s">
        <v>140</v>
      </c>
      <c r="F11" s="1" t="s">
        <v>15</v>
      </c>
      <c r="G11" s="1" t="s">
        <v>16</v>
      </c>
      <c r="H11" s="10">
        <v>1391.32</v>
      </c>
      <c r="I11" s="64">
        <v>8</v>
      </c>
      <c r="J11" s="10"/>
      <c r="K11" s="65"/>
      <c r="L11" s="22">
        <f t="shared" si="0"/>
        <v>-385233.71000000014</v>
      </c>
    </row>
    <row r="12" spans="1:15" x14ac:dyDescent="0.25">
      <c r="A12" s="1" t="s">
        <v>215</v>
      </c>
      <c r="B12" s="19">
        <v>43055</v>
      </c>
      <c r="C12" s="1" t="s">
        <v>1355</v>
      </c>
      <c r="D12" s="20" t="s">
        <v>1356</v>
      </c>
      <c r="E12" s="1" t="s">
        <v>140</v>
      </c>
      <c r="F12" s="1" t="s">
        <v>15</v>
      </c>
      <c r="G12" s="1" t="s">
        <v>16</v>
      </c>
      <c r="H12" s="10">
        <v>9720.36</v>
      </c>
      <c r="I12" s="64">
        <v>1</v>
      </c>
      <c r="J12" s="10"/>
      <c r="K12" s="65"/>
      <c r="L12" s="22">
        <f t="shared" si="0"/>
        <v>-375513.35000000015</v>
      </c>
    </row>
    <row r="13" spans="1:15" x14ac:dyDescent="0.25">
      <c r="A13" s="1" t="s">
        <v>1321</v>
      </c>
      <c r="B13" s="19">
        <v>43040</v>
      </c>
      <c r="C13" s="1" t="s">
        <v>46</v>
      </c>
      <c r="D13" s="20">
        <v>43300</v>
      </c>
      <c r="E13" s="1" t="s">
        <v>155</v>
      </c>
      <c r="F13" s="1" t="s">
        <v>1018</v>
      </c>
      <c r="G13" s="1" t="s">
        <v>1322</v>
      </c>
      <c r="H13" s="10"/>
      <c r="I13" s="64"/>
      <c r="J13" s="10">
        <v>6387.81</v>
      </c>
      <c r="K13" s="65">
        <v>8</v>
      </c>
      <c r="L13" s="22">
        <f t="shared" si="0"/>
        <v>-381901.16000000015</v>
      </c>
    </row>
    <row r="14" spans="1:15" x14ac:dyDescent="0.25">
      <c r="A14" s="1" t="s">
        <v>536</v>
      </c>
      <c r="B14" s="19">
        <v>43064</v>
      </c>
      <c r="C14" s="1" t="s">
        <v>46</v>
      </c>
      <c r="D14" s="20">
        <v>43699</v>
      </c>
      <c r="E14" s="1" t="s">
        <v>155</v>
      </c>
      <c r="F14" s="1" t="s">
        <v>1001</v>
      </c>
      <c r="G14" s="1" t="s">
        <v>1322</v>
      </c>
      <c r="H14" s="10"/>
      <c r="I14" s="64"/>
      <c r="J14" s="10">
        <v>9504.0499999999993</v>
      </c>
      <c r="K14" s="65"/>
      <c r="L14" s="22">
        <f t="shared" si="0"/>
        <v>-391405.21000000014</v>
      </c>
      <c r="M14" s="1"/>
    </row>
    <row r="15" spans="1:15" x14ac:dyDescent="0.25">
      <c r="A15" s="1" t="s">
        <v>1378</v>
      </c>
      <c r="B15" s="19">
        <v>43063</v>
      </c>
      <c r="C15" s="1" t="s">
        <v>46</v>
      </c>
      <c r="D15" s="20">
        <v>43695</v>
      </c>
      <c r="E15" s="1" t="s">
        <v>155</v>
      </c>
      <c r="F15" s="1" t="s">
        <v>1001</v>
      </c>
      <c r="G15" s="1" t="s">
        <v>1379</v>
      </c>
      <c r="H15" s="10"/>
      <c r="I15" s="64"/>
      <c r="J15" s="10">
        <v>14525.79</v>
      </c>
      <c r="K15" s="65"/>
      <c r="L15" s="22">
        <f t="shared" si="0"/>
        <v>-405931.00000000012</v>
      </c>
      <c r="M15" s="1"/>
    </row>
    <row r="16" spans="1:15" x14ac:dyDescent="0.25">
      <c r="A16" s="1" t="s">
        <v>1365</v>
      </c>
      <c r="B16" s="19">
        <v>43056</v>
      </c>
      <c r="C16" s="1" t="s">
        <v>46</v>
      </c>
      <c r="D16" s="20">
        <v>43557</v>
      </c>
      <c r="E16" s="1" t="s">
        <v>155</v>
      </c>
      <c r="F16" s="1" t="s">
        <v>1001</v>
      </c>
      <c r="G16" s="1" t="s">
        <v>1366</v>
      </c>
      <c r="H16" s="10"/>
      <c r="I16" s="64"/>
      <c r="J16" s="10">
        <v>9914.83</v>
      </c>
      <c r="K16" s="65">
        <v>6</v>
      </c>
      <c r="L16" s="22">
        <f t="shared" si="0"/>
        <v>-415845.83000000013</v>
      </c>
    </row>
    <row r="17" spans="1:13" x14ac:dyDescent="0.25">
      <c r="A17" s="1" t="s">
        <v>1374</v>
      </c>
      <c r="B17" s="19">
        <v>43063</v>
      </c>
      <c r="C17" s="1" t="s">
        <v>46</v>
      </c>
      <c r="D17" s="20">
        <v>43677</v>
      </c>
      <c r="E17" s="1" t="s">
        <v>155</v>
      </c>
      <c r="F17" s="1" t="s">
        <v>1001</v>
      </c>
      <c r="G17" s="1" t="s">
        <v>1375</v>
      </c>
      <c r="H17" s="10"/>
      <c r="I17" s="64"/>
      <c r="J17" s="10">
        <v>16167.25</v>
      </c>
      <c r="K17" s="65"/>
      <c r="L17" s="22">
        <f t="shared" si="0"/>
        <v>-432013.08000000013</v>
      </c>
      <c r="M17" s="1"/>
    </row>
    <row r="18" spans="1:13" x14ac:dyDescent="0.25">
      <c r="A18" s="1" t="s">
        <v>1334</v>
      </c>
      <c r="B18" s="19">
        <v>43048</v>
      </c>
      <c r="C18" s="1" t="s">
        <v>1335</v>
      </c>
      <c r="D18" s="20">
        <v>43410</v>
      </c>
      <c r="E18" s="1" t="s">
        <v>155</v>
      </c>
      <c r="F18" s="1" t="s">
        <v>1018</v>
      </c>
      <c r="G18" s="1" t="s">
        <v>1336</v>
      </c>
      <c r="H18" s="10"/>
      <c r="I18" s="64"/>
      <c r="J18" s="10">
        <v>18614.89</v>
      </c>
      <c r="K18" s="65">
        <v>4</v>
      </c>
      <c r="L18" s="22">
        <f t="shared" si="0"/>
        <v>-450627.97000000015</v>
      </c>
    </row>
    <row r="19" spans="1:13" x14ac:dyDescent="0.25">
      <c r="A19" s="1" t="s">
        <v>1320</v>
      </c>
      <c r="B19" s="19">
        <v>43040</v>
      </c>
      <c r="C19" s="1" t="s">
        <v>46</v>
      </c>
      <c r="D19" s="20">
        <v>43298</v>
      </c>
      <c r="E19" s="1" t="s">
        <v>155</v>
      </c>
      <c r="F19" s="1" t="s">
        <v>1018</v>
      </c>
      <c r="G19" s="1" t="s">
        <v>201</v>
      </c>
      <c r="H19" s="10"/>
      <c r="I19" s="64"/>
      <c r="J19" s="10">
        <v>1603.25</v>
      </c>
      <c r="K19" s="65"/>
      <c r="L19" s="22">
        <f t="shared" si="0"/>
        <v>-452231.22000000015</v>
      </c>
      <c r="M19" s="1"/>
    </row>
    <row r="20" spans="1:13" x14ac:dyDescent="0.25">
      <c r="A20" s="1" t="s">
        <v>908</v>
      </c>
      <c r="B20" s="19">
        <v>43040</v>
      </c>
      <c r="C20" s="1" t="s">
        <v>1295</v>
      </c>
      <c r="D20" s="20" t="s">
        <v>1296</v>
      </c>
      <c r="E20" s="1" t="s">
        <v>140</v>
      </c>
      <c r="F20" s="1" t="s">
        <v>15</v>
      </c>
      <c r="G20" s="1" t="s">
        <v>72</v>
      </c>
      <c r="H20" s="10">
        <v>5838.92</v>
      </c>
      <c r="I20" s="64" t="s">
        <v>99</v>
      </c>
      <c r="J20" s="10"/>
      <c r="K20" s="65"/>
      <c r="L20" s="22">
        <f t="shared" si="0"/>
        <v>-446392.30000000016</v>
      </c>
    </row>
    <row r="21" spans="1:13" x14ac:dyDescent="0.25">
      <c r="A21" s="1" t="s">
        <v>1308</v>
      </c>
      <c r="B21" s="19">
        <v>43040</v>
      </c>
      <c r="C21" s="1" t="s">
        <v>1309</v>
      </c>
      <c r="D21" s="20" t="s">
        <v>1310</v>
      </c>
      <c r="E21" s="1" t="s">
        <v>140</v>
      </c>
      <c r="F21" s="1" t="s">
        <v>15</v>
      </c>
      <c r="G21" s="1" t="s">
        <v>72</v>
      </c>
      <c r="H21" s="10">
        <v>1773.21</v>
      </c>
      <c r="I21" s="64"/>
      <c r="J21" s="10"/>
      <c r="K21" s="65"/>
      <c r="L21" s="22">
        <f t="shared" si="0"/>
        <v>-444619.09000000014</v>
      </c>
      <c r="M21" s="1" t="s">
        <v>1394</v>
      </c>
    </row>
    <row r="22" spans="1:13" x14ac:dyDescent="0.25">
      <c r="A22" s="1" t="s">
        <v>1281</v>
      </c>
      <c r="B22" s="19">
        <v>43040</v>
      </c>
      <c r="C22" s="1" t="s">
        <v>1311</v>
      </c>
      <c r="D22" s="20" t="s">
        <v>1312</v>
      </c>
      <c r="E22" s="1" t="s">
        <v>140</v>
      </c>
      <c r="F22" s="1" t="s">
        <v>15</v>
      </c>
      <c r="G22" s="1" t="s">
        <v>72</v>
      </c>
      <c r="H22" s="10">
        <v>1804</v>
      </c>
      <c r="I22" s="64"/>
      <c r="J22" s="10"/>
      <c r="K22" s="65"/>
      <c r="L22" s="22">
        <f t="shared" si="0"/>
        <v>-442815.09000000014</v>
      </c>
      <c r="M22" s="1" t="s">
        <v>1394</v>
      </c>
    </row>
    <row r="23" spans="1:13" x14ac:dyDescent="0.25">
      <c r="A23" s="1" t="s">
        <v>1313</v>
      </c>
      <c r="B23" s="19">
        <v>43040</v>
      </c>
      <c r="C23" s="1" t="s">
        <v>1314</v>
      </c>
      <c r="D23" s="20" t="s">
        <v>1315</v>
      </c>
      <c r="E23" s="1" t="s">
        <v>140</v>
      </c>
      <c r="F23" s="1" t="s">
        <v>15</v>
      </c>
      <c r="G23" s="1" t="s">
        <v>72</v>
      </c>
      <c r="H23" s="10">
        <v>2125</v>
      </c>
      <c r="I23" s="64"/>
      <c r="J23" s="10"/>
      <c r="K23" s="65"/>
      <c r="L23" s="22">
        <f t="shared" si="0"/>
        <v>-440690.09000000014</v>
      </c>
      <c r="M23" s="1" t="s">
        <v>1394</v>
      </c>
    </row>
    <row r="24" spans="1:13" x14ac:dyDescent="0.25">
      <c r="A24" s="1" t="s">
        <v>1376</v>
      </c>
      <c r="B24" s="19">
        <v>43063</v>
      </c>
      <c r="C24" s="1" t="s">
        <v>46</v>
      </c>
      <c r="D24" s="20">
        <v>43682</v>
      </c>
      <c r="E24" s="1" t="s">
        <v>155</v>
      </c>
      <c r="F24" s="1" t="s">
        <v>1001</v>
      </c>
      <c r="G24" s="1" t="s">
        <v>1377</v>
      </c>
      <c r="H24" s="10"/>
      <c r="I24" s="64"/>
      <c r="J24" s="10">
        <v>6891.35</v>
      </c>
      <c r="K24" s="65"/>
      <c r="L24" s="22">
        <f t="shared" si="0"/>
        <v>-447581.44000000012</v>
      </c>
      <c r="M24" s="1"/>
    </row>
    <row r="25" spans="1:13" x14ac:dyDescent="0.25">
      <c r="A25" s="1" t="s">
        <v>1316</v>
      </c>
      <c r="B25" s="19">
        <v>43040</v>
      </c>
      <c r="C25" s="1" t="s">
        <v>46</v>
      </c>
      <c r="D25" s="20">
        <v>43287</v>
      </c>
      <c r="E25" s="1" t="s">
        <v>155</v>
      </c>
      <c r="F25" s="1" t="s">
        <v>1018</v>
      </c>
      <c r="G25" s="1" t="s">
        <v>1317</v>
      </c>
      <c r="H25" s="10"/>
      <c r="I25" s="64"/>
      <c r="J25" s="10">
        <v>11464.49</v>
      </c>
      <c r="K25" s="65">
        <v>31</v>
      </c>
      <c r="L25" s="22">
        <f t="shared" si="0"/>
        <v>-459045.93000000011</v>
      </c>
    </row>
    <row r="26" spans="1:13" x14ac:dyDescent="0.25">
      <c r="A26" s="1" t="s">
        <v>235</v>
      </c>
      <c r="B26" s="19">
        <v>43062</v>
      </c>
      <c r="C26" s="1" t="s">
        <v>46</v>
      </c>
      <c r="D26" s="20">
        <v>43661</v>
      </c>
      <c r="E26" s="1" t="s">
        <v>155</v>
      </c>
      <c r="F26" s="1" t="s">
        <v>1001</v>
      </c>
      <c r="G26" s="1" t="s">
        <v>1372</v>
      </c>
      <c r="H26" s="10"/>
      <c r="I26" s="64"/>
      <c r="J26" s="10">
        <v>9797.16</v>
      </c>
      <c r="K26" s="65"/>
      <c r="L26" s="22">
        <f t="shared" si="0"/>
        <v>-468843.09000000008</v>
      </c>
      <c r="M26" s="1"/>
    </row>
    <row r="27" spans="1:13" x14ac:dyDescent="0.25">
      <c r="A27" s="1" t="s">
        <v>1318</v>
      </c>
      <c r="B27" s="19">
        <v>43040</v>
      </c>
      <c r="C27" s="1" t="s">
        <v>46</v>
      </c>
      <c r="D27" s="20">
        <v>43296</v>
      </c>
      <c r="E27" s="1" t="s">
        <v>155</v>
      </c>
      <c r="F27" s="1" t="s">
        <v>1018</v>
      </c>
      <c r="G27" s="1" t="s">
        <v>1319</v>
      </c>
      <c r="H27" s="10"/>
      <c r="I27" s="64"/>
      <c r="J27" s="10">
        <v>13931.68</v>
      </c>
      <c r="K27" s="65">
        <v>2</v>
      </c>
      <c r="L27" s="22">
        <f t="shared" si="0"/>
        <v>-482774.77000000008</v>
      </c>
    </row>
    <row r="28" spans="1:13" x14ac:dyDescent="0.25">
      <c r="A28" s="1" t="s">
        <v>708</v>
      </c>
      <c r="B28" s="19">
        <v>43069</v>
      </c>
      <c r="C28" s="1" t="s">
        <v>46</v>
      </c>
      <c r="D28" s="20">
        <v>43845</v>
      </c>
      <c r="E28" s="1" t="s">
        <v>155</v>
      </c>
      <c r="F28" s="1" t="s">
        <v>1001</v>
      </c>
      <c r="G28" s="1" t="s">
        <v>84</v>
      </c>
      <c r="H28" s="10"/>
      <c r="I28" s="64"/>
      <c r="J28" s="10">
        <v>17455.59</v>
      </c>
      <c r="K28" s="65"/>
      <c r="L28" s="22">
        <f t="shared" si="0"/>
        <v>-500230.3600000001</v>
      </c>
      <c r="M28" s="1"/>
    </row>
    <row r="29" spans="1:13" x14ac:dyDescent="0.25">
      <c r="A29" s="1" t="s">
        <v>1343</v>
      </c>
      <c r="B29" s="19">
        <v>43052</v>
      </c>
      <c r="C29" s="1" t="s">
        <v>46</v>
      </c>
      <c r="D29" s="20">
        <v>43465</v>
      </c>
      <c r="E29" s="1" t="s">
        <v>155</v>
      </c>
      <c r="F29" s="1" t="s">
        <v>1018</v>
      </c>
      <c r="G29" s="1" t="s">
        <v>1344</v>
      </c>
      <c r="H29" s="10"/>
      <c r="I29" s="64"/>
      <c r="J29" s="10">
        <v>9272.5400000000009</v>
      </c>
      <c r="K29" s="65">
        <v>3</v>
      </c>
      <c r="L29" s="22">
        <f t="shared" si="0"/>
        <v>-509502.90000000008</v>
      </c>
    </row>
    <row r="30" spans="1:13" x14ac:dyDescent="0.25">
      <c r="A30" s="1" t="s">
        <v>1323</v>
      </c>
      <c r="B30" s="19">
        <v>43041</v>
      </c>
      <c r="C30" s="1" t="s">
        <v>46</v>
      </c>
      <c r="D30" s="20">
        <v>43305</v>
      </c>
      <c r="E30" s="1" t="s">
        <v>155</v>
      </c>
      <c r="F30" s="1" t="s">
        <v>1001</v>
      </c>
      <c r="G30" s="1" t="s">
        <v>1324</v>
      </c>
      <c r="H30" s="10"/>
      <c r="I30" s="64"/>
      <c r="J30" s="10">
        <v>14475.41</v>
      </c>
      <c r="K30" s="65">
        <v>30</v>
      </c>
      <c r="L30" s="22">
        <f t="shared" si="0"/>
        <v>-523978.31000000006</v>
      </c>
    </row>
    <row r="31" spans="1:13" x14ac:dyDescent="0.25">
      <c r="A31" s="1" t="s">
        <v>905</v>
      </c>
      <c r="B31" s="19">
        <v>43040</v>
      </c>
      <c r="C31" s="1" t="s">
        <v>1293</v>
      </c>
      <c r="D31" s="20" t="s">
        <v>1294</v>
      </c>
      <c r="E31" s="1" t="s">
        <v>140</v>
      </c>
      <c r="F31" s="1" t="s">
        <v>15</v>
      </c>
      <c r="G31" s="1" t="s">
        <v>96</v>
      </c>
      <c r="H31" s="10">
        <v>12254.37</v>
      </c>
      <c r="I31" s="64" t="s">
        <v>284</v>
      </c>
      <c r="J31" s="10"/>
      <c r="K31" s="65"/>
      <c r="L31" s="22">
        <f t="shared" si="0"/>
        <v>-511723.94000000006</v>
      </c>
      <c r="M31">
        <v>43141</v>
      </c>
    </row>
    <row r="32" spans="1:13" x14ac:dyDescent="0.25">
      <c r="A32" s="1" t="s">
        <v>321</v>
      </c>
      <c r="B32" s="19">
        <v>43040</v>
      </c>
      <c r="C32" s="1" t="s">
        <v>1306</v>
      </c>
      <c r="D32" s="20" t="s">
        <v>1307</v>
      </c>
      <c r="E32" s="1" t="s">
        <v>140</v>
      </c>
      <c r="F32" s="1" t="s">
        <v>15</v>
      </c>
      <c r="G32" s="1" t="s">
        <v>96</v>
      </c>
      <c r="H32" s="10">
        <v>12254.37</v>
      </c>
      <c r="I32" s="64">
        <v>30</v>
      </c>
      <c r="J32" s="10"/>
      <c r="K32" s="65"/>
      <c r="L32" s="22">
        <f t="shared" si="0"/>
        <v>-499469.57000000007</v>
      </c>
      <c r="M32">
        <v>43305</v>
      </c>
    </row>
    <row r="33" spans="1:13" x14ac:dyDescent="0.25">
      <c r="A33" s="1" t="s">
        <v>323</v>
      </c>
      <c r="B33" s="19">
        <v>43045</v>
      </c>
      <c r="C33" s="1" t="s">
        <v>1325</v>
      </c>
      <c r="D33" s="20" t="s">
        <v>1326</v>
      </c>
      <c r="E33" s="1" t="s">
        <v>140</v>
      </c>
      <c r="F33" s="1" t="s">
        <v>15</v>
      </c>
      <c r="G33" s="1" t="s">
        <v>96</v>
      </c>
      <c r="H33" s="10">
        <v>2221.04</v>
      </c>
      <c r="I33" s="64">
        <v>30</v>
      </c>
      <c r="J33" s="10"/>
      <c r="K33" s="65"/>
      <c r="L33" s="22">
        <f t="shared" si="0"/>
        <v>-497248.53000000009</v>
      </c>
      <c r="M33">
        <v>43305</v>
      </c>
    </row>
    <row r="34" spans="1:13" x14ac:dyDescent="0.25">
      <c r="A34" s="1" t="s">
        <v>325</v>
      </c>
      <c r="B34" s="19">
        <v>43045</v>
      </c>
      <c r="C34" s="1" t="s">
        <v>1327</v>
      </c>
      <c r="D34" s="20" t="s">
        <v>1328</v>
      </c>
      <c r="E34" s="1" t="s">
        <v>140</v>
      </c>
      <c r="F34" s="1" t="s">
        <v>15</v>
      </c>
      <c r="G34" s="1" t="s">
        <v>96</v>
      </c>
      <c r="H34" s="10">
        <v>13931.68</v>
      </c>
      <c r="I34" s="64">
        <v>2</v>
      </c>
      <c r="J34" s="10"/>
      <c r="K34" s="65"/>
      <c r="L34" s="22">
        <f t="shared" si="0"/>
        <v>-483316.85000000009</v>
      </c>
    </row>
    <row r="35" spans="1:13" x14ac:dyDescent="0.25">
      <c r="A35" s="1" t="s">
        <v>762</v>
      </c>
      <c r="B35" s="19">
        <v>43045</v>
      </c>
      <c r="C35" s="1" t="s">
        <v>1329</v>
      </c>
      <c r="D35" s="20" t="s">
        <v>1330</v>
      </c>
      <c r="E35" s="1" t="s">
        <v>140</v>
      </c>
      <c r="F35" s="1" t="s">
        <v>15</v>
      </c>
      <c r="G35" s="1" t="s">
        <v>96</v>
      </c>
      <c r="H35" s="10">
        <v>11464.49</v>
      </c>
      <c r="I35" s="64">
        <v>31</v>
      </c>
      <c r="J35" s="10"/>
      <c r="K35" s="65"/>
      <c r="L35" s="22">
        <f t="shared" si="0"/>
        <v>-471852.3600000001</v>
      </c>
    </row>
    <row r="36" spans="1:13" x14ac:dyDescent="0.25">
      <c r="A36" s="1" t="s">
        <v>218</v>
      </c>
      <c r="B36" s="19">
        <v>43055</v>
      </c>
      <c r="C36" s="1" t="s">
        <v>1357</v>
      </c>
      <c r="D36" s="20" t="s">
        <v>1358</v>
      </c>
      <c r="E36" s="1" t="s">
        <v>140</v>
      </c>
      <c r="F36" s="1" t="s">
        <v>15</v>
      </c>
      <c r="G36" s="1" t="s">
        <v>96</v>
      </c>
      <c r="H36" s="10">
        <v>9272.5400000000009</v>
      </c>
      <c r="I36" s="64">
        <v>3</v>
      </c>
      <c r="J36" s="10"/>
      <c r="K36" s="65"/>
      <c r="L36" s="22">
        <f t="shared" si="0"/>
        <v>-462579.82000000012</v>
      </c>
    </row>
    <row r="37" spans="1:13" x14ac:dyDescent="0.25">
      <c r="A37" s="1" t="s">
        <v>789</v>
      </c>
      <c r="B37" s="19">
        <v>43055</v>
      </c>
      <c r="C37" s="1" t="s">
        <v>1359</v>
      </c>
      <c r="D37" s="20" t="s">
        <v>1360</v>
      </c>
      <c r="E37" s="1" t="s">
        <v>140</v>
      </c>
      <c r="F37" s="1" t="s">
        <v>15</v>
      </c>
      <c r="G37" s="1" t="s">
        <v>96</v>
      </c>
      <c r="H37" s="10">
        <v>12126.41</v>
      </c>
      <c r="I37" s="64" t="s">
        <v>102</v>
      </c>
      <c r="J37" s="10"/>
      <c r="K37" s="65"/>
      <c r="L37" s="22">
        <f t="shared" si="0"/>
        <v>-450453.41000000015</v>
      </c>
    </row>
    <row r="38" spans="1:13" x14ac:dyDescent="0.25">
      <c r="A38" s="1" t="s">
        <v>791</v>
      </c>
      <c r="B38" s="19">
        <v>43055</v>
      </c>
      <c r="C38" s="1" t="s">
        <v>1361</v>
      </c>
      <c r="D38" s="20" t="s">
        <v>1362</v>
      </c>
      <c r="E38" s="1" t="s">
        <v>140</v>
      </c>
      <c r="F38" s="1" t="s">
        <v>15</v>
      </c>
      <c r="G38" s="1" t="s">
        <v>96</v>
      </c>
      <c r="H38" s="10">
        <v>18614.88</v>
      </c>
      <c r="I38" s="64">
        <v>4</v>
      </c>
      <c r="J38" s="10"/>
      <c r="K38" s="65"/>
      <c r="L38" s="22">
        <f t="shared" si="0"/>
        <v>-431838.53000000014</v>
      </c>
    </row>
    <row r="39" spans="1:13" x14ac:dyDescent="0.25">
      <c r="A39" s="1" t="s">
        <v>1202</v>
      </c>
      <c r="B39" s="19">
        <v>43055</v>
      </c>
      <c r="C39" s="1" t="s">
        <v>1363</v>
      </c>
      <c r="D39" s="20" t="s">
        <v>1364</v>
      </c>
      <c r="E39" s="1" t="s">
        <v>140</v>
      </c>
      <c r="F39" s="1" t="s">
        <v>15</v>
      </c>
      <c r="G39" s="1" t="s">
        <v>96</v>
      </c>
      <c r="H39" s="10">
        <v>10657.01</v>
      </c>
      <c r="I39" s="64">
        <v>5</v>
      </c>
      <c r="J39" s="10"/>
      <c r="K39" s="65"/>
      <c r="L39" s="22">
        <f t="shared" si="0"/>
        <v>-421181.52000000014</v>
      </c>
    </row>
    <row r="40" spans="1:13" x14ac:dyDescent="0.25">
      <c r="A40" s="1" t="s">
        <v>1380</v>
      </c>
      <c r="B40" s="19">
        <v>43066</v>
      </c>
      <c r="C40" s="1" t="s">
        <v>1381</v>
      </c>
      <c r="D40" s="20" t="s">
        <v>1382</v>
      </c>
      <c r="E40" s="1" t="s">
        <v>140</v>
      </c>
      <c r="F40" s="1" t="s">
        <v>15</v>
      </c>
      <c r="G40" s="1" t="s">
        <v>96</v>
      </c>
      <c r="H40" s="70">
        <v>4156.1099999999997</v>
      </c>
      <c r="I40" s="64"/>
      <c r="J40" s="10"/>
      <c r="K40" s="65"/>
      <c r="L40" s="22">
        <f t="shared" si="0"/>
        <v>-417025.41000000015</v>
      </c>
      <c r="M40" s="1">
        <v>43576</v>
      </c>
    </row>
    <row r="41" spans="1:13" x14ac:dyDescent="0.25">
      <c r="A41" s="1" t="s">
        <v>1075</v>
      </c>
      <c r="B41" s="19">
        <v>43066</v>
      </c>
      <c r="C41" s="1" t="s">
        <v>1383</v>
      </c>
      <c r="D41" s="20" t="s">
        <v>1384</v>
      </c>
      <c r="E41" s="1" t="s">
        <v>140</v>
      </c>
      <c r="F41" s="1" t="s">
        <v>15</v>
      </c>
      <c r="G41" s="1" t="s">
        <v>96</v>
      </c>
      <c r="H41" s="10">
        <v>9914.83</v>
      </c>
      <c r="I41" s="64">
        <v>6</v>
      </c>
      <c r="J41" s="10"/>
      <c r="K41" s="65"/>
      <c r="L41" s="22">
        <f t="shared" si="0"/>
        <v>-407110.58000000013</v>
      </c>
    </row>
    <row r="42" spans="1:13" x14ac:dyDescent="0.25">
      <c r="A42" s="1" t="s">
        <v>1333</v>
      </c>
      <c r="B42" s="19">
        <v>43047</v>
      </c>
      <c r="C42" s="1" t="s">
        <v>46</v>
      </c>
      <c r="D42" s="20">
        <v>43377</v>
      </c>
      <c r="E42" s="1" t="s">
        <v>155</v>
      </c>
      <c r="F42" s="1" t="s">
        <v>1018</v>
      </c>
      <c r="G42" s="1" t="s">
        <v>758</v>
      </c>
      <c r="H42" s="10"/>
      <c r="I42" s="64"/>
      <c r="J42" s="10">
        <v>3999.18</v>
      </c>
      <c r="K42" s="65"/>
      <c r="L42" s="22">
        <f t="shared" si="0"/>
        <v>-411109.76000000013</v>
      </c>
      <c r="M42" s="1"/>
    </row>
    <row r="43" spans="1:13" x14ac:dyDescent="0.25">
      <c r="A43" s="1" t="s">
        <v>1389</v>
      </c>
      <c r="B43" s="19">
        <v>43069</v>
      </c>
      <c r="C43" s="1" t="s">
        <v>46</v>
      </c>
      <c r="D43" s="20">
        <v>43844</v>
      </c>
      <c r="E43" s="1" t="s">
        <v>155</v>
      </c>
      <c r="F43" s="1" t="s">
        <v>1001</v>
      </c>
      <c r="G43" s="1" t="s">
        <v>1390</v>
      </c>
      <c r="H43" s="10"/>
      <c r="I43" s="64"/>
      <c r="J43" s="10">
        <v>3807.76</v>
      </c>
      <c r="K43" s="65"/>
      <c r="L43" s="22">
        <f t="shared" si="0"/>
        <v>-414917.52000000014</v>
      </c>
      <c r="M43" s="1"/>
    </row>
    <row r="44" spans="1:13" x14ac:dyDescent="0.25">
      <c r="A44" s="1" t="s">
        <v>1345</v>
      </c>
      <c r="B44" s="19">
        <v>43052</v>
      </c>
      <c r="C44" s="1" t="s">
        <v>46</v>
      </c>
      <c r="D44" s="20">
        <v>43469</v>
      </c>
      <c r="E44" s="1" t="s">
        <v>155</v>
      </c>
      <c r="F44" s="1" t="s">
        <v>1018</v>
      </c>
      <c r="G44" s="1" t="s">
        <v>1346</v>
      </c>
      <c r="H44" s="10"/>
      <c r="I44" s="64"/>
      <c r="J44" s="10">
        <v>10657.01</v>
      </c>
      <c r="K44" s="65">
        <v>5</v>
      </c>
      <c r="L44" s="22">
        <f t="shared" si="0"/>
        <v>-425574.53000000014</v>
      </c>
    </row>
    <row r="45" spans="1:13" x14ac:dyDescent="0.25">
      <c r="A45" s="1" t="s">
        <v>1373</v>
      </c>
      <c r="B45" s="19">
        <v>43063</v>
      </c>
      <c r="C45" s="1" t="s">
        <v>46</v>
      </c>
      <c r="D45" s="20">
        <v>43671</v>
      </c>
      <c r="E45" s="1" t="s">
        <v>155</v>
      </c>
      <c r="F45" s="1" t="s">
        <v>1018</v>
      </c>
      <c r="G45" s="1" t="s">
        <v>126</v>
      </c>
      <c r="H45" s="10"/>
      <c r="I45" s="64"/>
      <c r="J45" s="10">
        <v>9256.66</v>
      </c>
      <c r="K45" s="65"/>
      <c r="L45" s="22">
        <f t="shared" si="0"/>
        <v>-434831.19000000012</v>
      </c>
      <c r="M45" s="1"/>
    </row>
    <row r="46" spans="1:13" x14ac:dyDescent="0.25">
      <c r="A46" s="1" t="s">
        <v>1385</v>
      </c>
      <c r="B46" s="19">
        <v>43066</v>
      </c>
      <c r="C46" s="1" t="s">
        <v>46</v>
      </c>
      <c r="D46" s="20">
        <v>43729</v>
      </c>
      <c r="E46" s="1" t="s">
        <v>155</v>
      </c>
      <c r="F46" s="1" t="s">
        <v>1018</v>
      </c>
      <c r="G46" s="1" t="s">
        <v>192</v>
      </c>
      <c r="H46" s="10"/>
      <c r="I46" s="64"/>
      <c r="J46" s="10">
        <v>7953.08</v>
      </c>
      <c r="K46" s="65"/>
      <c r="L46" s="22">
        <f t="shared" si="0"/>
        <v>-442784.27000000014</v>
      </c>
      <c r="M46" s="1"/>
    </row>
    <row r="47" spans="1:13" x14ac:dyDescent="0.25">
      <c r="A47" s="1" t="s">
        <v>1331</v>
      </c>
      <c r="B47" s="19">
        <v>43046</v>
      </c>
      <c r="C47" s="1" t="s">
        <v>46</v>
      </c>
      <c r="D47" s="20">
        <v>43346</v>
      </c>
      <c r="E47" s="1" t="s">
        <v>155</v>
      </c>
      <c r="F47" s="1" t="s">
        <v>1018</v>
      </c>
      <c r="G47" s="1" t="s">
        <v>1332</v>
      </c>
      <c r="H47" s="10"/>
      <c r="I47" s="64"/>
      <c r="J47" s="10">
        <v>9720.36</v>
      </c>
      <c r="K47" s="65">
        <v>1</v>
      </c>
      <c r="L47" s="22">
        <f t="shared" si="0"/>
        <v>-452504.63000000012</v>
      </c>
    </row>
    <row r="48" spans="1:13" x14ac:dyDescent="0.25">
      <c r="A48" s="1" t="s">
        <v>1391</v>
      </c>
      <c r="B48" s="19">
        <v>43069</v>
      </c>
      <c r="C48" s="1" t="s">
        <v>46</v>
      </c>
      <c r="D48" s="20">
        <v>43860</v>
      </c>
      <c r="E48" s="1" t="s">
        <v>155</v>
      </c>
      <c r="F48" s="1" t="s">
        <v>1018</v>
      </c>
      <c r="G48" s="1" t="s">
        <v>1392</v>
      </c>
      <c r="H48" s="10"/>
      <c r="I48" s="64"/>
      <c r="J48" s="10">
        <v>4600</v>
      </c>
      <c r="K48" s="65"/>
      <c r="L48" s="22">
        <f t="shared" si="0"/>
        <v>-457104.63000000012</v>
      </c>
      <c r="M48" s="1"/>
    </row>
    <row r="49" spans="1:13" x14ac:dyDescent="0.25">
      <c r="A49" s="1" t="s">
        <v>1386</v>
      </c>
      <c r="B49" s="19">
        <v>43068</v>
      </c>
      <c r="C49" s="1" t="s">
        <v>1387</v>
      </c>
      <c r="D49" s="20">
        <v>43820</v>
      </c>
      <c r="E49" s="1" t="s">
        <v>155</v>
      </c>
      <c r="F49" s="1" t="s">
        <v>1018</v>
      </c>
      <c r="G49" s="1" t="s">
        <v>1388</v>
      </c>
      <c r="H49" s="10"/>
      <c r="I49" s="64"/>
      <c r="J49" s="10">
        <v>13494.4</v>
      </c>
      <c r="K49" s="65"/>
      <c r="L49" s="22">
        <f t="shared" si="0"/>
        <v>-470599.03000000014</v>
      </c>
      <c r="M49" s="1"/>
    </row>
    <row r="50" spans="1:13" x14ac:dyDescent="0.25">
      <c r="A50" s="1" t="s">
        <v>1370</v>
      </c>
      <c r="B50" s="19">
        <v>43061</v>
      </c>
      <c r="C50" s="1" t="s">
        <v>1348</v>
      </c>
      <c r="D50" s="20" t="s">
        <v>1349</v>
      </c>
      <c r="E50" s="1" t="s">
        <v>140</v>
      </c>
      <c r="F50" s="1" t="s">
        <v>15</v>
      </c>
      <c r="G50" s="1" t="s">
        <v>1393</v>
      </c>
      <c r="H50" s="10"/>
      <c r="I50" s="64"/>
      <c r="J50" s="10">
        <v>1728.08</v>
      </c>
      <c r="K50" s="65" t="s">
        <v>1395</v>
      </c>
      <c r="L50" s="22">
        <f t="shared" si="0"/>
        <v>-472327.11000000016</v>
      </c>
      <c r="M50" s="1"/>
    </row>
    <row r="51" spans="1:13" x14ac:dyDescent="0.25">
      <c r="A51" s="1" t="s">
        <v>1353</v>
      </c>
      <c r="B51" s="19">
        <v>43054</v>
      </c>
      <c r="C51" s="1" t="s">
        <v>46</v>
      </c>
      <c r="D51" s="20">
        <v>43520</v>
      </c>
      <c r="E51" s="1" t="s">
        <v>155</v>
      </c>
      <c r="F51" s="1" t="s">
        <v>1018</v>
      </c>
      <c r="G51" s="1" t="s">
        <v>1354</v>
      </c>
      <c r="H51" s="10"/>
      <c r="I51" s="64"/>
      <c r="J51" s="10">
        <v>600</v>
      </c>
      <c r="K51" s="65"/>
      <c r="L51" s="22">
        <f t="shared" si="0"/>
        <v>-472927.11000000016</v>
      </c>
      <c r="M51" s="1"/>
    </row>
    <row r="52" spans="1:13" x14ac:dyDescent="0.25">
      <c r="A52" s="1" t="s">
        <v>1337</v>
      </c>
      <c r="B52" s="19">
        <v>43052</v>
      </c>
      <c r="C52" s="1" t="s">
        <v>1338</v>
      </c>
      <c r="D52" s="20" t="s">
        <v>1339</v>
      </c>
      <c r="E52" s="1" t="s">
        <v>140</v>
      </c>
      <c r="F52" s="1" t="s">
        <v>15</v>
      </c>
      <c r="G52" s="1" t="s">
        <v>780</v>
      </c>
      <c r="H52" s="10">
        <v>1780.75</v>
      </c>
      <c r="I52" s="64"/>
      <c r="J52" s="10"/>
      <c r="K52" s="65"/>
      <c r="L52" s="22">
        <f t="shared" si="0"/>
        <v>-471146.36000000016</v>
      </c>
      <c r="M52" s="1" t="s">
        <v>1394</v>
      </c>
    </row>
    <row r="53" spans="1:13" x14ac:dyDescent="0.25">
      <c r="A53" s="1" t="s">
        <v>1340</v>
      </c>
      <c r="B53" s="19">
        <v>43052</v>
      </c>
      <c r="C53" s="1" t="s">
        <v>1341</v>
      </c>
      <c r="D53" s="20" t="s">
        <v>1342</v>
      </c>
      <c r="E53" s="1" t="s">
        <v>140</v>
      </c>
      <c r="F53" s="1" t="s">
        <v>15</v>
      </c>
      <c r="G53" s="1" t="s">
        <v>780</v>
      </c>
      <c r="H53" s="10">
        <v>1494.78</v>
      </c>
      <c r="I53" s="64"/>
      <c r="J53" s="10"/>
      <c r="K53" s="65"/>
      <c r="L53" s="22">
        <f t="shared" si="0"/>
        <v>-469651.58000000013</v>
      </c>
      <c r="M53" s="1" t="s">
        <v>1394</v>
      </c>
    </row>
    <row r="54" spans="1:13" x14ac:dyDescent="0.25">
      <c r="A54" s="1" t="s">
        <v>1347</v>
      </c>
      <c r="B54" s="19">
        <v>43053</v>
      </c>
      <c r="C54" s="1" t="s">
        <v>1348</v>
      </c>
      <c r="D54" s="20" t="s">
        <v>1349</v>
      </c>
      <c r="E54" s="1" t="s">
        <v>140</v>
      </c>
      <c r="F54" s="1" t="s">
        <v>15</v>
      </c>
      <c r="G54" s="1" t="s">
        <v>780</v>
      </c>
      <c r="H54" s="10">
        <v>1728.08</v>
      </c>
      <c r="I54" s="64" t="s">
        <v>1395</v>
      </c>
      <c r="J54" s="10"/>
      <c r="K54" s="65"/>
      <c r="L54" s="22">
        <f t="shared" si="0"/>
        <v>-467923.50000000012</v>
      </c>
      <c r="M54" s="1"/>
    </row>
    <row r="55" spans="1:13" x14ac:dyDescent="0.25">
      <c r="A55" s="1" t="s">
        <v>1350</v>
      </c>
      <c r="B55" s="19">
        <v>43053</v>
      </c>
      <c r="C55" s="1" t="s">
        <v>1351</v>
      </c>
      <c r="D55" s="20" t="s">
        <v>1352</v>
      </c>
      <c r="E55" s="1" t="s">
        <v>140</v>
      </c>
      <c r="F55" s="1" t="s">
        <v>15</v>
      </c>
      <c r="G55" s="1" t="s">
        <v>780</v>
      </c>
      <c r="H55" s="10">
        <v>1728.08</v>
      </c>
      <c r="I55" s="64"/>
      <c r="J55" s="10"/>
      <c r="K55" s="65"/>
      <c r="L55" s="22">
        <f t="shared" si="0"/>
        <v>-466195.4200000001</v>
      </c>
      <c r="M55" s="1" t="s">
        <v>1394</v>
      </c>
    </row>
    <row r="56" spans="1:13" x14ac:dyDescent="0.25">
      <c r="A56" s="30"/>
      <c r="B56" s="51"/>
      <c r="C56" s="30"/>
      <c r="D56" s="63"/>
      <c r="E56" s="30"/>
      <c r="F56" s="30"/>
      <c r="G56" s="30"/>
      <c r="H56" s="31"/>
      <c r="I56" s="64"/>
      <c r="J56" s="31"/>
      <c r="K56" s="65"/>
      <c r="L56" s="22"/>
      <c r="M56" s="1"/>
    </row>
    <row r="57" spans="1:13" x14ac:dyDescent="0.25">
      <c r="A57" s="30"/>
      <c r="B57" s="51"/>
      <c r="C57" s="30"/>
      <c r="D57" s="63"/>
      <c r="E57" s="30"/>
      <c r="F57" s="30"/>
      <c r="G57" s="30"/>
      <c r="H57" s="31"/>
      <c r="I57" s="64"/>
      <c r="J57" s="31"/>
      <c r="K57" s="65"/>
      <c r="L57" s="22"/>
    </row>
    <row r="58" spans="1:13" x14ac:dyDescent="0.25">
      <c r="A58" s="30"/>
      <c r="B58" s="51"/>
      <c r="C58" s="30"/>
      <c r="D58" s="63"/>
      <c r="E58" s="30"/>
      <c r="F58" s="30"/>
      <c r="G58" s="30"/>
      <c r="H58" s="31"/>
      <c r="I58" s="64"/>
      <c r="J58" s="31"/>
      <c r="K58" s="65"/>
      <c r="L58" s="22"/>
    </row>
    <row r="59" spans="1:13" x14ac:dyDescent="0.25">
      <c r="A59" s="30"/>
      <c r="B59" s="51"/>
      <c r="C59" s="30"/>
      <c r="D59" s="63"/>
      <c r="E59" s="30"/>
      <c r="F59" s="30"/>
      <c r="G59" s="30"/>
      <c r="H59" s="31"/>
      <c r="I59" s="64"/>
      <c r="J59" s="31"/>
      <c r="K59" s="65"/>
      <c r="L59" s="22"/>
    </row>
    <row r="60" spans="1:13" x14ac:dyDescent="0.25">
      <c r="A60" s="30"/>
      <c r="B60" s="51"/>
      <c r="C60" s="30"/>
      <c r="D60" s="63"/>
      <c r="E60" s="30"/>
      <c r="F60" s="30"/>
      <c r="G60" s="30"/>
      <c r="H60" s="31"/>
      <c r="I60" s="64"/>
      <c r="J60" s="31"/>
      <c r="K60" s="65"/>
      <c r="L60" s="22"/>
    </row>
    <row r="61" spans="1:13" x14ac:dyDescent="0.25">
      <c r="A61" s="30"/>
      <c r="B61" s="51"/>
      <c r="C61" s="30"/>
      <c r="D61" s="63"/>
      <c r="E61" s="30"/>
      <c r="F61" s="30"/>
      <c r="G61" s="30"/>
      <c r="H61" s="31"/>
      <c r="I61" s="64"/>
      <c r="J61" s="31"/>
      <c r="K61" s="65"/>
      <c r="L61" s="22"/>
    </row>
    <row r="62" spans="1:13" x14ac:dyDescent="0.25">
      <c r="A62" s="30"/>
      <c r="B62" s="51"/>
      <c r="C62" s="30"/>
      <c r="D62" s="63"/>
      <c r="E62" s="30"/>
      <c r="F62" s="30"/>
      <c r="G62" s="30"/>
      <c r="H62" s="31"/>
      <c r="I62" s="64"/>
      <c r="J62" s="31"/>
      <c r="K62" s="65"/>
      <c r="L62" s="22"/>
    </row>
    <row r="63" spans="1:13" x14ac:dyDescent="0.25">
      <c r="A63" s="30"/>
      <c r="B63" s="51"/>
      <c r="C63" s="30"/>
      <c r="D63" s="63"/>
      <c r="E63" s="30"/>
      <c r="F63" s="30"/>
      <c r="G63" s="30"/>
      <c r="H63" s="31"/>
      <c r="I63" s="64"/>
      <c r="J63" s="31"/>
      <c r="K63" s="65"/>
      <c r="L63" s="22"/>
    </row>
    <row r="64" spans="1:13" x14ac:dyDescent="0.25">
      <c r="A64" s="30"/>
      <c r="B64" s="51"/>
      <c r="C64" s="30"/>
      <c r="D64" s="63"/>
      <c r="E64" s="30"/>
      <c r="F64" s="30"/>
      <c r="G64" s="30"/>
      <c r="H64" s="31"/>
      <c r="I64" s="64"/>
      <c r="J64" s="31"/>
      <c r="K64" s="65"/>
      <c r="L64" s="22"/>
    </row>
    <row r="65" spans="1:12" x14ac:dyDescent="0.25">
      <c r="A65" s="30"/>
      <c r="B65" s="51"/>
      <c r="C65" s="30"/>
      <c r="D65" s="63"/>
      <c r="E65" s="30"/>
      <c r="F65" s="30"/>
      <c r="G65" s="30"/>
      <c r="H65" s="31"/>
      <c r="I65" s="64"/>
      <c r="J65" s="31"/>
      <c r="K65" s="65"/>
      <c r="L65" s="22"/>
    </row>
    <row r="66" spans="1:12" x14ac:dyDescent="0.25">
      <c r="A66" s="66"/>
      <c r="B66" s="67"/>
      <c r="C66" s="66"/>
      <c r="D66" s="66"/>
      <c r="E66" s="66"/>
      <c r="F66" s="66"/>
      <c r="G66" s="66"/>
      <c r="H66" s="66"/>
      <c r="I66" s="30"/>
      <c r="J66" s="68"/>
      <c r="K66" s="69"/>
      <c r="L66" s="22"/>
    </row>
  </sheetData>
  <autoFilter ref="A5:M55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65" workbookViewId="0">
      <selection activeCell="O73" sqref="O73"/>
    </sheetView>
  </sheetViews>
  <sheetFormatPr baseColWidth="10" defaultRowHeight="15" x14ac:dyDescent="0.25"/>
  <cols>
    <col min="2" max="2" width="10.5703125" bestFit="1" customWidth="1"/>
    <col min="4" max="4" width="7.42578125" bestFit="1" customWidth="1"/>
    <col min="5" max="5" width="15" bestFit="1" customWidth="1"/>
    <col min="6" max="6" width="11.7109375" bestFit="1" customWidth="1"/>
    <col min="7" max="7" width="31.85546875" bestFit="1" customWidth="1"/>
    <col min="8" max="8" width="11.7109375" style="29" bestFit="1" customWidth="1"/>
    <col min="9" max="9" width="2.85546875" style="58" bestFit="1" customWidth="1"/>
    <col min="10" max="10" width="11.42578125" style="29"/>
    <col min="11" max="11" width="3.28515625" style="59" bestFit="1" customWidth="1"/>
    <col min="12" max="12" width="11.7109375" style="29" bestFit="1" customWidth="1"/>
    <col min="13" max="15" width="5.28515625" style="26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</row>
    <row r="3" spans="1:15" x14ac:dyDescent="0.25">
      <c r="A3" s="79">
        <v>43070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5"/>
      <c r="I4" s="8"/>
      <c r="J4" s="75"/>
      <c r="K4" s="9"/>
      <c r="L4" s="10">
        <v>-466195.4200000001</v>
      </c>
      <c r="M4" s="26"/>
      <c r="N4" s="36"/>
      <c r="O4" s="36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8" t="s">
        <v>9</v>
      </c>
      <c r="I5" s="16"/>
      <c r="J5" s="18" t="s">
        <v>10</v>
      </c>
      <c r="K5" s="17"/>
      <c r="L5" s="18" t="s">
        <v>11</v>
      </c>
      <c r="M5" s="26"/>
      <c r="N5" s="26"/>
      <c r="O5" s="26"/>
    </row>
    <row r="6" spans="1:15" s="1" customFormat="1" ht="12" thickTop="1" x14ac:dyDescent="0.2">
      <c r="A6" s="1" t="s">
        <v>1500</v>
      </c>
      <c r="B6" s="19">
        <v>43091</v>
      </c>
      <c r="C6" s="26" t="s">
        <v>46</v>
      </c>
      <c r="D6" s="72">
        <v>44298</v>
      </c>
      <c r="E6" s="26" t="s">
        <v>47</v>
      </c>
      <c r="F6" s="26" t="s">
        <v>1001</v>
      </c>
      <c r="G6" s="26" t="s">
        <v>1501</v>
      </c>
      <c r="H6" s="31"/>
      <c r="I6" s="64"/>
      <c r="J6" s="31">
        <v>9433.4</v>
      </c>
      <c r="K6" s="71"/>
      <c r="L6" s="10">
        <f>+L4+H6-J6</f>
        <v>-475628.82000000012</v>
      </c>
      <c r="M6" s="26"/>
      <c r="N6" s="36"/>
      <c r="O6" s="26"/>
    </row>
    <row r="7" spans="1:15" x14ac:dyDescent="0.25">
      <c r="A7" s="1" t="s">
        <v>12</v>
      </c>
      <c r="B7" s="19">
        <v>43070</v>
      </c>
      <c r="C7" s="1" t="s">
        <v>1413</v>
      </c>
      <c r="D7" s="57" t="s">
        <v>1414</v>
      </c>
      <c r="E7" s="1" t="s">
        <v>140</v>
      </c>
      <c r="F7" s="1" t="s">
        <v>15</v>
      </c>
      <c r="G7" s="1" t="s">
        <v>16</v>
      </c>
      <c r="H7" s="31">
        <v>7953.08</v>
      </c>
      <c r="I7" s="64" t="s">
        <v>17</v>
      </c>
      <c r="J7" s="31"/>
      <c r="K7" s="65"/>
      <c r="L7" s="10">
        <f>+L6+H7-J7</f>
        <v>-467675.74000000011</v>
      </c>
      <c r="M7" s="26">
        <v>43729</v>
      </c>
      <c r="N7" s="36"/>
    </row>
    <row r="8" spans="1:15" x14ac:dyDescent="0.25">
      <c r="A8" s="1" t="s">
        <v>928</v>
      </c>
      <c r="B8" s="19">
        <v>43075</v>
      </c>
      <c r="C8" s="1" t="s">
        <v>1420</v>
      </c>
      <c r="D8" s="57" t="s">
        <v>1421</v>
      </c>
      <c r="E8" s="1" t="s">
        <v>140</v>
      </c>
      <c r="F8" s="1" t="s">
        <v>15</v>
      </c>
      <c r="G8" s="1" t="s">
        <v>16</v>
      </c>
      <c r="H8" s="31">
        <v>3807.76</v>
      </c>
      <c r="I8" s="64" t="s">
        <v>111</v>
      </c>
      <c r="J8" s="31"/>
      <c r="K8" s="65"/>
      <c r="L8" s="10">
        <f>+L7+H8-J8</f>
        <v>-463867.9800000001</v>
      </c>
      <c r="N8" s="36"/>
    </row>
    <row r="9" spans="1:15" x14ac:dyDescent="0.25">
      <c r="A9" s="1" t="s">
        <v>109</v>
      </c>
      <c r="B9" s="19">
        <v>43083</v>
      </c>
      <c r="C9" s="1" t="s">
        <v>1442</v>
      </c>
      <c r="D9" s="57" t="s">
        <v>1443</v>
      </c>
      <c r="E9" s="1" t="s">
        <v>140</v>
      </c>
      <c r="F9" s="1" t="s">
        <v>15</v>
      </c>
      <c r="G9" s="1" t="s">
        <v>16</v>
      </c>
      <c r="H9" s="31">
        <v>7296.75</v>
      </c>
      <c r="I9" s="64">
        <v>1</v>
      </c>
      <c r="J9" s="31"/>
      <c r="K9" s="65"/>
      <c r="L9" s="10">
        <f>+L8+H9-J9</f>
        <v>-456571.2300000001</v>
      </c>
      <c r="N9" s="36"/>
    </row>
    <row r="10" spans="1:15" x14ac:dyDescent="0.25">
      <c r="A10" s="1" t="s">
        <v>1444</v>
      </c>
      <c r="B10" s="19">
        <v>43083</v>
      </c>
      <c r="C10" s="1" t="s">
        <v>1445</v>
      </c>
      <c r="D10" s="57" t="s">
        <v>1446</v>
      </c>
      <c r="E10" s="1" t="s">
        <v>140</v>
      </c>
      <c r="F10" s="1" t="s">
        <v>15</v>
      </c>
      <c r="G10" s="1" t="s">
        <v>16</v>
      </c>
      <c r="H10" s="31">
        <v>4126.3999999999996</v>
      </c>
      <c r="I10" s="64">
        <v>2</v>
      </c>
      <c r="J10" s="31"/>
      <c r="K10" s="65"/>
      <c r="L10" s="10">
        <f t="shared" ref="L10:L73" si="0">+L9+H10-J10</f>
        <v>-452444.83000000007</v>
      </c>
      <c r="N10" s="36"/>
    </row>
    <row r="11" spans="1:15" x14ac:dyDescent="0.25">
      <c r="A11" s="1" t="s">
        <v>882</v>
      </c>
      <c r="B11" s="19">
        <v>43097</v>
      </c>
      <c r="C11" s="1" t="s">
        <v>1506</v>
      </c>
      <c r="D11" s="57" t="s">
        <v>1507</v>
      </c>
      <c r="E11" s="1" t="s">
        <v>14</v>
      </c>
      <c r="F11" s="1" t="s">
        <v>15</v>
      </c>
      <c r="G11" s="1" t="s">
        <v>16</v>
      </c>
      <c r="H11" s="31">
        <v>7296.75</v>
      </c>
      <c r="I11" s="64">
        <v>3</v>
      </c>
      <c r="J11" s="31"/>
      <c r="K11" s="65"/>
      <c r="L11" s="10">
        <f t="shared" si="0"/>
        <v>-445148.08000000007</v>
      </c>
      <c r="N11" s="36"/>
    </row>
    <row r="12" spans="1:15" x14ac:dyDescent="0.25">
      <c r="A12" s="1" t="s">
        <v>1508</v>
      </c>
      <c r="B12" s="19">
        <v>43097</v>
      </c>
      <c r="C12" s="1" t="s">
        <v>1509</v>
      </c>
      <c r="D12" s="57" t="s">
        <v>1510</v>
      </c>
      <c r="E12" s="1" t="s">
        <v>14</v>
      </c>
      <c r="F12" s="1" t="s">
        <v>15</v>
      </c>
      <c r="G12" s="1" t="s">
        <v>16</v>
      </c>
      <c r="H12" s="31">
        <v>10486.95</v>
      </c>
      <c r="I12" s="64" t="s">
        <v>99</v>
      </c>
      <c r="J12" s="31"/>
      <c r="K12" s="65"/>
      <c r="L12" s="10">
        <f t="shared" si="0"/>
        <v>-434661.13000000006</v>
      </c>
      <c r="M12" s="26">
        <v>43860</v>
      </c>
      <c r="N12" s="36">
        <v>44283</v>
      </c>
      <c r="O12" s="26">
        <v>44285</v>
      </c>
    </row>
    <row r="13" spans="1:15" x14ac:dyDescent="0.25">
      <c r="A13" s="1" t="s">
        <v>1455</v>
      </c>
      <c r="B13" s="19">
        <v>43084</v>
      </c>
      <c r="C13" s="1" t="s">
        <v>1456</v>
      </c>
      <c r="D13" s="57">
        <v>44138</v>
      </c>
      <c r="E13" s="1" t="s">
        <v>155</v>
      </c>
      <c r="F13" s="1" t="s">
        <v>1018</v>
      </c>
      <c r="G13" s="1" t="s">
        <v>1457</v>
      </c>
      <c r="H13" s="31"/>
      <c r="I13" s="64"/>
      <c r="J13" s="31">
        <v>15515.96</v>
      </c>
      <c r="K13" s="65">
        <v>16</v>
      </c>
      <c r="L13" s="10">
        <f t="shared" si="0"/>
        <v>-450177.09000000008</v>
      </c>
      <c r="N13" s="36"/>
    </row>
    <row r="14" spans="1:15" x14ac:dyDescent="0.25">
      <c r="A14" s="1" t="s">
        <v>1462</v>
      </c>
      <c r="B14" s="19">
        <v>43088</v>
      </c>
      <c r="C14" s="1" t="s">
        <v>46</v>
      </c>
      <c r="D14" s="57">
        <v>44202</v>
      </c>
      <c r="E14" s="1" t="s">
        <v>155</v>
      </c>
      <c r="F14" s="1" t="s">
        <v>1018</v>
      </c>
      <c r="G14" s="1" t="s">
        <v>54</v>
      </c>
      <c r="H14" s="31"/>
      <c r="I14" s="64"/>
      <c r="J14" s="31">
        <v>9019.65</v>
      </c>
      <c r="K14" s="65">
        <v>12</v>
      </c>
      <c r="L14" s="10">
        <f t="shared" si="0"/>
        <v>-459196.74000000011</v>
      </c>
      <c r="N14" s="36"/>
    </row>
    <row r="15" spans="1:15" x14ac:dyDescent="0.25">
      <c r="A15" s="1" t="s">
        <v>1435</v>
      </c>
      <c r="B15" s="19">
        <v>43080</v>
      </c>
      <c r="C15" s="1" t="s">
        <v>46</v>
      </c>
      <c r="D15" s="57">
        <v>44066</v>
      </c>
      <c r="E15" s="1" t="s">
        <v>155</v>
      </c>
      <c r="F15" s="1" t="s">
        <v>1018</v>
      </c>
      <c r="G15" s="1" t="s">
        <v>58</v>
      </c>
      <c r="H15" s="31"/>
      <c r="I15" s="64"/>
      <c r="J15" s="31">
        <v>3841.01</v>
      </c>
      <c r="K15" s="65">
        <v>9</v>
      </c>
      <c r="L15" s="10">
        <f t="shared" si="0"/>
        <v>-463037.75000000012</v>
      </c>
      <c r="N15" s="36"/>
    </row>
    <row r="16" spans="1:15" x14ac:dyDescent="0.25">
      <c r="A16" s="1" t="s">
        <v>1437</v>
      </c>
      <c r="B16" s="19">
        <v>43082</v>
      </c>
      <c r="C16" s="1" t="s">
        <v>1438</v>
      </c>
      <c r="D16" s="57">
        <v>35357</v>
      </c>
      <c r="E16" s="1" t="s">
        <v>180</v>
      </c>
      <c r="F16" s="1" t="s">
        <v>15</v>
      </c>
      <c r="G16" s="1" t="s">
        <v>1440</v>
      </c>
      <c r="H16" s="31"/>
      <c r="I16" s="64"/>
      <c r="J16" s="31">
        <v>1494.78</v>
      </c>
      <c r="K16" s="65"/>
      <c r="L16" s="10">
        <f t="shared" si="0"/>
        <v>-464532.53000000014</v>
      </c>
      <c r="N16" s="36"/>
    </row>
    <row r="17" spans="1:14" x14ac:dyDescent="0.25">
      <c r="A17" s="1" t="s">
        <v>1437</v>
      </c>
      <c r="B17" s="19">
        <v>43082</v>
      </c>
      <c r="C17" s="1" t="s">
        <v>1438</v>
      </c>
      <c r="D17" s="57">
        <v>35357</v>
      </c>
      <c r="E17" s="1" t="s">
        <v>180</v>
      </c>
      <c r="F17" s="1" t="s">
        <v>15</v>
      </c>
      <c r="G17" s="1" t="s">
        <v>1439</v>
      </c>
      <c r="H17" s="31"/>
      <c r="I17" s="64"/>
      <c r="J17" s="31">
        <v>1780.75</v>
      </c>
      <c r="K17" s="65"/>
      <c r="L17" s="10">
        <f t="shared" si="0"/>
        <v>-466313.28000000014</v>
      </c>
      <c r="N17" s="36"/>
    </row>
    <row r="18" spans="1:14" x14ac:dyDescent="0.25">
      <c r="A18" s="1" t="s">
        <v>1437</v>
      </c>
      <c r="B18" s="19">
        <v>43082</v>
      </c>
      <c r="C18" s="1" t="s">
        <v>1438</v>
      </c>
      <c r="D18" s="57">
        <v>35357</v>
      </c>
      <c r="E18" s="1" t="s">
        <v>180</v>
      </c>
      <c r="F18" s="1" t="s">
        <v>15</v>
      </c>
      <c r="G18" s="1" t="s">
        <v>1441</v>
      </c>
      <c r="H18" s="31"/>
      <c r="I18" s="64"/>
      <c r="J18" s="31">
        <v>1728.08</v>
      </c>
      <c r="K18" s="65"/>
      <c r="L18" s="10">
        <f t="shared" si="0"/>
        <v>-468041.36000000016</v>
      </c>
      <c r="N18" s="36"/>
    </row>
    <row r="19" spans="1:14" x14ac:dyDescent="0.25">
      <c r="A19" s="1" t="s">
        <v>1458</v>
      </c>
      <c r="B19" s="19">
        <v>43084</v>
      </c>
      <c r="C19" s="1" t="s">
        <v>46</v>
      </c>
      <c r="D19" s="57">
        <v>44147</v>
      </c>
      <c r="E19" s="1" t="s">
        <v>155</v>
      </c>
      <c r="F19" s="1" t="s">
        <v>1001</v>
      </c>
      <c r="G19" s="1" t="s">
        <v>1459</v>
      </c>
      <c r="H19" s="31"/>
      <c r="I19" s="64"/>
      <c r="J19" s="31">
        <v>15653.08</v>
      </c>
      <c r="K19" s="65">
        <v>15</v>
      </c>
      <c r="L19" s="10">
        <f t="shared" si="0"/>
        <v>-483694.44000000018</v>
      </c>
      <c r="N19" s="36"/>
    </row>
    <row r="20" spans="1:14" x14ac:dyDescent="0.25">
      <c r="A20" s="1" t="s">
        <v>1517</v>
      </c>
      <c r="B20" s="19">
        <v>43097</v>
      </c>
      <c r="C20" s="1" t="s">
        <v>46</v>
      </c>
      <c r="D20" s="57">
        <v>44401</v>
      </c>
      <c r="E20" s="1" t="s">
        <v>47</v>
      </c>
      <c r="F20" s="1" t="s">
        <v>1018</v>
      </c>
      <c r="G20" s="1" t="s">
        <v>1518</v>
      </c>
      <c r="H20" s="31"/>
      <c r="I20" s="64"/>
      <c r="J20" s="31">
        <v>10982</v>
      </c>
      <c r="K20" s="65"/>
      <c r="L20" s="10">
        <f t="shared" si="0"/>
        <v>-494676.44000000018</v>
      </c>
      <c r="N20" s="36"/>
    </row>
    <row r="21" spans="1:14" x14ac:dyDescent="0.25">
      <c r="A21" s="1" t="s">
        <v>1418</v>
      </c>
      <c r="B21" s="19">
        <v>43073</v>
      </c>
      <c r="C21" s="1" t="s">
        <v>46</v>
      </c>
      <c r="D21" s="57">
        <v>43863</v>
      </c>
      <c r="E21" s="1" t="s">
        <v>155</v>
      </c>
      <c r="F21" s="1" t="s">
        <v>1018</v>
      </c>
      <c r="G21" s="1" t="s">
        <v>1471</v>
      </c>
      <c r="H21" s="31">
        <v>13530</v>
      </c>
      <c r="I21" s="64">
        <v>4</v>
      </c>
      <c r="J21" s="31"/>
      <c r="K21" s="65"/>
      <c r="L21" s="10">
        <f t="shared" si="0"/>
        <v>-481146.44000000018</v>
      </c>
      <c r="N21" s="36"/>
    </row>
    <row r="22" spans="1:14" x14ac:dyDescent="0.25">
      <c r="A22" s="1" t="s">
        <v>1417</v>
      </c>
      <c r="B22" s="19">
        <v>43073</v>
      </c>
      <c r="C22" s="1" t="s">
        <v>46</v>
      </c>
      <c r="D22" s="57">
        <v>43863</v>
      </c>
      <c r="E22" s="1" t="s">
        <v>155</v>
      </c>
      <c r="F22" s="1" t="s">
        <v>1018</v>
      </c>
      <c r="G22" s="1" t="s">
        <v>201</v>
      </c>
      <c r="H22" s="31"/>
      <c r="I22" s="64"/>
      <c r="J22" s="31">
        <v>13530</v>
      </c>
      <c r="K22" s="65">
        <v>4</v>
      </c>
      <c r="L22" s="10">
        <f t="shared" si="0"/>
        <v>-494676.44000000018</v>
      </c>
      <c r="N22" s="36"/>
    </row>
    <row r="23" spans="1:14" x14ac:dyDescent="0.25">
      <c r="A23" s="1" t="s">
        <v>298</v>
      </c>
      <c r="B23" s="19">
        <v>43075</v>
      </c>
      <c r="C23" s="1" t="s">
        <v>1426</v>
      </c>
      <c r="D23" s="57" t="s">
        <v>1427</v>
      </c>
      <c r="E23" s="1" t="s">
        <v>140</v>
      </c>
      <c r="F23" s="1" t="s">
        <v>15</v>
      </c>
      <c r="G23" s="1" t="s">
        <v>72</v>
      </c>
      <c r="H23" s="31">
        <v>17455.59</v>
      </c>
      <c r="I23" s="64" t="s">
        <v>102</v>
      </c>
      <c r="J23" s="31"/>
      <c r="K23" s="65"/>
      <c r="L23" s="10">
        <f t="shared" si="0"/>
        <v>-477220.85000000015</v>
      </c>
      <c r="N23" s="36"/>
    </row>
    <row r="24" spans="1:14" x14ac:dyDescent="0.25">
      <c r="A24" s="1" t="s">
        <v>301</v>
      </c>
      <c r="B24" s="19">
        <v>43075</v>
      </c>
      <c r="C24" s="1" t="s">
        <v>1428</v>
      </c>
      <c r="D24" s="57" t="s">
        <v>1429</v>
      </c>
      <c r="E24" s="1" t="s">
        <v>140</v>
      </c>
      <c r="F24" s="1" t="s">
        <v>15</v>
      </c>
      <c r="G24" s="1" t="s">
        <v>72</v>
      </c>
      <c r="H24" s="31">
        <v>3999.18</v>
      </c>
      <c r="I24" s="64" t="s">
        <v>284</v>
      </c>
      <c r="J24" s="31"/>
      <c r="K24" s="65"/>
      <c r="L24" s="10">
        <f t="shared" si="0"/>
        <v>-473221.67000000016</v>
      </c>
      <c r="N24" s="36"/>
    </row>
    <row r="25" spans="1:14" x14ac:dyDescent="0.25">
      <c r="A25" s="1" t="s">
        <v>1497</v>
      </c>
      <c r="B25" s="19">
        <v>43090</v>
      </c>
      <c r="C25" s="26" t="s">
        <v>1498</v>
      </c>
      <c r="D25" s="72" t="s">
        <v>1499</v>
      </c>
      <c r="E25" s="26" t="s">
        <v>14</v>
      </c>
      <c r="F25" s="26" t="s">
        <v>15</v>
      </c>
      <c r="G25" s="26" t="s">
        <v>72</v>
      </c>
      <c r="H25" s="31">
        <v>10563.01</v>
      </c>
      <c r="I25" s="64">
        <v>5</v>
      </c>
      <c r="J25" s="31"/>
      <c r="K25" s="65"/>
      <c r="L25" s="10">
        <f t="shared" si="0"/>
        <v>-462658.66000000015</v>
      </c>
      <c r="N25" s="36"/>
    </row>
    <row r="26" spans="1:14" x14ac:dyDescent="0.25">
      <c r="A26" s="1" t="s">
        <v>993</v>
      </c>
      <c r="B26" s="19">
        <v>43097</v>
      </c>
      <c r="C26" s="1" t="s">
        <v>1513</v>
      </c>
      <c r="D26" s="57" t="s">
        <v>1514</v>
      </c>
      <c r="E26" s="1" t="s">
        <v>14</v>
      </c>
      <c r="F26" s="1" t="s">
        <v>15</v>
      </c>
      <c r="G26" s="1" t="s">
        <v>72</v>
      </c>
      <c r="H26" s="31">
        <v>30745.21</v>
      </c>
      <c r="I26" s="64">
        <v>6</v>
      </c>
      <c r="J26" s="31"/>
      <c r="K26" s="65"/>
      <c r="L26" s="10">
        <f t="shared" si="0"/>
        <v>-431913.45000000013</v>
      </c>
      <c r="N26" s="36"/>
    </row>
    <row r="27" spans="1:14" x14ac:dyDescent="0.25">
      <c r="A27" s="1" t="s">
        <v>529</v>
      </c>
      <c r="B27" s="19">
        <v>43090</v>
      </c>
      <c r="C27" s="1" t="s">
        <v>46</v>
      </c>
      <c r="D27" s="57">
        <v>44277</v>
      </c>
      <c r="E27" s="1" t="s">
        <v>155</v>
      </c>
      <c r="F27" s="1" t="s">
        <v>1001</v>
      </c>
      <c r="G27" s="1" t="s">
        <v>1469</v>
      </c>
      <c r="H27" s="31"/>
      <c r="I27" s="64"/>
      <c r="J27" s="31">
        <v>30745.200000000001</v>
      </c>
      <c r="K27" s="65">
        <v>6</v>
      </c>
      <c r="L27" s="10">
        <f t="shared" si="0"/>
        <v>-462658.65000000014</v>
      </c>
      <c r="N27" s="36"/>
    </row>
    <row r="28" spans="1:14" x14ac:dyDescent="0.25">
      <c r="A28" s="1" t="s">
        <v>1436</v>
      </c>
      <c r="B28" s="19">
        <v>43080</v>
      </c>
      <c r="C28" s="1" t="s">
        <v>46</v>
      </c>
      <c r="D28" s="57">
        <v>44067</v>
      </c>
      <c r="E28" s="1" t="s">
        <v>155</v>
      </c>
      <c r="F28" s="1" t="s">
        <v>1018</v>
      </c>
      <c r="G28" s="1" t="s">
        <v>702</v>
      </c>
      <c r="H28" s="31"/>
      <c r="I28" s="64"/>
      <c r="J28" s="31">
        <v>10527.21</v>
      </c>
      <c r="K28" s="65">
        <v>11</v>
      </c>
      <c r="L28" s="10">
        <f t="shared" si="0"/>
        <v>-473185.86000000016</v>
      </c>
      <c r="N28" s="36"/>
    </row>
    <row r="29" spans="1:14" x14ac:dyDescent="0.25">
      <c r="A29" s="1" t="s">
        <v>1432</v>
      </c>
      <c r="B29" s="19">
        <v>43080</v>
      </c>
      <c r="C29" s="1" t="s">
        <v>46</v>
      </c>
      <c r="D29" s="57">
        <v>44061</v>
      </c>
      <c r="E29" s="1" t="s">
        <v>155</v>
      </c>
      <c r="F29" s="1" t="s">
        <v>1001</v>
      </c>
      <c r="G29" s="1" t="s">
        <v>1433</v>
      </c>
      <c r="H29" s="31"/>
      <c r="I29" s="64"/>
      <c r="J29" s="31">
        <v>4126.3999999999996</v>
      </c>
      <c r="K29" s="65">
        <v>2</v>
      </c>
      <c r="L29" s="10">
        <f t="shared" si="0"/>
        <v>-477312.26000000018</v>
      </c>
      <c r="N29" s="36"/>
    </row>
    <row r="30" spans="1:14" x14ac:dyDescent="0.25">
      <c r="A30" s="1" t="s">
        <v>1515</v>
      </c>
      <c r="B30" s="19">
        <v>43097</v>
      </c>
      <c r="C30" s="1" t="s">
        <v>46</v>
      </c>
      <c r="D30" s="57">
        <v>44390</v>
      </c>
      <c r="E30" s="1" t="s">
        <v>47</v>
      </c>
      <c r="F30" s="1" t="s">
        <v>1001</v>
      </c>
      <c r="G30" s="1" t="s">
        <v>1516</v>
      </c>
      <c r="H30" s="31"/>
      <c r="I30" s="64"/>
      <c r="J30" s="31">
        <v>6999.3</v>
      </c>
      <c r="K30" s="65"/>
      <c r="L30" s="10">
        <f t="shared" si="0"/>
        <v>-484311.56000000017</v>
      </c>
      <c r="N30" s="36"/>
    </row>
    <row r="31" spans="1:14" x14ac:dyDescent="0.25">
      <c r="A31" s="1" t="s">
        <v>477</v>
      </c>
      <c r="B31" s="19">
        <v>43078</v>
      </c>
      <c r="C31" s="1" t="s">
        <v>46</v>
      </c>
      <c r="D31" s="57">
        <v>44050</v>
      </c>
      <c r="E31" s="1" t="s">
        <v>155</v>
      </c>
      <c r="F31" s="1" t="s">
        <v>1001</v>
      </c>
      <c r="G31" s="1" t="s">
        <v>1431</v>
      </c>
      <c r="H31" s="31"/>
      <c r="I31" s="64"/>
      <c r="J31" s="31">
        <v>12578.28</v>
      </c>
      <c r="K31" s="65">
        <v>8</v>
      </c>
      <c r="L31" s="10">
        <f t="shared" si="0"/>
        <v>-496889.8400000002</v>
      </c>
      <c r="N31" s="36"/>
    </row>
    <row r="32" spans="1:14" x14ac:dyDescent="0.25">
      <c r="A32" s="1" t="s">
        <v>1465</v>
      </c>
      <c r="B32" s="19">
        <v>43089</v>
      </c>
      <c r="C32" s="1" t="s">
        <v>46</v>
      </c>
      <c r="D32" s="57">
        <v>44252</v>
      </c>
      <c r="E32" s="1" t="s">
        <v>155</v>
      </c>
      <c r="F32" s="1" t="s">
        <v>1001</v>
      </c>
      <c r="G32" s="1" t="s">
        <v>1466</v>
      </c>
      <c r="H32" s="31"/>
      <c r="I32" s="64"/>
      <c r="J32" s="31">
        <v>13897.65</v>
      </c>
      <c r="K32" s="65"/>
      <c r="L32" s="10">
        <f t="shared" si="0"/>
        <v>-510787.49000000022</v>
      </c>
      <c r="N32" s="36"/>
    </row>
    <row r="33" spans="1:14" x14ac:dyDescent="0.25">
      <c r="A33" s="1" t="s">
        <v>1504</v>
      </c>
      <c r="B33" s="19">
        <v>43095</v>
      </c>
      <c r="C33" s="1" t="s">
        <v>46</v>
      </c>
      <c r="D33" s="57">
        <v>44345</v>
      </c>
      <c r="E33" s="1" t="s">
        <v>47</v>
      </c>
      <c r="F33" s="1" t="s">
        <v>1001</v>
      </c>
      <c r="G33" s="1" t="s">
        <v>1505</v>
      </c>
      <c r="H33" s="31"/>
      <c r="I33" s="64"/>
      <c r="J33" s="31">
        <v>7296.76</v>
      </c>
      <c r="K33" s="65">
        <v>3</v>
      </c>
      <c r="L33" s="10">
        <f t="shared" si="0"/>
        <v>-518084.25000000023</v>
      </c>
      <c r="N33" s="36"/>
    </row>
    <row r="34" spans="1:14" x14ac:dyDescent="0.25">
      <c r="A34" s="1" t="s">
        <v>1230</v>
      </c>
      <c r="B34" s="19">
        <v>43089</v>
      </c>
      <c r="C34" s="1" t="s">
        <v>1463</v>
      </c>
      <c r="D34" s="57">
        <v>44241</v>
      </c>
      <c r="E34" s="1" t="s">
        <v>155</v>
      </c>
      <c r="F34" s="1" t="s">
        <v>1018</v>
      </c>
      <c r="G34" s="1" t="s">
        <v>1464</v>
      </c>
      <c r="H34" s="31"/>
      <c r="I34" s="64"/>
      <c r="J34" s="31">
        <v>10563.01</v>
      </c>
      <c r="K34" s="65">
        <v>5</v>
      </c>
      <c r="L34" s="10">
        <f t="shared" si="0"/>
        <v>-528647.26000000024</v>
      </c>
      <c r="N34" s="36"/>
    </row>
    <row r="35" spans="1:14" x14ac:dyDescent="0.25">
      <c r="A35" s="1" t="s">
        <v>1419</v>
      </c>
      <c r="B35" s="19">
        <v>43074</v>
      </c>
      <c r="C35" s="1" t="s">
        <v>46</v>
      </c>
      <c r="D35" s="57">
        <v>43965</v>
      </c>
      <c r="E35" s="1" t="s">
        <v>155</v>
      </c>
      <c r="F35" s="1" t="s">
        <v>1001</v>
      </c>
      <c r="G35" s="1" t="s">
        <v>88</v>
      </c>
      <c r="H35" s="31"/>
      <c r="I35" s="64"/>
      <c r="J35" s="31">
        <v>8982.36</v>
      </c>
      <c r="K35" s="65">
        <v>10</v>
      </c>
      <c r="L35" s="10">
        <f t="shared" si="0"/>
        <v>-537629.62000000023</v>
      </c>
      <c r="N35" s="36"/>
    </row>
    <row r="36" spans="1:14" x14ac:dyDescent="0.25">
      <c r="A36" s="1" t="s">
        <v>1434</v>
      </c>
      <c r="B36" s="19">
        <v>43080</v>
      </c>
      <c r="C36" s="1" t="s">
        <v>46</v>
      </c>
      <c r="D36" s="57">
        <v>44063</v>
      </c>
      <c r="E36" s="1" t="s">
        <v>155</v>
      </c>
      <c r="F36" s="1" t="s">
        <v>1001</v>
      </c>
      <c r="G36" s="1" t="s">
        <v>90</v>
      </c>
      <c r="H36" s="31"/>
      <c r="I36" s="64"/>
      <c r="J36" s="31">
        <v>7296.75</v>
      </c>
      <c r="K36" s="65">
        <v>1</v>
      </c>
      <c r="L36" s="10">
        <f t="shared" si="0"/>
        <v>-544926.37000000023</v>
      </c>
      <c r="N36" s="36"/>
    </row>
    <row r="37" spans="1:14" x14ac:dyDescent="0.25">
      <c r="A37" s="1" t="s">
        <v>1519</v>
      </c>
      <c r="B37" s="19">
        <v>43097</v>
      </c>
      <c r="C37" s="1" t="s">
        <v>46</v>
      </c>
      <c r="D37" s="57">
        <v>44403</v>
      </c>
      <c r="E37" s="1" t="s">
        <v>47</v>
      </c>
      <c r="F37" s="1" t="s">
        <v>1018</v>
      </c>
      <c r="G37" s="1" t="s">
        <v>1520</v>
      </c>
      <c r="H37" s="31"/>
      <c r="I37" s="64"/>
      <c r="J37" s="31">
        <v>9421.99</v>
      </c>
      <c r="K37" s="65"/>
      <c r="L37" s="10">
        <f t="shared" si="0"/>
        <v>-554348.36000000022</v>
      </c>
      <c r="N37" s="36"/>
    </row>
    <row r="38" spans="1:14" x14ac:dyDescent="0.25">
      <c r="A38" s="1" t="s">
        <v>151</v>
      </c>
      <c r="B38" s="19">
        <v>43070</v>
      </c>
      <c r="C38" s="1" t="s">
        <v>1397</v>
      </c>
      <c r="D38" s="57" t="s">
        <v>1398</v>
      </c>
      <c r="E38" s="1" t="s">
        <v>140</v>
      </c>
      <c r="F38" s="1" t="s">
        <v>15</v>
      </c>
      <c r="G38" s="1" t="s">
        <v>96</v>
      </c>
      <c r="H38" s="31">
        <v>6323.68</v>
      </c>
      <c r="I38" s="64" t="s">
        <v>285</v>
      </c>
      <c r="J38" s="31"/>
      <c r="K38" s="65"/>
      <c r="L38" s="10">
        <f t="shared" si="0"/>
        <v>-548024.68000000017</v>
      </c>
      <c r="N38" s="36"/>
    </row>
    <row r="39" spans="1:14" x14ac:dyDescent="0.25">
      <c r="A39" s="1" t="s">
        <v>718</v>
      </c>
      <c r="B39" s="19">
        <v>43070</v>
      </c>
      <c r="C39" s="1" t="s">
        <v>1399</v>
      </c>
      <c r="D39" s="57" t="s">
        <v>1400</v>
      </c>
      <c r="E39" s="1" t="s">
        <v>140</v>
      </c>
      <c r="F39" s="1" t="s">
        <v>15</v>
      </c>
      <c r="G39" s="1" t="s">
        <v>96</v>
      </c>
      <c r="H39" s="31">
        <v>6891.35</v>
      </c>
      <c r="I39" s="64" t="s">
        <v>291</v>
      </c>
      <c r="J39" s="31"/>
      <c r="K39" s="65"/>
      <c r="L39" s="10">
        <f t="shared" si="0"/>
        <v>-541133.33000000019</v>
      </c>
      <c r="N39" s="36"/>
    </row>
    <row r="40" spans="1:14" x14ac:dyDescent="0.25">
      <c r="A40" s="1" t="s">
        <v>720</v>
      </c>
      <c r="B40" s="19">
        <v>43070</v>
      </c>
      <c r="C40" s="1" t="s">
        <v>1401</v>
      </c>
      <c r="D40" s="57" t="s">
        <v>1402</v>
      </c>
      <c r="E40" s="1" t="s">
        <v>140</v>
      </c>
      <c r="F40" s="1" t="s">
        <v>15</v>
      </c>
      <c r="G40" s="1" t="s">
        <v>96</v>
      </c>
      <c r="H40" s="31">
        <v>9797.16</v>
      </c>
      <c r="I40" s="64" t="s">
        <v>293</v>
      </c>
      <c r="J40" s="31"/>
      <c r="K40" s="65"/>
      <c r="L40" s="10">
        <f t="shared" si="0"/>
        <v>-531336.17000000016</v>
      </c>
      <c r="N40" s="36"/>
    </row>
    <row r="41" spans="1:14" x14ac:dyDescent="0.25">
      <c r="A41" s="1" t="s">
        <v>70</v>
      </c>
      <c r="B41" s="19">
        <v>43070</v>
      </c>
      <c r="C41" s="1" t="s">
        <v>1403</v>
      </c>
      <c r="D41" s="57" t="s">
        <v>1404</v>
      </c>
      <c r="E41" s="1" t="s">
        <v>140</v>
      </c>
      <c r="F41" s="1" t="s">
        <v>15</v>
      </c>
      <c r="G41" s="1" t="s">
        <v>96</v>
      </c>
      <c r="H41" s="31">
        <v>16167.25</v>
      </c>
      <c r="I41" s="64" t="s">
        <v>423</v>
      </c>
      <c r="J41" s="31"/>
      <c r="K41" s="65"/>
      <c r="L41" s="10">
        <f t="shared" si="0"/>
        <v>-515168.92000000016</v>
      </c>
      <c r="N41" s="36"/>
    </row>
    <row r="42" spans="1:14" x14ac:dyDescent="0.25">
      <c r="A42" s="1" t="s">
        <v>723</v>
      </c>
      <c r="B42" s="19">
        <v>43070</v>
      </c>
      <c r="C42" s="1" t="s">
        <v>1405</v>
      </c>
      <c r="D42" s="57" t="s">
        <v>1406</v>
      </c>
      <c r="E42" s="1" t="s">
        <v>140</v>
      </c>
      <c r="F42" s="1" t="s">
        <v>15</v>
      </c>
      <c r="G42" s="1" t="s">
        <v>96</v>
      </c>
      <c r="H42" s="31">
        <v>23435.48</v>
      </c>
      <c r="I42" s="64"/>
      <c r="J42" s="31"/>
      <c r="K42" s="65"/>
      <c r="L42" s="10">
        <f t="shared" si="0"/>
        <v>-491733.44000000018</v>
      </c>
      <c r="N42" s="36"/>
    </row>
    <row r="43" spans="1:14" x14ac:dyDescent="0.25">
      <c r="A43" s="1" t="s">
        <v>1008</v>
      </c>
      <c r="B43" s="19">
        <v>43070</v>
      </c>
      <c r="C43" s="1" t="s">
        <v>1407</v>
      </c>
      <c r="D43" s="57" t="s">
        <v>1408</v>
      </c>
      <c r="E43" s="1" t="s">
        <v>140</v>
      </c>
      <c r="F43" s="1" t="s">
        <v>15</v>
      </c>
      <c r="G43" s="1" t="s">
        <v>96</v>
      </c>
      <c r="H43" s="31">
        <v>9256.66</v>
      </c>
      <c r="I43" s="64" t="s">
        <v>424</v>
      </c>
      <c r="J43" s="31"/>
      <c r="K43" s="65"/>
      <c r="L43" s="10">
        <f t="shared" si="0"/>
        <v>-482476.7800000002</v>
      </c>
      <c r="N43" s="36"/>
    </row>
    <row r="44" spans="1:14" x14ac:dyDescent="0.25">
      <c r="A44" s="1" t="s">
        <v>449</v>
      </c>
      <c r="B44" s="19">
        <v>43070</v>
      </c>
      <c r="C44" s="1" t="s">
        <v>1409</v>
      </c>
      <c r="D44" s="57" t="s">
        <v>1410</v>
      </c>
      <c r="E44" s="1" t="s">
        <v>140</v>
      </c>
      <c r="F44" s="1" t="s">
        <v>15</v>
      </c>
      <c r="G44" s="1" t="s">
        <v>96</v>
      </c>
      <c r="H44" s="31">
        <v>14525.79</v>
      </c>
      <c r="I44" s="64" t="s">
        <v>425</v>
      </c>
      <c r="J44" s="31"/>
      <c r="K44" s="65"/>
      <c r="L44" s="10">
        <f t="shared" si="0"/>
        <v>-467950.99000000022</v>
      </c>
      <c r="N44" s="36"/>
    </row>
    <row r="45" spans="1:14" x14ac:dyDescent="0.25">
      <c r="A45" s="1" t="s">
        <v>97</v>
      </c>
      <c r="B45" s="19">
        <v>43070</v>
      </c>
      <c r="C45" s="1" t="s">
        <v>1411</v>
      </c>
      <c r="D45" s="57" t="s">
        <v>1412</v>
      </c>
      <c r="E45" s="1" t="s">
        <v>140</v>
      </c>
      <c r="F45" s="1" t="s">
        <v>15</v>
      </c>
      <c r="G45" s="1" t="s">
        <v>96</v>
      </c>
      <c r="H45" s="31">
        <v>9504.0499999999993</v>
      </c>
      <c r="I45" s="64" t="s">
        <v>426</v>
      </c>
      <c r="J45" s="31"/>
      <c r="K45" s="65"/>
      <c r="L45" s="10">
        <f t="shared" si="0"/>
        <v>-458446.94000000024</v>
      </c>
      <c r="N45" s="36"/>
    </row>
    <row r="46" spans="1:14" x14ac:dyDescent="0.25">
      <c r="A46" s="1" t="s">
        <v>461</v>
      </c>
      <c r="B46" s="19">
        <v>43075</v>
      </c>
      <c r="C46" s="1" t="s">
        <v>1422</v>
      </c>
      <c r="D46" s="57" t="s">
        <v>1423</v>
      </c>
      <c r="E46" s="1" t="s">
        <v>140</v>
      </c>
      <c r="F46" s="1" t="s">
        <v>15</v>
      </c>
      <c r="G46" s="1" t="s">
        <v>96</v>
      </c>
      <c r="H46" s="31">
        <v>11213.8</v>
      </c>
      <c r="I46" s="64" t="s">
        <v>1472</v>
      </c>
      <c r="J46" s="31"/>
      <c r="K46" s="65"/>
      <c r="L46" s="10">
        <f t="shared" si="0"/>
        <v>-447233.14000000025</v>
      </c>
      <c r="M46" s="26">
        <v>35695</v>
      </c>
      <c r="N46" s="36"/>
    </row>
    <row r="47" spans="1:14" x14ac:dyDescent="0.25">
      <c r="A47" s="1" t="s">
        <v>933</v>
      </c>
      <c r="B47" s="19">
        <v>43075</v>
      </c>
      <c r="C47" s="1" t="s">
        <v>1424</v>
      </c>
      <c r="D47" s="57" t="s">
        <v>1425</v>
      </c>
      <c r="E47" s="1" t="s">
        <v>140</v>
      </c>
      <c r="F47" s="1" t="s">
        <v>15</v>
      </c>
      <c r="G47" s="1" t="s">
        <v>96</v>
      </c>
      <c r="H47" s="31">
        <v>13494.39</v>
      </c>
      <c r="I47" s="64" t="s">
        <v>427</v>
      </c>
      <c r="J47" s="31"/>
      <c r="K47" s="65"/>
      <c r="L47" s="10">
        <f t="shared" si="0"/>
        <v>-433738.75000000023</v>
      </c>
      <c r="N47" s="36"/>
    </row>
    <row r="48" spans="1:14" x14ac:dyDescent="0.25">
      <c r="A48" s="1" t="s">
        <v>1447</v>
      </c>
      <c r="B48" s="19">
        <v>43083</v>
      </c>
      <c r="C48" s="1" t="s">
        <v>1448</v>
      </c>
      <c r="D48" s="57" t="s">
        <v>1449</v>
      </c>
      <c r="E48" s="1" t="s">
        <v>140</v>
      </c>
      <c r="F48" s="1" t="s">
        <v>15</v>
      </c>
      <c r="G48" s="1" t="s">
        <v>96</v>
      </c>
      <c r="H48" s="31">
        <v>7710.1</v>
      </c>
      <c r="I48" s="64">
        <v>7</v>
      </c>
      <c r="J48" s="31"/>
      <c r="K48" s="65"/>
      <c r="L48" s="10">
        <f t="shared" si="0"/>
        <v>-426028.65000000026</v>
      </c>
      <c r="N48" s="36"/>
    </row>
    <row r="49" spans="1:14" x14ac:dyDescent="0.25">
      <c r="A49" s="1" t="s">
        <v>663</v>
      </c>
      <c r="B49" s="19">
        <v>43083</v>
      </c>
      <c r="C49" s="1" t="s">
        <v>1450</v>
      </c>
      <c r="D49" s="57" t="s">
        <v>1451</v>
      </c>
      <c r="E49" s="1" t="s">
        <v>140</v>
      </c>
      <c r="F49" s="1" t="s">
        <v>15</v>
      </c>
      <c r="G49" s="1" t="s">
        <v>96</v>
      </c>
      <c r="H49" s="31">
        <v>12578.28</v>
      </c>
      <c r="I49" s="64">
        <v>8</v>
      </c>
      <c r="J49" s="31"/>
      <c r="K49" s="65"/>
      <c r="L49" s="10">
        <f t="shared" si="0"/>
        <v>-413450.37000000023</v>
      </c>
      <c r="N49" s="36"/>
    </row>
    <row r="50" spans="1:14" x14ac:dyDescent="0.25">
      <c r="A50" s="1" t="s">
        <v>1452</v>
      </c>
      <c r="B50" s="19">
        <v>43083</v>
      </c>
      <c r="C50" s="1" t="s">
        <v>1453</v>
      </c>
      <c r="D50" s="57" t="s">
        <v>1454</v>
      </c>
      <c r="E50" s="1" t="s">
        <v>140</v>
      </c>
      <c r="F50" s="1" t="s">
        <v>15</v>
      </c>
      <c r="G50" s="1" t="s">
        <v>96</v>
      </c>
      <c r="H50" s="31">
        <v>3841.01</v>
      </c>
      <c r="I50" s="64">
        <v>9</v>
      </c>
      <c r="J50" s="31"/>
      <c r="K50" s="65"/>
      <c r="L50" s="10">
        <f t="shared" si="0"/>
        <v>-409609.36000000022</v>
      </c>
      <c r="N50" s="36"/>
    </row>
    <row r="51" spans="1:14" x14ac:dyDescent="0.25">
      <c r="A51" s="1" t="s">
        <v>1474</v>
      </c>
      <c r="B51" s="19">
        <v>43090</v>
      </c>
      <c r="C51" s="26" t="s">
        <v>1475</v>
      </c>
      <c r="D51" s="72" t="s">
        <v>1476</v>
      </c>
      <c r="E51" s="26" t="s">
        <v>14</v>
      </c>
      <c r="F51" s="26" t="s">
        <v>15</v>
      </c>
      <c r="G51" s="26" t="s">
        <v>96</v>
      </c>
      <c r="H51" s="31">
        <v>8982.36</v>
      </c>
      <c r="I51" s="64">
        <v>10</v>
      </c>
      <c r="J51" s="31"/>
      <c r="K51" s="65"/>
      <c r="L51" s="10">
        <f t="shared" si="0"/>
        <v>-400627.00000000023</v>
      </c>
      <c r="N51" s="36"/>
    </row>
    <row r="52" spans="1:14" x14ac:dyDescent="0.25">
      <c r="A52" s="1" t="s">
        <v>1477</v>
      </c>
      <c r="B52" s="19">
        <v>43090</v>
      </c>
      <c r="C52" s="26" t="s">
        <v>1478</v>
      </c>
      <c r="D52" s="72" t="s">
        <v>1479</v>
      </c>
      <c r="E52" s="26" t="s">
        <v>14</v>
      </c>
      <c r="F52" s="26" t="s">
        <v>15</v>
      </c>
      <c r="G52" s="26" t="s">
        <v>96</v>
      </c>
      <c r="H52" s="31">
        <v>10527.21</v>
      </c>
      <c r="I52" s="64">
        <v>11</v>
      </c>
      <c r="J52" s="31"/>
      <c r="K52" s="65"/>
      <c r="L52" s="10">
        <f t="shared" si="0"/>
        <v>-390099.79000000021</v>
      </c>
      <c r="N52" s="36"/>
    </row>
    <row r="53" spans="1:14" x14ac:dyDescent="0.25">
      <c r="A53" s="1" t="s">
        <v>1480</v>
      </c>
      <c r="B53" s="19">
        <v>43090</v>
      </c>
      <c r="C53" s="26" t="s">
        <v>1481</v>
      </c>
      <c r="D53" s="72" t="s">
        <v>1482</v>
      </c>
      <c r="E53" s="26" t="s">
        <v>14</v>
      </c>
      <c r="F53" s="26" t="s">
        <v>15</v>
      </c>
      <c r="G53" s="26" t="s">
        <v>96</v>
      </c>
      <c r="H53" s="31">
        <v>9884.4699999999993</v>
      </c>
      <c r="I53" s="64" t="s">
        <v>428</v>
      </c>
      <c r="J53" s="31"/>
      <c r="K53" s="65"/>
      <c r="L53" s="10">
        <f t="shared" si="0"/>
        <v>-380215.32000000024</v>
      </c>
      <c r="N53" s="36"/>
    </row>
    <row r="54" spans="1:14" x14ac:dyDescent="0.25">
      <c r="A54" s="1" t="s">
        <v>1483</v>
      </c>
      <c r="B54" s="19">
        <v>43090</v>
      </c>
      <c r="C54" s="26" t="s">
        <v>1484</v>
      </c>
      <c r="D54" s="72" t="s">
        <v>1485</v>
      </c>
      <c r="E54" s="26" t="s">
        <v>14</v>
      </c>
      <c r="F54" s="26" t="s">
        <v>15</v>
      </c>
      <c r="G54" s="26" t="s">
        <v>96</v>
      </c>
      <c r="H54" s="31">
        <v>9019.65</v>
      </c>
      <c r="I54" s="64">
        <v>12</v>
      </c>
      <c r="J54" s="31"/>
      <c r="K54" s="65"/>
      <c r="L54" s="10">
        <f t="shared" si="0"/>
        <v>-371195.67000000022</v>
      </c>
      <c r="N54" s="36"/>
    </row>
    <row r="55" spans="1:14" x14ac:dyDescent="0.25">
      <c r="A55" s="1" t="s">
        <v>1486</v>
      </c>
      <c r="B55" s="19">
        <v>43090</v>
      </c>
      <c r="C55" s="26" t="s">
        <v>1487</v>
      </c>
      <c r="D55" s="72" t="s">
        <v>1488</v>
      </c>
      <c r="E55" s="26" t="s">
        <v>14</v>
      </c>
      <c r="F55" s="26" t="s">
        <v>15</v>
      </c>
      <c r="G55" s="26" t="s">
        <v>96</v>
      </c>
      <c r="H55" s="31">
        <v>15332.38</v>
      </c>
      <c r="I55" s="64">
        <v>13</v>
      </c>
      <c r="J55" s="31"/>
      <c r="K55" s="65"/>
      <c r="L55" s="10">
        <f t="shared" si="0"/>
        <v>-355863.29000000021</v>
      </c>
      <c r="M55" s="26">
        <v>44229</v>
      </c>
      <c r="N55" s="36"/>
    </row>
    <row r="56" spans="1:14" x14ac:dyDescent="0.25">
      <c r="A56" s="1" t="s">
        <v>266</v>
      </c>
      <c r="B56" s="19">
        <v>43090</v>
      </c>
      <c r="C56" s="26" t="s">
        <v>1489</v>
      </c>
      <c r="D56" s="72" t="s">
        <v>1490</v>
      </c>
      <c r="E56" s="26" t="s">
        <v>14</v>
      </c>
      <c r="F56" s="26" t="s">
        <v>15</v>
      </c>
      <c r="G56" s="26" t="s">
        <v>96</v>
      </c>
      <c r="H56" s="31">
        <v>13065.53</v>
      </c>
      <c r="I56" s="64">
        <v>14</v>
      </c>
      <c r="J56" s="31"/>
      <c r="K56" s="65"/>
      <c r="L56" s="10">
        <f t="shared" si="0"/>
        <v>-342797.76000000018</v>
      </c>
      <c r="M56" s="26">
        <v>44180</v>
      </c>
      <c r="N56" s="36"/>
    </row>
    <row r="57" spans="1:14" x14ac:dyDescent="0.25">
      <c r="A57" s="1" t="s">
        <v>1491</v>
      </c>
      <c r="B57" s="19">
        <v>43090</v>
      </c>
      <c r="C57" s="26" t="s">
        <v>1492</v>
      </c>
      <c r="D57" s="72" t="s">
        <v>1493</v>
      </c>
      <c r="E57" s="26" t="s">
        <v>14</v>
      </c>
      <c r="F57" s="26" t="s">
        <v>15</v>
      </c>
      <c r="G57" s="26" t="s">
        <v>96</v>
      </c>
      <c r="H57" s="31">
        <v>15653.08</v>
      </c>
      <c r="I57" s="64">
        <v>15</v>
      </c>
      <c r="J57" s="31"/>
      <c r="K57" s="65"/>
      <c r="L57" s="10">
        <f t="shared" si="0"/>
        <v>-327144.68000000017</v>
      </c>
      <c r="N57" s="36"/>
    </row>
    <row r="58" spans="1:14" x14ac:dyDescent="0.25">
      <c r="A58" s="1" t="s">
        <v>1494</v>
      </c>
      <c r="B58" s="19">
        <v>43090</v>
      </c>
      <c r="C58" s="26" t="s">
        <v>1495</v>
      </c>
      <c r="D58" s="72" t="s">
        <v>1496</v>
      </c>
      <c r="E58" s="26" t="s">
        <v>14</v>
      </c>
      <c r="F58" s="26" t="s">
        <v>15</v>
      </c>
      <c r="G58" s="26" t="s">
        <v>96</v>
      </c>
      <c r="H58" s="31">
        <v>15515.95</v>
      </c>
      <c r="I58" s="64">
        <v>16</v>
      </c>
      <c r="J58" s="31"/>
      <c r="K58" s="65"/>
      <c r="L58" s="10">
        <f t="shared" si="0"/>
        <v>-311628.73000000016</v>
      </c>
      <c r="N58" s="36"/>
    </row>
    <row r="59" spans="1:14" x14ac:dyDescent="0.25">
      <c r="A59" s="30" t="s">
        <v>559</v>
      </c>
      <c r="B59" s="51">
        <v>43097</v>
      </c>
      <c r="C59" s="30" t="s">
        <v>1511</v>
      </c>
      <c r="D59" s="63" t="s">
        <v>1512</v>
      </c>
      <c r="E59" s="30" t="s">
        <v>14</v>
      </c>
      <c r="F59" s="30" t="s">
        <v>15</v>
      </c>
      <c r="G59" s="30" t="s">
        <v>96</v>
      </c>
      <c r="H59" s="31">
        <v>13648.27</v>
      </c>
      <c r="I59" s="64">
        <v>17</v>
      </c>
      <c r="J59" s="31"/>
      <c r="K59" s="65"/>
      <c r="L59" s="10">
        <f t="shared" si="0"/>
        <v>-297980.46000000014</v>
      </c>
      <c r="N59" s="36"/>
    </row>
    <row r="60" spans="1:14" x14ac:dyDescent="0.25">
      <c r="A60" s="30" t="s">
        <v>1502</v>
      </c>
      <c r="B60" s="51">
        <v>43091</v>
      </c>
      <c r="C60" s="73" t="s">
        <v>46</v>
      </c>
      <c r="D60" s="74">
        <v>44299</v>
      </c>
      <c r="E60" s="73" t="s">
        <v>47</v>
      </c>
      <c r="F60" s="73" t="s">
        <v>1001</v>
      </c>
      <c r="G60" s="73" t="s">
        <v>1503</v>
      </c>
      <c r="H60" s="31"/>
      <c r="I60" s="64"/>
      <c r="J60" s="31">
        <v>8120</v>
      </c>
      <c r="K60" s="65"/>
      <c r="L60" s="10">
        <f t="shared" si="0"/>
        <v>-306100.46000000014</v>
      </c>
      <c r="N60" s="36"/>
    </row>
    <row r="61" spans="1:14" x14ac:dyDescent="0.25">
      <c r="A61" s="30" t="s">
        <v>1460</v>
      </c>
      <c r="B61" s="51">
        <v>43087</v>
      </c>
      <c r="C61" s="30" t="s">
        <v>46</v>
      </c>
      <c r="D61" s="63">
        <v>44180</v>
      </c>
      <c r="E61" s="30" t="s">
        <v>155</v>
      </c>
      <c r="F61" s="30" t="s">
        <v>1001</v>
      </c>
      <c r="G61" s="30" t="s">
        <v>1461</v>
      </c>
      <c r="H61" s="31"/>
      <c r="I61" s="64"/>
      <c r="J61" s="31">
        <v>13065</v>
      </c>
      <c r="K61" s="65">
        <v>14</v>
      </c>
      <c r="L61" s="10">
        <f t="shared" si="0"/>
        <v>-319165.46000000014</v>
      </c>
      <c r="N61" s="36"/>
    </row>
    <row r="62" spans="1:14" x14ac:dyDescent="0.25">
      <c r="A62" s="30" t="s">
        <v>1470</v>
      </c>
      <c r="B62" s="51">
        <v>43091</v>
      </c>
      <c r="C62" s="30" t="s">
        <v>46</v>
      </c>
      <c r="D62" s="63">
        <v>44283</v>
      </c>
      <c r="E62" s="30" t="s">
        <v>155</v>
      </c>
      <c r="F62" s="30" t="s">
        <v>1018</v>
      </c>
      <c r="G62" s="30" t="s">
        <v>1392</v>
      </c>
      <c r="H62" s="31"/>
      <c r="I62" s="64"/>
      <c r="J62" s="31">
        <v>5500</v>
      </c>
      <c r="K62" s="65" t="s">
        <v>99</v>
      </c>
      <c r="L62" s="10">
        <f t="shared" si="0"/>
        <v>-324665.46000000014</v>
      </c>
      <c r="N62" s="36"/>
    </row>
    <row r="63" spans="1:14" x14ac:dyDescent="0.25">
      <c r="A63" s="30" t="s">
        <v>338</v>
      </c>
      <c r="B63" s="51">
        <v>43077</v>
      </c>
      <c r="C63" s="30" t="s">
        <v>46</v>
      </c>
      <c r="D63" s="63">
        <v>44039</v>
      </c>
      <c r="E63" s="30" t="s">
        <v>155</v>
      </c>
      <c r="F63" s="30" t="s">
        <v>1001</v>
      </c>
      <c r="G63" s="30" t="s">
        <v>1430</v>
      </c>
      <c r="H63" s="31"/>
      <c r="I63" s="64"/>
      <c r="J63" s="31">
        <v>7710.1</v>
      </c>
      <c r="K63" s="65">
        <v>7</v>
      </c>
      <c r="L63" s="10">
        <f t="shared" si="0"/>
        <v>-332375.56000000011</v>
      </c>
      <c r="N63" s="36"/>
    </row>
    <row r="64" spans="1:14" x14ac:dyDescent="0.25">
      <c r="A64" s="30" t="s">
        <v>1467</v>
      </c>
      <c r="B64" s="51">
        <v>43090</v>
      </c>
      <c r="C64" s="30" t="s">
        <v>46</v>
      </c>
      <c r="D64" s="63">
        <v>44273</v>
      </c>
      <c r="E64" s="30" t="s">
        <v>155</v>
      </c>
      <c r="F64" s="30" t="s">
        <v>1001</v>
      </c>
      <c r="G64" s="30" t="s">
        <v>1468</v>
      </c>
      <c r="H64" s="31"/>
      <c r="I64" s="64"/>
      <c r="J64" s="31">
        <v>13648.27</v>
      </c>
      <c r="K64" s="65">
        <v>17</v>
      </c>
      <c r="L64" s="10">
        <f t="shared" si="0"/>
        <v>-346023.83000000013</v>
      </c>
      <c r="N64" s="36"/>
    </row>
    <row r="65" spans="1:14" x14ac:dyDescent="0.25">
      <c r="A65" s="30" t="s">
        <v>905</v>
      </c>
      <c r="B65" s="51">
        <v>43073</v>
      </c>
      <c r="C65" s="30" t="s">
        <v>1415</v>
      </c>
      <c r="D65" s="63" t="s">
        <v>1416</v>
      </c>
      <c r="E65" s="30" t="s">
        <v>140</v>
      </c>
      <c r="F65" s="30" t="s">
        <v>15</v>
      </c>
      <c r="G65" s="30" t="s">
        <v>780</v>
      </c>
      <c r="H65" s="31">
        <v>1348.77</v>
      </c>
      <c r="I65" s="64"/>
      <c r="J65" s="31"/>
      <c r="K65" s="65"/>
      <c r="L65" s="10">
        <f t="shared" si="0"/>
        <v>-344675.06000000011</v>
      </c>
      <c r="N65" s="36"/>
    </row>
    <row r="66" spans="1:14" x14ac:dyDescent="0.25">
      <c r="A66" s="30" t="s">
        <v>1241</v>
      </c>
      <c r="B66" s="51">
        <v>43091</v>
      </c>
      <c r="C66" s="30" t="s">
        <v>46</v>
      </c>
      <c r="D66" s="63">
        <v>44285</v>
      </c>
      <c r="E66" s="30" t="s">
        <v>1291</v>
      </c>
      <c r="F66" s="30" t="s">
        <v>1018</v>
      </c>
      <c r="G66" s="30" t="s">
        <v>1392</v>
      </c>
      <c r="H66" s="31"/>
      <c r="I66" s="64"/>
      <c r="J66" s="31">
        <v>387</v>
      </c>
      <c r="K66" s="65" t="s">
        <v>99</v>
      </c>
      <c r="L66" s="10">
        <f t="shared" si="0"/>
        <v>-345062.06000000011</v>
      </c>
    </row>
    <row r="67" spans="1:14" x14ac:dyDescent="0.25">
      <c r="A67" s="30" t="s">
        <v>1578</v>
      </c>
      <c r="B67" s="51">
        <v>43089</v>
      </c>
      <c r="C67" s="30" t="s">
        <v>1579</v>
      </c>
      <c r="D67" s="63">
        <v>44229</v>
      </c>
      <c r="E67" s="30" t="s">
        <v>296</v>
      </c>
      <c r="F67" s="30" t="s">
        <v>1018</v>
      </c>
      <c r="G67" s="30" t="s">
        <v>1580</v>
      </c>
      <c r="H67" s="31"/>
      <c r="I67" s="64"/>
      <c r="J67" s="31">
        <v>15332.39</v>
      </c>
      <c r="K67" s="65">
        <v>13</v>
      </c>
      <c r="L67" s="10">
        <f t="shared" si="0"/>
        <v>-360394.45000000013</v>
      </c>
    </row>
    <row r="68" spans="1:14" x14ac:dyDescent="0.25">
      <c r="A68" s="30"/>
      <c r="B68" s="51"/>
      <c r="C68" s="30"/>
      <c r="D68" s="63"/>
      <c r="E68" s="30"/>
      <c r="F68" s="30"/>
      <c r="G68" s="30"/>
      <c r="H68" s="31"/>
      <c r="I68" s="64"/>
      <c r="J68" s="31">
        <v>1781.06</v>
      </c>
      <c r="K68" s="65"/>
      <c r="L68" s="10">
        <f t="shared" si="0"/>
        <v>-362175.51000000013</v>
      </c>
    </row>
    <row r="69" spans="1:14" x14ac:dyDescent="0.25">
      <c r="A69" s="30"/>
      <c r="B69" s="51"/>
      <c r="C69" s="30"/>
      <c r="D69" s="63"/>
      <c r="E69" s="30"/>
      <c r="F69" s="30"/>
      <c r="G69" s="30"/>
      <c r="H69" s="31"/>
      <c r="I69" s="64"/>
      <c r="J69" s="31">
        <v>1404.29</v>
      </c>
      <c r="K69" s="65"/>
      <c r="L69" s="10">
        <f t="shared" si="0"/>
        <v>-363579.8000000001</v>
      </c>
    </row>
    <row r="70" spans="1:14" x14ac:dyDescent="0.25">
      <c r="A70" s="30"/>
      <c r="B70" s="51"/>
      <c r="C70" s="30"/>
      <c r="D70" s="63"/>
      <c r="E70" s="30"/>
      <c r="F70" s="30"/>
      <c r="G70" s="30"/>
      <c r="H70" s="31"/>
      <c r="I70" s="64"/>
      <c r="J70" s="31">
        <v>8333.5</v>
      </c>
      <c r="K70" s="65"/>
      <c r="L70" s="10">
        <f t="shared" si="0"/>
        <v>-371913.3000000001</v>
      </c>
    </row>
    <row r="71" spans="1:14" x14ac:dyDescent="0.25">
      <c r="A71" s="30"/>
      <c r="B71" s="51"/>
      <c r="C71" s="30"/>
      <c r="D71" s="63"/>
      <c r="E71" s="30"/>
      <c r="F71" s="30"/>
      <c r="G71" s="30"/>
      <c r="H71" s="31"/>
      <c r="I71" s="64"/>
      <c r="J71" s="31">
        <v>1348.77</v>
      </c>
      <c r="K71" s="65"/>
      <c r="L71" s="10">
        <f t="shared" si="0"/>
        <v>-373262.07000000012</v>
      </c>
    </row>
    <row r="72" spans="1:14" x14ac:dyDescent="0.25">
      <c r="A72" s="30"/>
      <c r="B72" s="51"/>
      <c r="C72" s="30"/>
      <c r="D72" s="63"/>
      <c r="E72" s="30"/>
      <c r="F72" s="30"/>
      <c r="G72" s="30"/>
      <c r="H72" s="31"/>
      <c r="I72" s="64"/>
      <c r="J72" s="31">
        <v>7708.21</v>
      </c>
      <c r="K72" s="65"/>
      <c r="L72" s="10">
        <f t="shared" si="0"/>
        <v>-380970.28000000014</v>
      </c>
    </row>
    <row r="73" spans="1:14" x14ac:dyDescent="0.25">
      <c r="A73" s="60" t="s">
        <v>1581</v>
      </c>
      <c r="B73" s="61">
        <v>43078</v>
      </c>
      <c r="C73" s="60" t="s">
        <v>46</v>
      </c>
      <c r="D73" s="60">
        <v>44054</v>
      </c>
      <c r="E73" s="60" t="s">
        <v>1291</v>
      </c>
      <c r="F73" s="60" t="s">
        <v>1001</v>
      </c>
      <c r="G73" s="60" t="s">
        <v>1582</v>
      </c>
      <c r="H73" s="31"/>
      <c r="I73" s="64"/>
      <c r="J73" s="62">
        <v>2000</v>
      </c>
      <c r="K73" s="65"/>
      <c r="L73" s="10">
        <f t="shared" si="0"/>
        <v>-382970.28000000014</v>
      </c>
    </row>
    <row r="74" spans="1:14" x14ac:dyDescent="0.25">
      <c r="A74" s="30"/>
      <c r="B74" s="51"/>
      <c r="C74" s="30"/>
      <c r="D74" s="63"/>
      <c r="E74" s="30"/>
      <c r="F74" s="30"/>
      <c r="G74" s="30"/>
      <c r="H74" s="31"/>
      <c r="I74" s="64"/>
      <c r="J74" s="31"/>
      <c r="K74" s="65"/>
      <c r="L74" s="10"/>
    </row>
    <row r="75" spans="1:14" x14ac:dyDescent="0.25">
      <c r="A75" s="30"/>
      <c r="B75" s="51"/>
      <c r="C75" s="30"/>
      <c r="D75" s="63"/>
      <c r="E75" s="30"/>
      <c r="F75" s="30"/>
      <c r="G75" s="30"/>
      <c r="H75" s="31"/>
      <c r="I75" s="64"/>
      <c r="J75" s="31"/>
      <c r="K75" s="65"/>
      <c r="L75" s="10"/>
    </row>
    <row r="76" spans="1:14" x14ac:dyDescent="0.25">
      <c r="A76" s="30"/>
      <c r="B76" s="51"/>
      <c r="C76" s="30"/>
      <c r="D76" s="63"/>
      <c r="E76" s="30"/>
      <c r="F76" s="30"/>
      <c r="G76" s="30"/>
      <c r="H76" s="31"/>
      <c r="I76" s="64"/>
      <c r="J76" s="31"/>
      <c r="K76" s="65"/>
      <c r="L76" s="10"/>
    </row>
    <row r="77" spans="1:14" x14ac:dyDescent="0.25">
      <c r="A77" s="30"/>
      <c r="B77" s="51"/>
      <c r="C77" s="30"/>
      <c r="D77" s="63"/>
      <c r="E77" s="30"/>
      <c r="F77" s="30"/>
      <c r="G77" s="30"/>
      <c r="H77" s="31"/>
      <c r="I77" s="64"/>
      <c r="J77" s="31"/>
      <c r="K77" s="65"/>
      <c r="L77" s="10"/>
    </row>
    <row r="78" spans="1:14" x14ac:dyDescent="0.25">
      <c r="A78" s="66"/>
      <c r="B78" s="67"/>
      <c r="C78" s="66"/>
      <c r="D78" s="66"/>
      <c r="E78" s="66"/>
      <c r="F78" s="66"/>
      <c r="G78" s="66"/>
      <c r="H78" s="76"/>
      <c r="I78" s="64"/>
      <c r="J78" s="76"/>
      <c r="K78" s="65"/>
      <c r="L78" s="10"/>
    </row>
  </sheetData>
  <autoFilter ref="A5:N67">
    <sortState ref="A6:N65">
      <sortCondition ref="G5:G57"/>
    </sortState>
  </autoFilter>
  <mergeCells count="3">
    <mergeCell ref="A1:L1"/>
    <mergeCell ref="A2:L2"/>
    <mergeCell ref="A3:L3"/>
  </mergeCells>
  <pageMargins left="0.7" right="0.7" top="0.75" bottom="0.75" header="0.3" footer="0.3"/>
  <pageSetup orientation="portrait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6"/>
  <sheetViews>
    <sheetView workbookViewId="0">
      <selection activeCell="H10" sqref="H1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26" bestFit="1" customWidth="1"/>
    <col min="4" max="4" width="14" style="26" bestFit="1" customWidth="1"/>
    <col min="5" max="5" width="15" style="26" bestFit="1" customWidth="1"/>
    <col min="6" max="6" width="8" style="26" bestFit="1" customWidth="1"/>
    <col min="7" max="7" width="34.42578125" style="26" bestFit="1" customWidth="1"/>
    <col min="8" max="8" width="8.7109375" style="1" bestFit="1" customWidth="1"/>
    <col min="9" max="9" width="8.7109375" style="1" customWidth="1"/>
    <col min="10" max="10" width="8.7109375" style="1" bestFit="1" customWidth="1"/>
    <col min="11" max="11" width="8.7109375" style="1" customWidth="1"/>
    <col min="12" max="12" width="9.28515625" style="1" bestFit="1" customWidth="1"/>
    <col min="13" max="16384" width="11.42578125" style="1"/>
  </cols>
  <sheetData>
    <row r="2" spans="1:12" x14ac:dyDescent="0.2">
      <c r="A2" s="1" t="s">
        <v>1473</v>
      </c>
    </row>
    <row r="4" spans="1:12" x14ac:dyDescent="0.2">
      <c r="G4" s="26" t="s">
        <v>1396</v>
      </c>
      <c r="L4" s="11">
        <v>-466195.42</v>
      </c>
    </row>
    <row r="5" spans="1:12" x14ac:dyDescent="0.2">
      <c r="A5" s="1" t="s">
        <v>1500</v>
      </c>
      <c r="B5" s="19">
        <v>43091</v>
      </c>
      <c r="C5" s="26" t="s">
        <v>46</v>
      </c>
      <c r="D5" s="26" t="s">
        <v>1568</v>
      </c>
      <c r="E5" s="26" t="s">
        <v>155</v>
      </c>
      <c r="F5" s="26" t="s">
        <v>1001</v>
      </c>
      <c r="G5" s="26" t="s">
        <v>1501</v>
      </c>
      <c r="J5" s="11">
        <v>9433.4</v>
      </c>
      <c r="L5" s="11">
        <f>+L4+H5-J5</f>
        <v>-475628.82</v>
      </c>
    </row>
    <row r="6" spans="1:12" x14ac:dyDescent="0.2">
      <c r="A6" s="1" t="s">
        <v>12</v>
      </c>
      <c r="B6" s="19">
        <v>43070</v>
      </c>
      <c r="C6" s="26" t="s">
        <v>1413</v>
      </c>
      <c r="D6" s="26" t="s">
        <v>1529</v>
      </c>
      <c r="E6" s="26" t="s">
        <v>140</v>
      </c>
      <c r="F6" s="26" t="s">
        <v>15</v>
      </c>
      <c r="G6" s="26" t="s">
        <v>16</v>
      </c>
      <c r="H6" s="11">
        <v>7953.08</v>
      </c>
      <c r="I6" s="11"/>
      <c r="L6" s="11">
        <f t="shared" ref="L6:L64" si="0">+L5+H6-J6</f>
        <v>-467675.74</v>
      </c>
    </row>
    <row r="7" spans="1:12" x14ac:dyDescent="0.2">
      <c r="A7" s="1" t="s">
        <v>928</v>
      </c>
      <c r="B7" s="19">
        <v>43075</v>
      </c>
      <c r="C7" s="26" t="s">
        <v>1420</v>
      </c>
      <c r="D7" s="26" t="s">
        <v>1533</v>
      </c>
      <c r="E7" s="26" t="s">
        <v>140</v>
      </c>
      <c r="F7" s="26" t="s">
        <v>15</v>
      </c>
      <c r="G7" s="26" t="s">
        <v>16</v>
      </c>
      <c r="H7" s="11">
        <v>3807.76</v>
      </c>
      <c r="I7" s="11"/>
      <c r="L7" s="11">
        <f t="shared" si="0"/>
        <v>-463867.98</v>
      </c>
    </row>
    <row r="8" spans="1:12" x14ac:dyDescent="0.2">
      <c r="A8" s="1" t="s">
        <v>109</v>
      </c>
      <c r="B8" s="19">
        <v>43083</v>
      </c>
      <c r="C8" s="26" t="s">
        <v>1442</v>
      </c>
      <c r="D8" s="26" t="s">
        <v>1545</v>
      </c>
      <c r="E8" s="26" t="s">
        <v>140</v>
      </c>
      <c r="F8" s="26" t="s">
        <v>15</v>
      </c>
      <c r="G8" s="26" t="s">
        <v>16</v>
      </c>
      <c r="H8" s="11">
        <v>7296.75</v>
      </c>
      <c r="I8" s="11"/>
      <c r="L8" s="11">
        <f t="shared" si="0"/>
        <v>-456571.23</v>
      </c>
    </row>
    <row r="9" spans="1:12" x14ac:dyDescent="0.2">
      <c r="A9" s="1" t="s">
        <v>1444</v>
      </c>
      <c r="B9" s="19">
        <v>43083</v>
      </c>
      <c r="C9" s="26" t="s">
        <v>1445</v>
      </c>
      <c r="D9" s="26" t="s">
        <v>1546</v>
      </c>
      <c r="E9" s="26" t="s">
        <v>140</v>
      </c>
      <c r="F9" s="26" t="s">
        <v>15</v>
      </c>
      <c r="G9" s="26" t="s">
        <v>16</v>
      </c>
      <c r="H9" s="11">
        <v>4126.3999999999996</v>
      </c>
      <c r="I9" s="11"/>
      <c r="L9" s="11">
        <f t="shared" si="0"/>
        <v>-452444.82999999996</v>
      </c>
    </row>
    <row r="10" spans="1:12" x14ac:dyDescent="0.2">
      <c r="A10" s="1" t="s">
        <v>882</v>
      </c>
      <c r="B10" s="19">
        <v>43097</v>
      </c>
      <c r="C10" s="26" t="s">
        <v>1506</v>
      </c>
      <c r="D10" s="26" t="s">
        <v>1571</v>
      </c>
      <c r="E10" s="26" t="s">
        <v>140</v>
      </c>
      <c r="F10" s="26" t="s">
        <v>15</v>
      </c>
      <c r="G10" s="26" t="s">
        <v>16</v>
      </c>
      <c r="H10" s="11">
        <v>7296.75</v>
      </c>
      <c r="I10" s="11"/>
      <c r="L10" s="11">
        <f t="shared" si="0"/>
        <v>-445148.07999999996</v>
      </c>
    </row>
    <row r="11" spans="1:12" x14ac:dyDescent="0.2">
      <c r="A11" s="1" t="s">
        <v>1508</v>
      </c>
      <c r="B11" s="19">
        <v>43097</v>
      </c>
      <c r="C11" s="26" t="s">
        <v>1509</v>
      </c>
      <c r="D11" s="26" t="s">
        <v>1572</v>
      </c>
      <c r="E11" s="26" t="s">
        <v>140</v>
      </c>
      <c r="F11" s="26" t="s">
        <v>15</v>
      </c>
      <c r="G11" s="26" t="s">
        <v>16</v>
      </c>
      <c r="H11" s="11">
        <v>10486.95</v>
      </c>
      <c r="I11" s="11"/>
      <c r="L11" s="11">
        <f t="shared" si="0"/>
        <v>-434661.12999999995</v>
      </c>
    </row>
    <row r="12" spans="1:12" x14ac:dyDescent="0.2">
      <c r="A12" s="1" t="s">
        <v>1455</v>
      </c>
      <c r="B12" s="19">
        <v>43084</v>
      </c>
      <c r="C12" s="26" t="s">
        <v>1456</v>
      </c>
      <c r="D12" s="26" t="s">
        <v>1550</v>
      </c>
      <c r="E12" s="26" t="s">
        <v>155</v>
      </c>
      <c r="F12" s="26" t="s">
        <v>1018</v>
      </c>
      <c r="G12" s="26" t="s">
        <v>1457</v>
      </c>
      <c r="J12" s="11">
        <v>15515.96</v>
      </c>
      <c r="L12" s="11">
        <f t="shared" si="0"/>
        <v>-450177.08999999997</v>
      </c>
    </row>
    <row r="13" spans="1:12" x14ac:dyDescent="0.2">
      <c r="A13" s="1" t="s">
        <v>1462</v>
      </c>
      <c r="B13" s="19">
        <v>43088</v>
      </c>
      <c r="C13" s="26" t="s">
        <v>46</v>
      </c>
      <c r="D13" s="26" t="s">
        <v>1553</v>
      </c>
      <c r="E13" s="26" t="s">
        <v>155</v>
      </c>
      <c r="F13" s="26" t="s">
        <v>1018</v>
      </c>
      <c r="G13" s="26" t="s">
        <v>54</v>
      </c>
      <c r="J13" s="11">
        <v>9019.65</v>
      </c>
      <c r="L13" s="11">
        <f t="shared" si="0"/>
        <v>-459196.74</v>
      </c>
    </row>
    <row r="14" spans="1:12" x14ac:dyDescent="0.2">
      <c r="A14" s="1" t="s">
        <v>1435</v>
      </c>
      <c r="B14" s="19">
        <v>43080</v>
      </c>
      <c r="C14" s="26" t="s">
        <v>46</v>
      </c>
      <c r="D14" s="26" t="s">
        <v>1542</v>
      </c>
      <c r="E14" s="26" t="s">
        <v>155</v>
      </c>
      <c r="F14" s="26" t="s">
        <v>1018</v>
      </c>
      <c r="G14" s="26" t="s">
        <v>58</v>
      </c>
      <c r="J14" s="11">
        <v>3841.01</v>
      </c>
      <c r="L14" s="11">
        <f t="shared" si="0"/>
        <v>-463037.75</v>
      </c>
    </row>
    <row r="15" spans="1:12" x14ac:dyDescent="0.2">
      <c r="A15" s="1" t="s">
        <v>1437</v>
      </c>
      <c r="B15" s="19">
        <v>43082</v>
      </c>
      <c r="C15" s="26" t="s">
        <v>1438</v>
      </c>
      <c r="D15" s="26" t="s">
        <v>1544</v>
      </c>
      <c r="E15" s="26" t="s">
        <v>180</v>
      </c>
      <c r="F15" s="26" t="s">
        <v>15</v>
      </c>
      <c r="G15" s="26" t="s">
        <v>1440</v>
      </c>
      <c r="J15" s="11">
        <v>1494.78</v>
      </c>
      <c r="K15" s="11"/>
      <c r="L15" s="11">
        <f t="shared" si="0"/>
        <v>-464532.53</v>
      </c>
    </row>
    <row r="16" spans="1:12" x14ac:dyDescent="0.2">
      <c r="A16" s="1" t="s">
        <v>1437</v>
      </c>
      <c r="B16" s="19">
        <v>43082</v>
      </c>
      <c r="C16" s="26" t="s">
        <v>1438</v>
      </c>
      <c r="D16" s="26" t="s">
        <v>1544</v>
      </c>
      <c r="E16" s="26" t="s">
        <v>180</v>
      </c>
      <c r="F16" s="26" t="s">
        <v>15</v>
      </c>
      <c r="G16" s="26" t="s">
        <v>1439</v>
      </c>
      <c r="J16" s="11">
        <v>1780.75</v>
      </c>
      <c r="L16" s="11">
        <f t="shared" si="0"/>
        <v>-466313.28</v>
      </c>
    </row>
    <row r="17" spans="1:12" x14ac:dyDescent="0.2">
      <c r="A17" s="1" t="s">
        <v>1437</v>
      </c>
      <c r="B17" s="19">
        <v>43082</v>
      </c>
      <c r="C17" s="26" t="s">
        <v>1438</v>
      </c>
      <c r="D17" s="26" t="s">
        <v>1544</v>
      </c>
      <c r="E17" s="26" t="s">
        <v>180</v>
      </c>
      <c r="F17" s="26" t="s">
        <v>15</v>
      </c>
      <c r="G17" s="26" t="s">
        <v>1441</v>
      </c>
      <c r="J17" s="11">
        <v>1728.08</v>
      </c>
      <c r="K17" s="11"/>
      <c r="L17" s="11">
        <f t="shared" si="0"/>
        <v>-468041.36000000004</v>
      </c>
    </row>
    <row r="18" spans="1:12" x14ac:dyDescent="0.2">
      <c r="A18" s="1" t="s">
        <v>1458</v>
      </c>
      <c r="B18" s="19">
        <v>43084</v>
      </c>
      <c r="C18" s="26" t="s">
        <v>46</v>
      </c>
      <c r="D18" s="26" t="s">
        <v>1551</v>
      </c>
      <c r="E18" s="26" t="s">
        <v>155</v>
      </c>
      <c r="F18" s="26" t="s">
        <v>1001</v>
      </c>
      <c r="G18" s="26" t="s">
        <v>1459</v>
      </c>
      <c r="J18" s="11">
        <v>15653.08</v>
      </c>
      <c r="L18" s="11">
        <f t="shared" si="0"/>
        <v>-483694.44000000006</v>
      </c>
    </row>
    <row r="19" spans="1:12" x14ac:dyDescent="0.2">
      <c r="A19" s="1" t="s">
        <v>1517</v>
      </c>
      <c r="B19" s="19">
        <v>43097</v>
      </c>
      <c r="C19" s="26" t="s">
        <v>46</v>
      </c>
      <c r="D19" s="26" t="s">
        <v>1576</v>
      </c>
      <c r="E19" s="26" t="s">
        <v>155</v>
      </c>
      <c r="F19" s="26" t="s">
        <v>1018</v>
      </c>
      <c r="G19" s="26" t="s">
        <v>1518</v>
      </c>
      <c r="J19" s="11">
        <v>10982</v>
      </c>
      <c r="L19" s="11">
        <f t="shared" si="0"/>
        <v>-494676.44000000006</v>
      </c>
    </row>
    <row r="20" spans="1:12" x14ac:dyDescent="0.2">
      <c r="A20" s="1" t="s">
        <v>1418</v>
      </c>
      <c r="B20" s="19">
        <v>43073</v>
      </c>
      <c r="C20" s="26" t="s">
        <v>46</v>
      </c>
      <c r="D20" s="26" t="s">
        <v>1531</v>
      </c>
      <c r="E20" s="26" t="s">
        <v>155</v>
      </c>
      <c r="F20" s="26" t="s">
        <v>1018</v>
      </c>
      <c r="G20" s="26" t="s">
        <v>1471</v>
      </c>
      <c r="H20" s="11">
        <v>13530</v>
      </c>
      <c r="I20" s="11"/>
      <c r="L20" s="11">
        <f t="shared" si="0"/>
        <v>-481146.44000000006</v>
      </c>
    </row>
    <row r="21" spans="1:12" x14ac:dyDescent="0.2">
      <c r="A21" s="1" t="s">
        <v>1417</v>
      </c>
      <c r="B21" s="19">
        <v>43073</v>
      </c>
      <c r="C21" s="26" t="s">
        <v>46</v>
      </c>
      <c r="D21" s="26" t="s">
        <v>1531</v>
      </c>
      <c r="E21" s="26" t="s">
        <v>155</v>
      </c>
      <c r="F21" s="26" t="s">
        <v>1018</v>
      </c>
      <c r="G21" s="26" t="s">
        <v>201</v>
      </c>
      <c r="J21" s="11">
        <v>13530</v>
      </c>
      <c r="L21" s="11">
        <f t="shared" si="0"/>
        <v>-494676.44000000006</v>
      </c>
    </row>
    <row r="22" spans="1:12" x14ac:dyDescent="0.2">
      <c r="A22" s="1" t="s">
        <v>298</v>
      </c>
      <c r="B22" s="19">
        <v>43075</v>
      </c>
      <c r="C22" s="26" t="s">
        <v>1426</v>
      </c>
      <c r="D22" s="26" t="s">
        <v>1536</v>
      </c>
      <c r="E22" s="26" t="s">
        <v>140</v>
      </c>
      <c r="F22" s="26" t="s">
        <v>15</v>
      </c>
      <c r="G22" s="26" t="s">
        <v>72</v>
      </c>
      <c r="H22" s="11">
        <v>17455.59</v>
      </c>
      <c r="I22" s="11"/>
      <c r="L22" s="11">
        <f t="shared" si="0"/>
        <v>-477220.85000000003</v>
      </c>
    </row>
    <row r="23" spans="1:12" x14ac:dyDescent="0.2">
      <c r="A23" s="1" t="s">
        <v>301</v>
      </c>
      <c r="B23" s="19">
        <v>43075</v>
      </c>
      <c r="C23" s="26" t="s">
        <v>1428</v>
      </c>
      <c r="D23" s="26" t="s">
        <v>1537</v>
      </c>
      <c r="E23" s="26" t="s">
        <v>140</v>
      </c>
      <c r="F23" s="26" t="s">
        <v>15</v>
      </c>
      <c r="G23" s="26" t="s">
        <v>72</v>
      </c>
      <c r="H23" s="11">
        <v>3999.18</v>
      </c>
      <c r="I23" s="11"/>
      <c r="K23" s="11"/>
      <c r="L23" s="11">
        <f t="shared" si="0"/>
        <v>-473221.67000000004</v>
      </c>
    </row>
    <row r="24" spans="1:12" x14ac:dyDescent="0.2">
      <c r="A24" s="1" t="s">
        <v>1497</v>
      </c>
      <c r="B24" s="19">
        <v>43090</v>
      </c>
      <c r="C24" s="26" t="s">
        <v>1498</v>
      </c>
      <c r="D24" s="26" t="s">
        <v>1564</v>
      </c>
      <c r="E24" s="26" t="s">
        <v>140</v>
      </c>
      <c r="F24" s="26" t="s">
        <v>15</v>
      </c>
      <c r="G24" s="26" t="s">
        <v>72</v>
      </c>
      <c r="H24" s="11">
        <v>10563.01</v>
      </c>
      <c r="I24" s="11"/>
      <c r="K24" s="11"/>
      <c r="L24" s="11">
        <f t="shared" si="0"/>
        <v>-462658.66000000003</v>
      </c>
    </row>
    <row r="25" spans="1:12" x14ac:dyDescent="0.2">
      <c r="A25" s="1" t="s">
        <v>993</v>
      </c>
      <c r="B25" s="19">
        <v>43097</v>
      </c>
      <c r="C25" s="26" t="s">
        <v>1513</v>
      </c>
      <c r="D25" s="26" t="s">
        <v>1574</v>
      </c>
      <c r="E25" s="26" t="s">
        <v>140</v>
      </c>
      <c r="F25" s="26" t="s">
        <v>15</v>
      </c>
      <c r="G25" s="26" t="s">
        <v>72</v>
      </c>
      <c r="H25" s="11">
        <v>30745.21</v>
      </c>
      <c r="I25" s="11"/>
      <c r="K25" s="11"/>
      <c r="L25" s="11">
        <f t="shared" si="0"/>
        <v>-431913.45</v>
      </c>
    </row>
    <row r="26" spans="1:12" x14ac:dyDescent="0.2">
      <c r="A26" s="1" t="s">
        <v>529</v>
      </c>
      <c r="B26" s="19">
        <v>43090</v>
      </c>
      <c r="C26" s="26" t="s">
        <v>46</v>
      </c>
      <c r="D26" s="26" t="s">
        <v>1566</v>
      </c>
      <c r="E26" s="26" t="s">
        <v>155</v>
      </c>
      <c r="F26" s="26" t="s">
        <v>1001</v>
      </c>
      <c r="G26" s="26" t="s">
        <v>1469</v>
      </c>
      <c r="J26" s="11">
        <v>30745.200000000001</v>
      </c>
      <c r="K26" s="11"/>
      <c r="L26" s="11">
        <f t="shared" si="0"/>
        <v>-462658.65</v>
      </c>
    </row>
    <row r="27" spans="1:12" x14ac:dyDescent="0.2">
      <c r="A27" s="1" t="s">
        <v>1436</v>
      </c>
      <c r="B27" s="19">
        <v>43080</v>
      </c>
      <c r="C27" s="26" t="s">
        <v>46</v>
      </c>
      <c r="D27" s="26" t="s">
        <v>1543</v>
      </c>
      <c r="E27" s="26" t="s">
        <v>155</v>
      </c>
      <c r="F27" s="26" t="s">
        <v>1018</v>
      </c>
      <c r="G27" s="26" t="s">
        <v>702</v>
      </c>
      <c r="J27" s="11">
        <v>10527.21</v>
      </c>
      <c r="K27" s="11"/>
      <c r="L27" s="11">
        <f t="shared" si="0"/>
        <v>-473185.86000000004</v>
      </c>
    </row>
    <row r="28" spans="1:12" x14ac:dyDescent="0.2">
      <c r="A28" s="1" t="s">
        <v>1432</v>
      </c>
      <c r="B28" s="19">
        <v>43080</v>
      </c>
      <c r="C28" s="26" t="s">
        <v>46</v>
      </c>
      <c r="D28" s="26" t="s">
        <v>1540</v>
      </c>
      <c r="E28" s="26" t="s">
        <v>155</v>
      </c>
      <c r="F28" s="26" t="s">
        <v>1001</v>
      </c>
      <c r="G28" s="26" t="s">
        <v>1433</v>
      </c>
      <c r="J28" s="11">
        <v>4126.3999999999996</v>
      </c>
      <c r="K28" s="11"/>
      <c r="L28" s="11">
        <f t="shared" si="0"/>
        <v>-477312.26000000007</v>
      </c>
    </row>
    <row r="29" spans="1:12" x14ac:dyDescent="0.2">
      <c r="A29" s="1" t="s">
        <v>1515</v>
      </c>
      <c r="B29" s="19">
        <v>43097</v>
      </c>
      <c r="C29" s="26" t="s">
        <v>46</v>
      </c>
      <c r="D29" s="26" t="s">
        <v>1575</v>
      </c>
      <c r="E29" s="26" t="s">
        <v>155</v>
      </c>
      <c r="F29" s="26" t="s">
        <v>1001</v>
      </c>
      <c r="G29" s="26" t="s">
        <v>1516</v>
      </c>
      <c r="J29" s="11">
        <v>6999.3</v>
      </c>
      <c r="K29" s="11"/>
      <c r="L29" s="11">
        <f t="shared" si="0"/>
        <v>-484311.56000000006</v>
      </c>
    </row>
    <row r="30" spans="1:12" x14ac:dyDescent="0.2">
      <c r="A30" s="1" t="s">
        <v>477</v>
      </c>
      <c r="B30" s="19">
        <v>43078</v>
      </c>
      <c r="C30" s="26" t="s">
        <v>46</v>
      </c>
      <c r="D30" s="26" t="s">
        <v>1539</v>
      </c>
      <c r="E30" s="26" t="s">
        <v>155</v>
      </c>
      <c r="F30" s="26" t="s">
        <v>1001</v>
      </c>
      <c r="G30" s="26" t="s">
        <v>1431</v>
      </c>
      <c r="J30" s="11">
        <v>12578.28</v>
      </c>
      <c r="K30" s="11"/>
      <c r="L30" s="11">
        <f t="shared" si="0"/>
        <v>-496889.84000000008</v>
      </c>
    </row>
    <row r="31" spans="1:12" x14ac:dyDescent="0.2">
      <c r="A31" s="1" t="s">
        <v>1465</v>
      </c>
      <c r="B31" s="19">
        <v>43089</v>
      </c>
      <c r="C31" s="26" t="s">
        <v>46</v>
      </c>
      <c r="D31" s="26" t="s">
        <v>1555</v>
      </c>
      <c r="E31" s="26" t="s">
        <v>155</v>
      </c>
      <c r="F31" s="26" t="s">
        <v>1001</v>
      </c>
      <c r="G31" s="26" t="s">
        <v>1466</v>
      </c>
      <c r="J31" s="11">
        <v>13897.65</v>
      </c>
      <c r="K31" s="11"/>
      <c r="L31" s="11">
        <f t="shared" si="0"/>
        <v>-510787.49000000011</v>
      </c>
    </row>
    <row r="32" spans="1:12" x14ac:dyDescent="0.2">
      <c r="A32" s="1" t="s">
        <v>1504</v>
      </c>
      <c r="B32" s="19">
        <v>43095</v>
      </c>
      <c r="C32" s="26" t="s">
        <v>46</v>
      </c>
      <c r="D32" s="26" t="s">
        <v>1570</v>
      </c>
      <c r="E32" s="26" t="s">
        <v>155</v>
      </c>
      <c r="F32" s="26" t="s">
        <v>1001</v>
      </c>
      <c r="G32" s="26" t="s">
        <v>1505</v>
      </c>
      <c r="J32" s="11">
        <v>7296.76</v>
      </c>
      <c r="L32" s="11">
        <f t="shared" si="0"/>
        <v>-518084.25000000012</v>
      </c>
    </row>
    <row r="33" spans="1:12" x14ac:dyDescent="0.2">
      <c r="A33" s="1" t="s">
        <v>1230</v>
      </c>
      <c r="B33" s="19">
        <v>43089</v>
      </c>
      <c r="C33" s="26" t="s">
        <v>1463</v>
      </c>
      <c r="D33" s="26" t="s">
        <v>1554</v>
      </c>
      <c r="E33" s="26" t="s">
        <v>155</v>
      </c>
      <c r="F33" s="26" t="s">
        <v>1018</v>
      </c>
      <c r="G33" s="26" t="s">
        <v>1464</v>
      </c>
      <c r="J33" s="11">
        <v>10563.01</v>
      </c>
      <c r="L33" s="11">
        <f t="shared" si="0"/>
        <v>-528647.26000000013</v>
      </c>
    </row>
    <row r="34" spans="1:12" x14ac:dyDescent="0.2">
      <c r="A34" s="1" t="s">
        <v>1419</v>
      </c>
      <c r="B34" s="19">
        <v>43074</v>
      </c>
      <c r="C34" s="26" t="s">
        <v>46</v>
      </c>
      <c r="D34" s="26" t="s">
        <v>1532</v>
      </c>
      <c r="E34" s="26" t="s">
        <v>155</v>
      </c>
      <c r="F34" s="26" t="s">
        <v>1001</v>
      </c>
      <c r="G34" s="26" t="s">
        <v>88</v>
      </c>
      <c r="J34" s="11">
        <v>8982.36</v>
      </c>
      <c r="L34" s="11">
        <f t="shared" si="0"/>
        <v>-537629.62000000011</v>
      </c>
    </row>
    <row r="35" spans="1:12" x14ac:dyDescent="0.2">
      <c r="A35" s="1" t="s">
        <v>1434</v>
      </c>
      <c r="B35" s="19">
        <v>43080</v>
      </c>
      <c r="C35" s="26" t="s">
        <v>46</v>
      </c>
      <c r="D35" s="26" t="s">
        <v>1541</v>
      </c>
      <c r="E35" s="26" t="s">
        <v>155</v>
      </c>
      <c r="F35" s="26" t="s">
        <v>1001</v>
      </c>
      <c r="G35" s="26" t="s">
        <v>90</v>
      </c>
      <c r="J35" s="11">
        <v>7296.75</v>
      </c>
      <c r="L35" s="11">
        <f t="shared" si="0"/>
        <v>-544926.37000000011</v>
      </c>
    </row>
    <row r="36" spans="1:12" x14ac:dyDescent="0.2">
      <c r="A36" s="1" t="s">
        <v>1519</v>
      </c>
      <c r="B36" s="19">
        <v>43097</v>
      </c>
      <c r="C36" s="26" t="s">
        <v>46</v>
      </c>
      <c r="D36" s="26" t="s">
        <v>1577</v>
      </c>
      <c r="E36" s="26" t="s">
        <v>155</v>
      </c>
      <c r="F36" s="26" t="s">
        <v>1018</v>
      </c>
      <c r="G36" s="26" t="s">
        <v>1520</v>
      </c>
      <c r="J36" s="11">
        <v>9421.99</v>
      </c>
      <c r="L36" s="11">
        <f t="shared" si="0"/>
        <v>-554348.3600000001</v>
      </c>
    </row>
    <row r="37" spans="1:12" x14ac:dyDescent="0.2">
      <c r="A37" s="1" t="s">
        <v>151</v>
      </c>
      <c r="B37" s="19">
        <v>43070</v>
      </c>
      <c r="C37" s="26" t="s">
        <v>1397</v>
      </c>
      <c r="D37" s="26" t="s">
        <v>1521</v>
      </c>
      <c r="E37" s="26" t="s">
        <v>140</v>
      </c>
      <c r="F37" s="26" t="s">
        <v>15</v>
      </c>
      <c r="G37" s="26" t="s">
        <v>96</v>
      </c>
      <c r="H37" s="11">
        <v>6323.68</v>
      </c>
      <c r="I37" s="11"/>
      <c r="K37" s="11"/>
      <c r="L37" s="11">
        <f t="shared" si="0"/>
        <v>-548024.68000000005</v>
      </c>
    </row>
    <row r="38" spans="1:12" x14ac:dyDescent="0.2">
      <c r="A38" s="1" t="s">
        <v>718</v>
      </c>
      <c r="B38" s="19">
        <v>43070</v>
      </c>
      <c r="C38" s="26" t="s">
        <v>1399</v>
      </c>
      <c r="D38" s="26" t="s">
        <v>1522</v>
      </c>
      <c r="E38" s="26" t="s">
        <v>140</v>
      </c>
      <c r="F38" s="26" t="s">
        <v>15</v>
      </c>
      <c r="G38" s="26" t="s">
        <v>96</v>
      </c>
      <c r="H38" s="11">
        <v>6891.35</v>
      </c>
      <c r="I38" s="11"/>
      <c r="K38" s="11"/>
      <c r="L38" s="11">
        <f t="shared" si="0"/>
        <v>-541133.33000000007</v>
      </c>
    </row>
    <row r="39" spans="1:12" x14ac:dyDescent="0.2">
      <c r="A39" s="1" t="s">
        <v>720</v>
      </c>
      <c r="B39" s="19">
        <v>43070</v>
      </c>
      <c r="C39" s="26" t="s">
        <v>1401</v>
      </c>
      <c r="D39" s="26" t="s">
        <v>1523</v>
      </c>
      <c r="E39" s="26" t="s">
        <v>140</v>
      </c>
      <c r="F39" s="26" t="s">
        <v>15</v>
      </c>
      <c r="G39" s="26" t="s">
        <v>96</v>
      </c>
      <c r="H39" s="11">
        <v>9797.16</v>
      </c>
      <c r="I39" s="11"/>
      <c r="K39" s="11"/>
      <c r="L39" s="11">
        <f t="shared" si="0"/>
        <v>-531336.17000000004</v>
      </c>
    </row>
    <row r="40" spans="1:12" x14ac:dyDescent="0.2">
      <c r="A40" s="1" t="s">
        <v>70</v>
      </c>
      <c r="B40" s="19">
        <v>43070</v>
      </c>
      <c r="C40" s="26" t="s">
        <v>1403</v>
      </c>
      <c r="D40" s="26" t="s">
        <v>1524</v>
      </c>
      <c r="E40" s="26" t="s">
        <v>140</v>
      </c>
      <c r="F40" s="26" t="s">
        <v>15</v>
      </c>
      <c r="G40" s="26" t="s">
        <v>96</v>
      </c>
      <c r="H40" s="11">
        <v>16167.25</v>
      </c>
      <c r="I40" s="11"/>
      <c r="K40" s="11"/>
      <c r="L40" s="11">
        <f t="shared" si="0"/>
        <v>-515168.92000000004</v>
      </c>
    </row>
    <row r="41" spans="1:12" x14ac:dyDescent="0.2">
      <c r="A41" s="1" t="s">
        <v>723</v>
      </c>
      <c r="B41" s="19">
        <v>43070</v>
      </c>
      <c r="C41" s="26" t="s">
        <v>1405</v>
      </c>
      <c r="D41" s="26" t="s">
        <v>1525</v>
      </c>
      <c r="E41" s="26" t="s">
        <v>140</v>
      </c>
      <c r="F41" s="26" t="s">
        <v>15</v>
      </c>
      <c r="G41" s="26" t="s">
        <v>96</v>
      </c>
      <c r="H41" s="11">
        <v>23435.48</v>
      </c>
      <c r="I41" s="11"/>
      <c r="K41" s="11"/>
      <c r="L41" s="11">
        <f t="shared" si="0"/>
        <v>-491733.44000000006</v>
      </c>
    </row>
    <row r="42" spans="1:12" x14ac:dyDescent="0.2">
      <c r="A42" s="1" t="s">
        <v>1008</v>
      </c>
      <c r="B42" s="19">
        <v>43070</v>
      </c>
      <c r="C42" s="26" t="s">
        <v>1407</v>
      </c>
      <c r="D42" s="26" t="s">
        <v>1526</v>
      </c>
      <c r="E42" s="26" t="s">
        <v>140</v>
      </c>
      <c r="F42" s="26" t="s">
        <v>15</v>
      </c>
      <c r="G42" s="26" t="s">
        <v>96</v>
      </c>
      <c r="H42" s="11">
        <v>9256.66</v>
      </c>
      <c r="I42" s="11"/>
      <c r="K42" s="11"/>
      <c r="L42" s="11">
        <f t="shared" si="0"/>
        <v>-482476.78000000009</v>
      </c>
    </row>
    <row r="43" spans="1:12" x14ac:dyDescent="0.2">
      <c r="A43" s="1" t="s">
        <v>449</v>
      </c>
      <c r="B43" s="19">
        <v>43070</v>
      </c>
      <c r="C43" s="26" t="s">
        <v>1409</v>
      </c>
      <c r="D43" s="26" t="s">
        <v>1527</v>
      </c>
      <c r="E43" s="26" t="s">
        <v>140</v>
      </c>
      <c r="F43" s="26" t="s">
        <v>15</v>
      </c>
      <c r="G43" s="26" t="s">
        <v>96</v>
      </c>
      <c r="H43" s="11">
        <v>14525.79</v>
      </c>
      <c r="I43" s="11"/>
      <c r="L43" s="11">
        <f t="shared" si="0"/>
        <v>-467950.99000000011</v>
      </c>
    </row>
    <row r="44" spans="1:12" x14ac:dyDescent="0.2">
      <c r="A44" s="1" t="s">
        <v>97</v>
      </c>
      <c r="B44" s="19">
        <v>43070</v>
      </c>
      <c r="C44" s="26" t="s">
        <v>1411</v>
      </c>
      <c r="D44" s="26" t="s">
        <v>1528</v>
      </c>
      <c r="E44" s="26" t="s">
        <v>140</v>
      </c>
      <c r="F44" s="26" t="s">
        <v>15</v>
      </c>
      <c r="G44" s="26" t="s">
        <v>96</v>
      </c>
      <c r="H44" s="11">
        <v>9504.0499999999993</v>
      </c>
      <c r="I44" s="11"/>
      <c r="L44" s="11">
        <f t="shared" si="0"/>
        <v>-458446.94000000012</v>
      </c>
    </row>
    <row r="45" spans="1:12" x14ac:dyDescent="0.2">
      <c r="A45" s="1" t="s">
        <v>461</v>
      </c>
      <c r="B45" s="19">
        <v>43075</v>
      </c>
      <c r="C45" s="26" t="s">
        <v>1422</v>
      </c>
      <c r="D45" s="26" t="s">
        <v>1534</v>
      </c>
      <c r="E45" s="26" t="s">
        <v>140</v>
      </c>
      <c r="F45" s="26" t="s">
        <v>15</v>
      </c>
      <c r="G45" s="26" t="s">
        <v>96</v>
      </c>
      <c r="H45" s="11">
        <v>11213.8</v>
      </c>
      <c r="I45" s="11"/>
      <c r="L45" s="11">
        <f t="shared" si="0"/>
        <v>-447233.14000000013</v>
      </c>
    </row>
    <row r="46" spans="1:12" x14ac:dyDescent="0.2">
      <c r="A46" s="1" t="s">
        <v>933</v>
      </c>
      <c r="B46" s="19">
        <v>43075</v>
      </c>
      <c r="C46" s="26" t="s">
        <v>1424</v>
      </c>
      <c r="D46" s="26" t="s">
        <v>1535</v>
      </c>
      <c r="E46" s="26" t="s">
        <v>140</v>
      </c>
      <c r="F46" s="26" t="s">
        <v>15</v>
      </c>
      <c r="G46" s="26" t="s">
        <v>96</v>
      </c>
      <c r="H46" s="11">
        <v>13494.39</v>
      </c>
      <c r="I46" s="11"/>
      <c r="L46" s="11">
        <f t="shared" si="0"/>
        <v>-433738.75000000012</v>
      </c>
    </row>
    <row r="47" spans="1:12" x14ac:dyDescent="0.2">
      <c r="A47" s="1" t="s">
        <v>1447</v>
      </c>
      <c r="B47" s="19">
        <v>43083</v>
      </c>
      <c r="C47" s="26" t="s">
        <v>1448</v>
      </c>
      <c r="D47" s="26" t="s">
        <v>1547</v>
      </c>
      <c r="E47" s="26" t="s">
        <v>140</v>
      </c>
      <c r="F47" s="26" t="s">
        <v>15</v>
      </c>
      <c r="G47" s="26" t="s">
        <v>96</v>
      </c>
      <c r="H47" s="11">
        <v>7710.1</v>
      </c>
      <c r="I47" s="11"/>
      <c r="L47" s="11">
        <f t="shared" si="0"/>
        <v>-426028.65000000014</v>
      </c>
    </row>
    <row r="48" spans="1:12" x14ac:dyDescent="0.2">
      <c r="A48" s="1" t="s">
        <v>663</v>
      </c>
      <c r="B48" s="19">
        <v>43083</v>
      </c>
      <c r="C48" s="26" t="s">
        <v>1450</v>
      </c>
      <c r="D48" s="26" t="s">
        <v>1548</v>
      </c>
      <c r="E48" s="26" t="s">
        <v>140</v>
      </c>
      <c r="F48" s="26" t="s">
        <v>15</v>
      </c>
      <c r="G48" s="26" t="s">
        <v>96</v>
      </c>
      <c r="H48" s="11">
        <v>12578.28</v>
      </c>
      <c r="I48" s="11"/>
      <c r="L48" s="11">
        <f t="shared" si="0"/>
        <v>-413450.37000000011</v>
      </c>
    </row>
    <row r="49" spans="1:12" x14ac:dyDescent="0.2">
      <c r="A49" s="1" t="s">
        <v>1452</v>
      </c>
      <c r="B49" s="19">
        <v>43083</v>
      </c>
      <c r="C49" s="26" t="s">
        <v>1453</v>
      </c>
      <c r="D49" s="26" t="s">
        <v>1549</v>
      </c>
      <c r="E49" s="26" t="s">
        <v>140</v>
      </c>
      <c r="F49" s="26" t="s">
        <v>15</v>
      </c>
      <c r="G49" s="26" t="s">
        <v>96</v>
      </c>
      <c r="H49" s="11">
        <v>3841.01</v>
      </c>
      <c r="I49" s="11"/>
      <c r="L49" s="11">
        <f t="shared" si="0"/>
        <v>-409609.3600000001</v>
      </c>
    </row>
    <row r="50" spans="1:12" x14ac:dyDescent="0.2">
      <c r="A50" s="1" t="s">
        <v>1474</v>
      </c>
      <c r="B50" s="19">
        <v>43090</v>
      </c>
      <c r="C50" s="26" t="s">
        <v>1475</v>
      </c>
      <c r="D50" s="26" t="s">
        <v>1556</v>
      </c>
      <c r="E50" s="26" t="s">
        <v>140</v>
      </c>
      <c r="F50" s="26" t="s">
        <v>15</v>
      </c>
      <c r="G50" s="26" t="s">
        <v>96</v>
      </c>
      <c r="H50" s="11">
        <v>8982.36</v>
      </c>
      <c r="I50" s="11"/>
      <c r="L50" s="11">
        <f t="shared" si="0"/>
        <v>-400627.00000000012</v>
      </c>
    </row>
    <row r="51" spans="1:12" x14ac:dyDescent="0.2">
      <c r="A51" s="1" t="s">
        <v>1477</v>
      </c>
      <c r="B51" s="19">
        <v>43090</v>
      </c>
      <c r="C51" s="26" t="s">
        <v>1478</v>
      </c>
      <c r="D51" s="26" t="s">
        <v>1557</v>
      </c>
      <c r="E51" s="26" t="s">
        <v>140</v>
      </c>
      <c r="F51" s="26" t="s">
        <v>15</v>
      </c>
      <c r="G51" s="26" t="s">
        <v>96</v>
      </c>
      <c r="H51" s="11">
        <v>10527.21</v>
      </c>
      <c r="I51" s="11"/>
      <c r="L51" s="11">
        <f t="shared" si="0"/>
        <v>-390099.7900000001</v>
      </c>
    </row>
    <row r="52" spans="1:12" x14ac:dyDescent="0.2">
      <c r="A52" s="1" t="s">
        <v>1480</v>
      </c>
      <c r="B52" s="19">
        <v>43090</v>
      </c>
      <c r="C52" s="26" t="s">
        <v>1481</v>
      </c>
      <c r="D52" s="26" t="s">
        <v>1558</v>
      </c>
      <c r="E52" s="26" t="s">
        <v>140</v>
      </c>
      <c r="F52" s="26" t="s">
        <v>15</v>
      </c>
      <c r="G52" s="26" t="s">
        <v>96</v>
      </c>
      <c r="H52" s="11">
        <v>9884.4699999999993</v>
      </c>
      <c r="I52" s="11"/>
      <c r="K52" s="11"/>
      <c r="L52" s="11">
        <f t="shared" si="0"/>
        <v>-380215.32000000012</v>
      </c>
    </row>
    <row r="53" spans="1:12" x14ac:dyDescent="0.2">
      <c r="A53" s="1" t="s">
        <v>1483</v>
      </c>
      <c r="B53" s="19">
        <v>43090</v>
      </c>
      <c r="C53" s="26" t="s">
        <v>1484</v>
      </c>
      <c r="D53" s="26" t="s">
        <v>1559</v>
      </c>
      <c r="E53" s="26" t="s">
        <v>140</v>
      </c>
      <c r="F53" s="26" t="s">
        <v>15</v>
      </c>
      <c r="G53" s="26" t="s">
        <v>96</v>
      </c>
      <c r="H53" s="11">
        <v>9019.65</v>
      </c>
      <c r="I53" s="11"/>
      <c r="K53" s="11"/>
      <c r="L53" s="11">
        <f t="shared" si="0"/>
        <v>-371195.6700000001</v>
      </c>
    </row>
    <row r="54" spans="1:12" x14ac:dyDescent="0.2">
      <c r="A54" s="1" t="s">
        <v>1486</v>
      </c>
      <c r="B54" s="19">
        <v>43090</v>
      </c>
      <c r="C54" s="26" t="s">
        <v>1487</v>
      </c>
      <c r="D54" s="26" t="s">
        <v>1560</v>
      </c>
      <c r="E54" s="26" t="s">
        <v>140</v>
      </c>
      <c r="F54" s="26" t="s">
        <v>15</v>
      </c>
      <c r="G54" s="26" t="s">
        <v>96</v>
      </c>
      <c r="H54" s="11">
        <v>15332.38</v>
      </c>
      <c r="I54" s="11"/>
      <c r="K54" s="11"/>
      <c r="L54" s="11">
        <f t="shared" si="0"/>
        <v>-355863.2900000001</v>
      </c>
    </row>
    <row r="55" spans="1:12" x14ac:dyDescent="0.2">
      <c r="A55" s="1" t="s">
        <v>266</v>
      </c>
      <c r="B55" s="19">
        <v>43090</v>
      </c>
      <c r="C55" s="26" t="s">
        <v>1489</v>
      </c>
      <c r="D55" s="26" t="s">
        <v>1561</v>
      </c>
      <c r="E55" s="26" t="s">
        <v>140</v>
      </c>
      <c r="F55" s="26" t="s">
        <v>15</v>
      </c>
      <c r="G55" s="26" t="s">
        <v>96</v>
      </c>
      <c r="H55" s="11">
        <v>13065.53</v>
      </c>
      <c r="I55" s="11"/>
      <c r="K55" s="11"/>
      <c r="L55" s="11">
        <f t="shared" si="0"/>
        <v>-342797.76000000007</v>
      </c>
    </row>
    <row r="56" spans="1:12" x14ac:dyDescent="0.2">
      <c r="A56" s="1" t="s">
        <v>1491</v>
      </c>
      <c r="B56" s="19">
        <v>43090</v>
      </c>
      <c r="C56" s="26" t="s">
        <v>1492</v>
      </c>
      <c r="D56" s="26" t="s">
        <v>1562</v>
      </c>
      <c r="E56" s="26" t="s">
        <v>140</v>
      </c>
      <c r="F56" s="26" t="s">
        <v>15</v>
      </c>
      <c r="G56" s="26" t="s">
        <v>96</v>
      </c>
      <c r="H56" s="11">
        <v>15653.08</v>
      </c>
      <c r="I56" s="11"/>
      <c r="K56" s="11"/>
      <c r="L56" s="11">
        <f t="shared" si="0"/>
        <v>-327144.68000000005</v>
      </c>
    </row>
    <row r="57" spans="1:12" x14ac:dyDescent="0.2">
      <c r="A57" s="1" t="s">
        <v>1494</v>
      </c>
      <c r="B57" s="19">
        <v>43090</v>
      </c>
      <c r="C57" s="26" t="s">
        <v>1495</v>
      </c>
      <c r="D57" s="26" t="s">
        <v>1563</v>
      </c>
      <c r="E57" s="26" t="s">
        <v>140</v>
      </c>
      <c r="F57" s="26" t="s">
        <v>15</v>
      </c>
      <c r="G57" s="26" t="s">
        <v>96</v>
      </c>
      <c r="H57" s="11">
        <v>15515.95</v>
      </c>
      <c r="I57" s="11"/>
      <c r="K57" s="11"/>
      <c r="L57" s="11">
        <f t="shared" si="0"/>
        <v>-311628.73000000004</v>
      </c>
    </row>
    <row r="58" spans="1:12" x14ac:dyDescent="0.2">
      <c r="A58" s="1" t="s">
        <v>559</v>
      </c>
      <c r="B58" s="19">
        <v>43097</v>
      </c>
      <c r="C58" s="26" t="s">
        <v>1511</v>
      </c>
      <c r="D58" s="26" t="s">
        <v>1573</v>
      </c>
      <c r="E58" s="26" t="s">
        <v>140</v>
      </c>
      <c r="F58" s="26" t="s">
        <v>15</v>
      </c>
      <c r="G58" s="26" t="s">
        <v>96</v>
      </c>
      <c r="H58" s="11">
        <v>13648.27</v>
      </c>
      <c r="I58" s="11"/>
      <c r="L58" s="11">
        <f t="shared" si="0"/>
        <v>-297980.46000000002</v>
      </c>
    </row>
    <row r="59" spans="1:12" x14ac:dyDescent="0.2">
      <c r="A59" s="1" t="s">
        <v>1502</v>
      </c>
      <c r="B59" s="19">
        <v>43091</v>
      </c>
      <c r="C59" s="26" t="s">
        <v>46</v>
      </c>
      <c r="D59" s="26" t="s">
        <v>1569</v>
      </c>
      <c r="E59" s="26" t="s">
        <v>155</v>
      </c>
      <c r="F59" s="26" t="s">
        <v>1001</v>
      </c>
      <c r="G59" s="26" t="s">
        <v>1503</v>
      </c>
      <c r="J59" s="11">
        <v>8120</v>
      </c>
      <c r="L59" s="11">
        <f t="shared" si="0"/>
        <v>-306100.46000000002</v>
      </c>
    </row>
    <row r="60" spans="1:12" x14ac:dyDescent="0.2">
      <c r="A60" s="1" t="s">
        <v>1460</v>
      </c>
      <c r="B60" s="19">
        <v>43087</v>
      </c>
      <c r="C60" s="26" t="s">
        <v>46</v>
      </c>
      <c r="D60" s="26" t="s">
        <v>1552</v>
      </c>
      <c r="E60" s="26" t="s">
        <v>155</v>
      </c>
      <c r="F60" s="26" t="s">
        <v>1001</v>
      </c>
      <c r="G60" s="26" t="s">
        <v>1461</v>
      </c>
      <c r="J60" s="11">
        <v>13065</v>
      </c>
      <c r="L60" s="11">
        <f t="shared" si="0"/>
        <v>-319165.46000000002</v>
      </c>
    </row>
    <row r="61" spans="1:12" x14ac:dyDescent="0.2">
      <c r="A61" s="1" t="s">
        <v>1470</v>
      </c>
      <c r="B61" s="19">
        <v>43091</v>
      </c>
      <c r="C61" s="26" t="s">
        <v>46</v>
      </c>
      <c r="D61" s="26" t="s">
        <v>1567</v>
      </c>
      <c r="E61" s="26" t="s">
        <v>155</v>
      </c>
      <c r="F61" s="26" t="s">
        <v>1018</v>
      </c>
      <c r="G61" s="26" t="s">
        <v>1392</v>
      </c>
      <c r="J61" s="11">
        <v>5500</v>
      </c>
      <c r="L61" s="11">
        <f t="shared" si="0"/>
        <v>-324665.46000000002</v>
      </c>
    </row>
    <row r="62" spans="1:12" x14ac:dyDescent="0.2">
      <c r="A62" s="1" t="s">
        <v>338</v>
      </c>
      <c r="B62" s="19">
        <v>43077</v>
      </c>
      <c r="C62" s="26" t="s">
        <v>46</v>
      </c>
      <c r="D62" s="26" t="s">
        <v>1538</v>
      </c>
      <c r="E62" s="26" t="s">
        <v>155</v>
      </c>
      <c r="F62" s="26" t="s">
        <v>1001</v>
      </c>
      <c r="G62" s="26" t="s">
        <v>1430</v>
      </c>
      <c r="J62" s="11">
        <v>7710.1</v>
      </c>
      <c r="K62" s="11"/>
      <c r="L62" s="11">
        <f t="shared" si="0"/>
        <v>-332375.56</v>
      </c>
    </row>
    <row r="63" spans="1:12" x14ac:dyDescent="0.2">
      <c r="A63" s="1" t="s">
        <v>1467</v>
      </c>
      <c r="B63" s="19">
        <v>43090</v>
      </c>
      <c r="C63" s="26" t="s">
        <v>46</v>
      </c>
      <c r="D63" s="26" t="s">
        <v>1565</v>
      </c>
      <c r="E63" s="26" t="s">
        <v>155</v>
      </c>
      <c r="F63" s="26" t="s">
        <v>1001</v>
      </c>
      <c r="G63" s="26" t="s">
        <v>1468</v>
      </c>
      <c r="J63" s="11">
        <v>13648.27</v>
      </c>
      <c r="K63" s="11"/>
      <c r="L63" s="11">
        <f t="shared" si="0"/>
        <v>-346023.83</v>
      </c>
    </row>
    <row r="64" spans="1:12" x14ac:dyDescent="0.2">
      <c r="A64" s="1" t="s">
        <v>905</v>
      </c>
      <c r="B64" s="19">
        <v>43073</v>
      </c>
      <c r="C64" s="26" t="s">
        <v>1415</v>
      </c>
      <c r="D64" s="26" t="s">
        <v>1530</v>
      </c>
      <c r="E64" s="26" t="s">
        <v>140</v>
      </c>
      <c r="F64" s="26" t="s">
        <v>15</v>
      </c>
      <c r="G64" s="26" t="s">
        <v>780</v>
      </c>
      <c r="H64" s="11">
        <v>1348.77</v>
      </c>
      <c r="I64" s="11"/>
      <c r="K64" s="11"/>
      <c r="L64" s="11">
        <f t="shared" si="0"/>
        <v>-344675.06</v>
      </c>
    </row>
    <row r="65" spans="8:12" x14ac:dyDescent="0.2">
      <c r="H65" s="11"/>
      <c r="I65" s="11"/>
      <c r="J65" s="11"/>
      <c r="K65" s="11"/>
    </row>
    <row r="66" spans="8:12" x14ac:dyDescent="0.2">
      <c r="L66" s="11"/>
    </row>
  </sheetData>
  <sortState ref="A5:J64">
    <sortCondition ref="G5:G6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A57" workbookViewId="0">
      <selection activeCell="L66" sqref="L66"/>
    </sheetView>
  </sheetViews>
  <sheetFormatPr baseColWidth="10" defaultRowHeight="15" x14ac:dyDescent="0.25"/>
  <cols>
    <col min="1" max="1" width="6.7109375" bestFit="1" customWidth="1"/>
    <col min="2" max="2" width="8.7109375" bestFit="1" customWidth="1"/>
    <col min="3" max="3" width="9.5703125" bestFit="1" customWidth="1"/>
    <col min="4" max="4" width="7.28515625" bestFit="1" customWidth="1"/>
    <col min="5" max="5" width="15" bestFit="1" customWidth="1"/>
    <col min="6" max="6" width="8.7109375" bestFit="1" customWidth="1"/>
    <col min="7" max="7" width="33.140625" bestFit="1" customWidth="1"/>
    <col min="8" max="8" width="9" bestFit="1" customWidth="1"/>
    <col min="9" max="9" width="3" style="27" bestFit="1" customWidth="1"/>
    <col min="10" max="10" width="9" bestFit="1" customWidth="1"/>
    <col min="11" max="11" width="2.7109375" style="28" bestFit="1" customWidth="1"/>
    <col min="12" max="12" width="9.85546875" bestFit="1" customWidth="1"/>
    <col min="15" max="15" width="11.5703125" bestFit="1" customWidth="1"/>
    <col min="16" max="16" width="9.85546875" bestFit="1" customWidth="1"/>
  </cols>
  <sheetData>
    <row r="1" spans="1:16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6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6" x14ac:dyDescent="0.25">
      <c r="A3" s="79">
        <v>42736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6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f>-451634.11+6392.05</f>
        <v>-445242.06</v>
      </c>
      <c r="O4" s="10"/>
      <c r="P4" s="22"/>
    </row>
    <row r="5" spans="1:16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6" s="1" customFormat="1" ht="12" thickTop="1" x14ac:dyDescent="0.2">
      <c r="A6" s="1" t="s">
        <v>164</v>
      </c>
      <c r="B6" s="19">
        <v>42739</v>
      </c>
      <c r="C6" s="1" t="s">
        <v>46</v>
      </c>
      <c r="D6" s="20">
        <v>37317</v>
      </c>
      <c r="E6" s="1" t="s">
        <v>155</v>
      </c>
      <c r="F6" s="11" t="s">
        <v>48</v>
      </c>
      <c r="G6" s="11" t="s">
        <v>165</v>
      </c>
      <c r="H6" s="10"/>
      <c r="I6" s="32"/>
      <c r="J6" s="10">
        <v>9657.52</v>
      </c>
      <c r="K6" s="33">
        <v>10</v>
      </c>
      <c r="L6" s="34">
        <f>+L4+H6-J6</f>
        <v>-454899.58</v>
      </c>
      <c r="M6" s="30"/>
      <c r="N6" s="30"/>
      <c r="O6" s="10"/>
      <c r="P6" s="34"/>
    </row>
    <row r="7" spans="1:16" s="1" customFormat="1" ht="11.25" x14ac:dyDescent="0.2">
      <c r="A7" s="1" t="s">
        <v>230</v>
      </c>
      <c r="B7" s="19">
        <v>42754</v>
      </c>
      <c r="C7" s="1" t="s">
        <v>46</v>
      </c>
      <c r="D7" s="20">
        <v>37607</v>
      </c>
      <c r="E7" s="1" t="s">
        <v>155</v>
      </c>
      <c r="F7" s="11" t="s">
        <v>48</v>
      </c>
      <c r="G7" s="11" t="s">
        <v>231</v>
      </c>
      <c r="H7" s="10"/>
      <c r="I7" s="32"/>
      <c r="J7" s="10">
        <v>13471.67</v>
      </c>
      <c r="K7" s="33">
        <v>18</v>
      </c>
      <c r="L7" s="34">
        <f>+L6+H7-J7</f>
        <v>-468371.25</v>
      </c>
      <c r="M7" s="30"/>
      <c r="N7" s="30"/>
      <c r="O7" s="31"/>
      <c r="P7" s="34"/>
    </row>
    <row r="8" spans="1:16" s="1" customFormat="1" ht="11.25" x14ac:dyDescent="0.2">
      <c r="A8" s="1" t="s">
        <v>193</v>
      </c>
      <c r="B8" s="19">
        <v>42749</v>
      </c>
      <c r="C8" s="1" t="s">
        <v>46</v>
      </c>
      <c r="D8" s="20">
        <v>37498</v>
      </c>
      <c r="E8" s="1" t="s">
        <v>155</v>
      </c>
      <c r="F8" s="11" t="s">
        <v>48</v>
      </c>
      <c r="G8" s="11" t="s">
        <v>194</v>
      </c>
      <c r="H8" s="10"/>
      <c r="I8" s="32"/>
      <c r="J8" s="10">
        <v>11064.95</v>
      </c>
      <c r="K8" s="33">
        <v>14</v>
      </c>
      <c r="L8" s="34">
        <f t="shared" ref="L8:L66" si="0">+L7+H8-J8</f>
        <v>-479436.2</v>
      </c>
      <c r="M8" s="30"/>
      <c r="N8" s="30"/>
      <c r="O8" s="31"/>
      <c r="P8" s="34"/>
    </row>
    <row r="9" spans="1:16" s="1" customFormat="1" ht="11.25" x14ac:dyDescent="0.2">
      <c r="A9" s="1" t="s">
        <v>162</v>
      </c>
      <c r="B9" s="19">
        <v>42738</v>
      </c>
      <c r="C9" s="1" t="s">
        <v>46</v>
      </c>
      <c r="D9" s="20">
        <v>37285</v>
      </c>
      <c r="E9" s="1" t="s">
        <v>155</v>
      </c>
      <c r="F9" s="1" t="s">
        <v>48</v>
      </c>
      <c r="G9" s="1" t="s">
        <v>163</v>
      </c>
      <c r="H9" s="10"/>
      <c r="I9" s="32"/>
      <c r="J9" s="10">
        <v>8614</v>
      </c>
      <c r="K9" s="33">
        <v>8</v>
      </c>
      <c r="L9" s="34">
        <f t="shared" si="0"/>
        <v>-488050.2</v>
      </c>
      <c r="M9" s="30"/>
      <c r="N9" s="30"/>
      <c r="O9" s="31"/>
      <c r="P9" s="34"/>
    </row>
    <row r="10" spans="1:16" s="1" customFormat="1" ht="11.25" x14ac:dyDescent="0.2">
      <c r="A10" s="1" t="s">
        <v>137</v>
      </c>
      <c r="B10" s="19">
        <v>42737</v>
      </c>
      <c r="C10" s="1" t="s">
        <v>138</v>
      </c>
      <c r="D10" s="20" t="s">
        <v>139</v>
      </c>
      <c r="E10" s="1" t="s">
        <v>140</v>
      </c>
      <c r="F10" s="1" t="s">
        <v>141</v>
      </c>
      <c r="G10" s="1" t="s">
        <v>16</v>
      </c>
      <c r="H10" s="10">
        <v>6705.97</v>
      </c>
      <c r="I10" s="32" t="s">
        <v>17</v>
      </c>
      <c r="J10" s="10"/>
      <c r="K10" s="33"/>
      <c r="L10" s="34">
        <f t="shared" si="0"/>
        <v>-481344.23000000004</v>
      </c>
      <c r="M10" s="30"/>
      <c r="N10" s="30"/>
      <c r="O10" s="31"/>
      <c r="P10" s="34"/>
    </row>
    <row r="11" spans="1:16" s="1" customFormat="1" ht="11.25" x14ac:dyDescent="0.2">
      <c r="A11" s="1" t="s">
        <v>142</v>
      </c>
      <c r="B11" s="19">
        <v>42737</v>
      </c>
      <c r="C11" s="1" t="s">
        <v>143</v>
      </c>
      <c r="D11" s="20" t="s">
        <v>144</v>
      </c>
      <c r="E11" s="1" t="s">
        <v>140</v>
      </c>
      <c r="F11" s="11" t="s">
        <v>141</v>
      </c>
      <c r="G11" s="11" t="s">
        <v>16</v>
      </c>
      <c r="H11" s="10">
        <v>7275.2</v>
      </c>
      <c r="I11" s="32" t="s">
        <v>111</v>
      </c>
      <c r="J11" s="10"/>
      <c r="K11" s="33"/>
      <c r="L11" s="34">
        <f t="shared" si="0"/>
        <v>-474069.03</v>
      </c>
      <c r="M11" s="30"/>
      <c r="N11" s="30"/>
      <c r="O11" s="31"/>
      <c r="P11" s="34"/>
    </row>
    <row r="12" spans="1:16" s="1" customFormat="1" ht="11.25" x14ac:dyDescent="0.2">
      <c r="A12" s="1" t="s">
        <v>188</v>
      </c>
      <c r="B12" s="19">
        <v>42745</v>
      </c>
      <c r="C12" s="1" t="s">
        <v>189</v>
      </c>
      <c r="D12" s="20" t="s">
        <v>190</v>
      </c>
      <c r="E12" s="1" t="s">
        <v>140</v>
      </c>
      <c r="F12" s="1" t="s">
        <v>141</v>
      </c>
      <c r="G12" s="1" t="s">
        <v>16</v>
      </c>
      <c r="H12" s="10">
        <v>14586.01</v>
      </c>
      <c r="I12" s="32">
        <v>1</v>
      </c>
      <c r="J12" s="10"/>
      <c r="K12" s="33"/>
      <c r="L12" s="34">
        <f t="shared" si="0"/>
        <v>-459483.02</v>
      </c>
      <c r="M12" s="30"/>
      <c r="N12" s="30"/>
      <c r="O12" s="31"/>
      <c r="P12" s="34"/>
    </row>
    <row r="13" spans="1:16" s="1" customFormat="1" ht="11.25" x14ac:dyDescent="0.2">
      <c r="A13" s="1" t="s">
        <v>206</v>
      </c>
      <c r="B13" s="19">
        <v>42753</v>
      </c>
      <c r="C13" s="1" t="s">
        <v>207</v>
      </c>
      <c r="D13" s="20" t="s">
        <v>208</v>
      </c>
      <c r="E13" s="1" t="s">
        <v>140</v>
      </c>
      <c r="F13" s="11" t="s">
        <v>141</v>
      </c>
      <c r="G13" s="11" t="s">
        <v>16</v>
      </c>
      <c r="H13" s="10">
        <v>4567.17</v>
      </c>
      <c r="I13" s="32">
        <v>2</v>
      </c>
      <c r="J13" s="10"/>
      <c r="K13" s="33"/>
      <c r="L13" s="34">
        <f t="shared" si="0"/>
        <v>-454915.85000000003</v>
      </c>
      <c r="M13" s="30"/>
      <c r="N13" s="30"/>
      <c r="O13" s="31"/>
      <c r="P13" s="34"/>
    </row>
    <row r="14" spans="1:16" s="1" customFormat="1" ht="11.25" x14ac:dyDescent="0.2">
      <c r="A14" s="1" t="s">
        <v>242</v>
      </c>
      <c r="B14" s="19">
        <v>42758</v>
      </c>
      <c r="C14" s="1" t="s">
        <v>243</v>
      </c>
      <c r="D14" s="20" t="s">
        <v>244</v>
      </c>
      <c r="E14" s="1" t="s">
        <v>140</v>
      </c>
      <c r="F14" s="11" t="s">
        <v>141</v>
      </c>
      <c r="G14" s="11" t="s">
        <v>16</v>
      </c>
      <c r="H14" s="10">
        <v>6486.57</v>
      </c>
      <c r="I14" s="32">
        <v>3</v>
      </c>
      <c r="J14" s="10"/>
      <c r="K14" s="33"/>
      <c r="L14" s="34">
        <f t="shared" si="0"/>
        <v>-448429.28</v>
      </c>
      <c r="M14" s="30"/>
      <c r="N14" s="30"/>
      <c r="O14" s="31"/>
      <c r="P14" s="34"/>
    </row>
    <row r="15" spans="1:16" s="1" customFormat="1" ht="11.25" x14ac:dyDescent="0.2">
      <c r="A15" s="1" t="s">
        <v>255</v>
      </c>
      <c r="B15" s="19">
        <v>42759</v>
      </c>
      <c r="C15" s="1" t="s">
        <v>256</v>
      </c>
      <c r="D15" s="20" t="s">
        <v>257</v>
      </c>
      <c r="E15" s="1" t="s">
        <v>140</v>
      </c>
      <c r="F15" s="1" t="s">
        <v>141</v>
      </c>
      <c r="G15" s="1" t="s">
        <v>16</v>
      </c>
      <c r="H15" s="10">
        <v>6396.68</v>
      </c>
      <c r="I15" s="32">
        <v>4</v>
      </c>
      <c r="J15" s="10"/>
      <c r="K15" s="33"/>
      <c r="L15" s="34">
        <f t="shared" si="0"/>
        <v>-442032.60000000003</v>
      </c>
      <c r="M15" s="30"/>
      <c r="N15" s="30"/>
      <c r="O15" s="31"/>
      <c r="P15" s="34"/>
    </row>
    <row r="16" spans="1:16" s="1" customFormat="1" ht="11.25" x14ac:dyDescent="0.2">
      <c r="A16" s="1" t="s">
        <v>266</v>
      </c>
      <c r="B16" s="19">
        <v>42760</v>
      </c>
      <c r="C16" s="1" t="s">
        <v>267</v>
      </c>
      <c r="D16" s="20">
        <v>18300</v>
      </c>
      <c r="E16" s="1" t="s">
        <v>140</v>
      </c>
      <c r="F16" s="1" t="s">
        <v>141</v>
      </c>
      <c r="G16" s="1" t="s">
        <v>16</v>
      </c>
      <c r="H16" s="10">
        <v>5826.14</v>
      </c>
      <c r="I16" s="32">
        <v>5</v>
      </c>
      <c r="J16" s="10"/>
      <c r="K16" s="33"/>
      <c r="L16" s="34">
        <f t="shared" si="0"/>
        <v>-436206.46</v>
      </c>
      <c r="M16" s="30"/>
      <c r="N16" s="30"/>
      <c r="O16" s="31"/>
      <c r="P16" s="34"/>
    </row>
    <row r="17" spans="1:16" s="1" customFormat="1" ht="11.25" x14ac:dyDescent="0.2">
      <c r="A17" s="1" t="s">
        <v>178</v>
      </c>
      <c r="B17" s="19">
        <v>42742</v>
      </c>
      <c r="C17" s="1" t="s">
        <v>179</v>
      </c>
      <c r="D17" s="20">
        <v>31536</v>
      </c>
      <c r="E17" s="1" t="s">
        <v>180</v>
      </c>
      <c r="F17" s="1" t="s">
        <v>15</v>
      </c>
      <c r="G17" s="1" t="s">
        <v>290</v>
      </c>
      <c r="H17" s="10"/>
      <c r="I17" s="32"/>
      <c r="J17" s="10">
        <v>13581.77</v>
      </c>
      <c r="K17" s="33">
        <v>6</v>
      </c>
      <c r="L17" s="34">
        <f t="shared" si="0"/>
        <v>-449788.23000000004</v>
      </c>
      <c r="M17" s="30"/>
      <c r="N17" s="30"/>
      <c r="O17" s="31"/>
      <c r="P17" s="34"/>
    </row>
    <row r="18" spans="1:16" s="1" customFormat="1" ht="11.25" x14ac:dyDescent="0.2">
      <c r="A18" s="1" t="s">
        <v>273</v>
      </c>
      <c r="B18" s="19">
        <v>42762</v>
      </c>
      <c r="C18" s="1" t="s">
        <v>46</v>
      </c>
      <c r="D18" s="20">
        <v>37798</v>
      </c>
      <c r="E18" s="1" t="s">
        <v>155</v>
      </c>
      <c r="F18" s="1" t="s">
        <v>48</v>
      </c>
      <c r="G18" s="1" t="s">
        <v>274</v>
      </c>
      <c r="H18" s="10"/>
      <c r="I18" s="32"/>
      <c r="J18" s="10">
        <v>6369.19</v>
      </c>
      <c r="K18" s="33"/>
      <c r="L18" s="34">
        <f t="shared" si="0"/>
        <v>-456157.42000000004</v>
      </c>
      <c r="M18" s="30"/>
      <c r="N18" s="30"/>
      <c r="O18" s="31"/>
      <c r="P18" s="34"/>
    </row>
    <row r="19" spans="1:16" s="1" customFormat="1" ht="11.25" x14ac:dyDescent="0.2">
      <c r="A19" s="1" t="s">
        <v>253</v>
      </c>
      <c r="B19" s="19">
        <v>42758</v>
      </c>
      <c r="C19" s="1" t="s">
        <v>46</v>
      </c>
      <c r="D19" s="20">
        <v>37672</v>
      </c>
      <c r="E19" s="1" t="s">
        <v>155</v>
      </c>
      <c r="F19" s="11" t="s">
        <v>48</v>
      </c>
      <c r="G19" s="11" t="s">
        <v>254</v>
      </c>
      <c r="H19" s="10"/>
      <c r="I19" s="32"/>
      <c r="J19" s="10">
        <v>10007.6</v>
      </c>
      <c r="K19" s="33">
        <v>19</v>
      </c>
      <c r="L19" s="34">
        <f t="shared" si="0"/>
        <v>-466165.02</v>
      </c>
      <c r="M19" s="30"/>
      <c r="N19" s="30"/>
      <c r="O19" s="31"/>
      <c r="P19" s="34"/>
    </row>
    <row r="20" spans="1:16" s="1" customFormat="1" ht="11.25" x14ac:dyDescent="0.2">
      <c r="A20" s="1" t="s">
        <v>275</v>
      </c>
      <c r="B20" s="19">
        <v>42763</v>
      </c>
      <c r="C20" s="1" t="s">
        <v>276</v>
      </c>
      <c r="D20" s="20">
        <v>37818</v>
      </c>
      <c r="E20" s="1" t="s">
        <v>155</v>
      </c>
      <c r="F20" s="1" t="s">
        <v>48</v>
      </c>
      <c r="G20" s="1" t="s">
        <v>277</v>
      </c>
      <c r="H20" s="10"/>
      <c r="I20" s="32"/>
      <c r="J20" s="10">
        <v>8685.66</v>
      </c>
      <c r="K20" s="33"/>
      <c r="L20" s="34">
        <f t="shared" si="0"/>
        <v>-474850.68</v>
      </c>
      <c r="M20" s="30"/>
      <c r="N20" s="30"/>
      <c r="O20" s="31"/>
      <c r="P20" s="34"/>
    </row>
    <row r="21" spans="1:16" s="1" customFormat="1" ht="11.25" x14ac:dyDescent="0.2">
      <c r="A21" s="1" t="s">
        <v>202</v>
      </c>
      <c r="B21" s="19">
        <v>42752</v>
      </c>
      <c r="C21" s="1" t="s">
        <v>46</v>
      </c>
      <c r="D21" s="20">
        <v>37557</v>
      </c>
      <c r="E21" s="1" t="s">
        <v>155</v>
      </c>
      <c r="F21" s="11" t="s">
        <v>48</v>
      </c>
      <c r="G21" s="11" t="s">
        <v>203</v>
      </c>
      <c r="H21" s="10"/>
      <c r="I21" s="32"/>
      <c r="J21" s="10">
        <v>11412.83</v>
      </c>
      <c r="K21" s="33">
        <v>13</v>
      </c>
      <c r="L21" s="34">
        <f t="shared" si="0"/>
        <v>-486263.51</v>
      </c>
      <c r="M21" s="30"/>
      <c r="N21" s="30"/>
      <c r="O21" s="31"/>
      <c r="P21" s="34"/>
    </row>
    <row r="22" spans="1:16" s="1" customFormat="1" ht="11.25" x14ac:dyDescent="0.2">
      <c r="A22" s="1" t="s">
        <v>166</v>
      </c>
      <c r="B22" s="19">
        <v>42740</v>
      </c>
      <c r="C22" s="1" t="s">
        <v>167</v>
      </c>
      <c r="D22" s="20">
        <v>37359</v>
      </c>
      <c r="E22" s="1" t="s">
        <v>155</v>
      </c>
      <c r="F22" s="11" t="s">
        <v>48</v>
      </c>
      <c r="G22" s="11" t="s">
        <v>168</v>
      </c>
      <c r="H22" s="10"/>
      <c r="I22" s="32"/>
      <c r="J22" s="10">
        <v>14586.01</v>
      </c>
      <c r="K22" s="33">
        <v>1</v>
      </c>
      <c r="L22" s="34">
        <f t="shared" si="0"/>
        <v>-500849.52</v>
      </c>
      <c r="M22" s="30"/>
      <c r="N22" s="30"/>
      <c r="O22" s="31"/>
      <c r="P22" s="34"/>
    </row>
    <row r="23" spans="1:16" s="1" customFormat="1" ht="11.25" x14ac:dyDescent="0.2">
      <c r="A23" s="1" t="s">
        <v>200</v>
      </c>
      <c r="B23" s="19">
        <v>42752</v>
      </c>
      <c r="C23" s="1" t="s">
        <v>46</v>
      </c>
      <c r="D23" s="20">
        <v>37552</v>
      </c>
      <c r="E23" s="1" t="s">
        <v>155</v>
      </c>
      <c r="F23" s="11" t="s">
        <v>48</v>
      </c>
      <c r="G23" s="11" t="s">
        <v>201</v>
      </c>
      <c r="H23" s="10"/>
      <c r="I23" s="32"/>
      <c r="J23" s="10">
        <v>2613</v>
      </c>
      <c r="K23" s="33"/>
      <c r="L23" s="34">
        <f t="shared" si="0"/>
        <v>-503462.52</v>
      </c>
      <c r="M23" s="30"/>
      <c r="N23" s="30"/>
      <c r="O23" s="31"/>
      <c r="P23" s="34"/>
    </row>
    <row r="24" spans="1:16" s="1" customFormat="1" ht="11.25" x14ac:dyDescent="0.2">
      <c r="A24" s="1" t="s">
        <v>268</v>
      </c>
      <c r="B24" s="19">
        <v>42762</v>
      </c>
      <c r="C24" s="1" t="s">
        <v>46</v>
      </c>
      <c r="D24" s="20">
        <v>37783</v>
      </c>
      <c r="E24" s="1" t="s">
        <v>155</v>
      </c>
      <c r="F24" s="1" t="s">
        <v>48</v>
      </c>
      <c r="G24" s="1" t="s">
        <v>201</v>
      </c>
      <c r="H24" s="10"/>
      <c r="I24" s="32"/>
      <c r="J24" s="10">
        <v>11199.75</v>
      </c>
      <c r="K24" s="33"/>
      <c r="L24" s="34">
        <f t="shared" si="0"/>
        <v>-514662.27</v>
      </c>
      <c r="M24" s="30"/>
      <c r="N24" s="30"/>
      <c r="O24" s="31"/>
      <c r="P24" s="34"/>
    </row>
    <row r="25" spans="1:16" s="1" customFormat="1" ht="11.25" x14ac:dyDescent="0.2">
      <c r="A25" s="1" t="s">
        <v>269</v>
      </c>
      <c r="B25" s="19">
        <v>42762</v>
      </c>
      <c r="C25" s="1" t="s">
        <v>46</v>
      </c>
      <c r="D25" s="20">
        <v>37784</v>
      </c>
      <c r="E25" s="1" t="s">
        <v>155</v>
      </c>
      <c r="F25" s="1" t="s">
        <v>48</v>
      </c>
      <c r="G25" s="1" t="s">
        <v>201</v>
      </c>
      <c r="H25" s="10"/>
      <c r="I25" s="32"/>
      <c r="J25" s="10">
        <v>6441.75</v>
      </c>
      <c r="K25" s="33"/>
      <c r="L25" s="34">
        <f t="shared" si="0"/>
        <v>-521104.02</v>
      </c>
      <c r="M25" s="30"/>
      <c r="N25" s="30"/>
      <c r="O25" s="31"/>
      <c r="P25" s="34"/>
    </row>
    <row r="26" spans="1:16" s="1" customFormat="1" ht="11.25" x14ac:dyDescent="0.2">
      <c r="A26" s="1" t="s">
        <v>97</v>
      </c>
      <c r="B26" s="19">
        <v>42738</v>
      </c>
      <c r="C26" s="1" t="s">
        <v>159</v>
      </c>
      <c r="D26" s="20">
        <v>18273</v>
      </c>
      <c r="E26" s="1" t="s">
        <v>140</v>
      </c>
      <c r="F26" s="11" t="s">
        <v>141</v>
      </c>
      <c r="G26" s="11" t="s">
        <v>72</v>
      </c>
      <c r="H26" s="10">
        <v>6829.94</v>
      </c>
      <c r="I26" s="32" t="s">
        <v>99</v>
      </c>
      <c r="J26" s="10"/>
      <c r="K26" s="33"/>
      <c r="L26" s="34">
        <f t="shared" si="0"/>
        <v>-514274.08</v>
      </c>
      <c r="M26" s="30"/>
      <c r="N26" s="30"/>
      <c r="O26" s="31"/>
      <c r="P26" s="34"/>
    </row>
    <row r="27" spans="1:16" s="1" customFormat="1" ht="11.25" x14ac:dyDescent="0.2">
      <c r="A27" s="1" t="s">
        <v>281</v>
      </c>
      <c r="B27" s="19">
        <v>42766</v>
      </c>
      <c r="C27" s="1" t="s">
        <v>46</v>
      </c>
      <c r="D27" s="20">
        <v>37869</v>
      </c>
      <c r="E27" s="1" t="s">
        <v>155</v>
      </c>
      <c r="F27" s="1" t="s">
        <v>48</v>
      </c>
      <c r="G27" s="1" t="s">
        <v>282</v>
      </c>
      <c r="H27" s="10"/>
      <c r="I27" s="32"/>
      <c r="J27" s="10">
        <v>6587.01</v>
      </c>
      <c r="K27" s="33"/>
      <c r="L27" s="34">
        <f t="shared" si="0"/>
        <v>-520861.09</v>
      </c>
      <c r="M27" s="30"/>
      <c r="N27" s="30"/>
      <c r="O27" s="31"/>
      <c r="P27" s="34"/>
    </row>
    <row r="28" spans="1:16" s="1" customFormat="1" ht="11.25" x14ac:dyDescent="0.2">
      <c r="A28" s="1" t="s">
        <v>198</v>
      </c>
      <c r="B28" s="19">
        <v>42752</v>
      </c>
      <c r="C28" s="1" t="s">
        <v>46</v>
      </c>
      <c r="D28" s="20">
        <v>37547</v>
      </c>
      <c r="E28" s="1" t="s">
        <v>155</v>
      </c>
      <c r="F28" s="11" t="s">
        <v>48</v>
      </c>
      <c r="G28" s="11" t="s">
        <v>199</v>
      </c>
      <c r="H28" s="10"/>
      <c r="I28" s="32"/>
      <c r="J28" s="10">
        <v>3723.46</v>
      </c>
      <c r="K28" s="33">
        <v>16</v>
      </c>
      <c r="L28" s="34">
        <f t="shared" si="0"/>
        <v>-524584.55000000005</v>
      </c>
      <c r="M28" s="30"/>
      <c r="N28" s="30"/>
      <c r="O28" s="31"/>
      <c r="P28" s="34"/>
    </row>
    <row r="29" spans="1:16" s="1" customFormat="1" ht="11.25" x14ac:dyDescent="0.2">
      <c r="A29" s="1" t="s">
        <v>181</v>
      </c>
      <c r="B29" s="19">
        <v>42742</v>
      </c>
      <c r="C29" s="1" t="s">
        <v>46</v>
      </c>
      <c r="D29" s="20">
        <v>36448</v>
      </c>
      <c r="E29" s="1" t="s">
        <v>155</v>
      </c>
      <c r="F29" s="1" t="s">
        <v>53</v>
      </c>
      <c r="G29" s="1" t="s">
        <v>283</v>
      </c>
      <c r="H29" s="10">
        <v>13581.77</v>
      </c>
      <c r="I29" s="32">
        <v>6</v>
      </c>
      <c r="J29" s="10"/>
      <c r="K29" s="33"/>
      <c r="L29" s="34">
        <f t="shared" si="0"/>
        <v>-511002.78</v>
      </c>
      <c r="M29" s="30"/>
      <c r="N29" s="30"/>
      <c r="O29" s="31"/>
      <c r="P29" s="34"/>
    </row>
    <row r="30" spans="1:16" s="1" customFormat="1" ht="11.25" x14ac:dyDescent="0.2">
      <c r="A30" s="1" t="s">
        <v>286</v>
      </c>
      <c r="B30" s="19">
        <v>42759</v>
      </c>
      <c r="C30" s="1" t="s">
        <v>287</v>
      </c>
      <c r="D30" s="20">
        <v>18298</v>
      </c>
      <c r="E30" s="1" t="s">
        <v>288</v>
      </c>
      <c r="F30" s="11" t="s">
        <v>141</v>
      </c>
      <c r="G30" s="11" t="s">
        <v>289</v>
      </c>
      <c r="H30" s="10">
        <v>2092.3000000000002</v>
      </c>
      <c r="I30" s="32" t="s">
        <v>293</v>
      </c>
      <c r="J30" s="10"/>
      <c r="K30" s="33"/>
      <c r="L30" s="34">
        <f t="shared" si="0"/>
        <v>-508910.48000000004</v>
      </c>
      <c r="M30" s="30">
        <v>29899</v>
      </c>
      <c r="N30" s="30"/>
      <c r="O30" s="31"/>
      <c r="P30" s="34"/>
    </row>
    <row r="31" spans="1:16" s="1" customFormat="1" ht="11.25" x14ac:dyDescent="0.2">
      <c r="A31" s="1" t="s">
        <v>278</v>
      </c>
      <c r="B31" s="19">
        <v>42765</v>
      </c>
      <c r="C31" s="1" t="s">
        <v>279</v>
      </c>
      <c r="D31" s="20">
        <v>37845</v>
      </c>
      <c r="E31" s="1" t="s">
        <v>155</v>
      </c>
      <c r="F31" s="1" t="s">
        <v>48</v>
      </c>
      <c r="G31" s="1" t="s">
        <v>280</v>
      </c>
      <c r="H31" s="10"/>
      <c r="I31" s="32"/>
      <c r="J31" s="10">
        <v>10251.27</v>
      </c>
      <c r="K31" s="33"/>
      <c r="L31" s="34">
        <f t="shared" si="0"/>
        <v>-519161.75000000006</v>
      </c>
      <c r="M31" s="30"/>
      <c r="N31" s="30"/>
      <c r="O31" s="31"/>
      <c r="P31" s="34"/>
    </row>
    <row r="32" spans="1:16" s="1" customFormat="1" ht="11.25" x14ac:dyDescent="0.2">
      <c r="A32" s="1" t="s">
        <v>195</v>
      </c>
      <c r="B32" s="19">
        <v>42752</v>
      </c>
      <c r="C32" s="1" t="s">
        <v>196</v>
      </c>
      <c r="D32" s="20">
        <v>37546</v>
      </c>
      <c r="E32" s="1" t="s">
        <v>155</v>
      </c>
      <c r="F32" s="11" t="s">
        <v>48</v>
      </c>
      <c r="G32" s="11" t="s">
        <v>197</v>
      </c>
      <c r="H32" s="10"/>
      <c r="I32" s="32"/>
      <c r="J32" s="10">
        <v>11552.25</v>
      </c>
      <c r="K32" s="33">
        <v>12</v>
      </c>
      <c r="L32" s="34">
        <f>+L31+H32-J32</f>
        <v>-530714</v>
      </c>
      <c r="M32" s="30"/>
      <c r="N32" s="30"/>
      <c r="O32" s="31"/>
      <c r="P32" s="34"/>
    </row>
    <row r="33" spans="1:16" s="1" customFormat="1" ht="11.25" x14ac:dyDescent="0.2">
      <c r="A33" s="1" t="s">
        <v>264</v>
      </c>
      <c r="B33" s="19">
        <v>42759</v>
      </c>
      <c r="C33" s="1" t="s">
        <v>46</v>
      </c>
      <c r="D33" s="20">
        <v>37698</v>
      </c>
      <c r="E33" s="1" t="s">
        <v>155</v>
      </c>
      <c r="F33" s="1" t="s">
        <v>48</v>
      </c>
      <c r="G33" s="1" t="s">
        <v>265</v>
      </c>
      <c r="H33" s="10"/>
      <c r="I33" s="32"/>
      <c r="J33" s="10">
        <v>5826.14</v>
      </c>
      <c r="K33" s="33">
        <v>5</v>
      </c>
      <c r="L33" s="34">
        <f t="shared" si="0"/>
        <v>-536540.14</v>
      </c>
      <c r="M33" s="30"/>
      <c r="N33" s="30"/>
      <c r="O33" s="31"/>
      <c r="P33" s="34"/>
    </row>
    <row r="34" spans="1:16" s="1" customFormat="1" ht="11.25" x14ac:dyDescent="0.2">
      <c r="A34" s="1" t="s">
        <v>251</v>
      </c>
      <c r="B34" s="19">
        <v>42758</v>
      </c>
      <c r="C34" s="1" t="s">
        <v>46</v>
      </c>
      <c r="D34" s="20">
        <v>37658</v>
      </c>
      <c r="E34" s="1" t="s">
        <v>155</v>
      </c>
      <c r="F34" s="11" t="s">
        <v>48</v>
      </c>
      <c r="G34" s="11" t="s">
        <v>252</v>
      </c>
      <c r="H34" s="10"/>
      <c r="I34" s="32"/>
      <c r="J34" s="10">
        <v>6396.68</v>
      </c>
      <c r="K34" s="33">
        <v>4</v>
      </c>
      <c r="L34" s="34">
        <f t="shared" si="0"/>
        <v>-542936.82000000007</v>
      </c>
      <c r="M34" s="30"/>
      <c r="N34" s="30"/>
      <c r="O34" s="31"/>
      <c r="P34" s="34"/>
    </row>
    <row r="35" spans="1:16" s="1" customFormat="1" ht="11.25" x14ac:dyDescent="0.2">
      <c r="A35" s="1" t="s">
        <v>237</v>
      </c>
      <c r="B35" s="19">
        <v>42756</v>
      </c>
      <c r="C35" s="1" t="s">
        <v>46</v>
      </c>
      <c r="D35" s="20">
        <v>37636</v>
      </c>
      <c r="E35" s="1" t="s">
        <v>155</v>
      </c>
      <c r="F35" s="1" t="s">
        <v>48</v>
      </c>
      <c r="G35" s="1" t="s">
        <v>238</v>
      </c>
      <c r="H35" s="10"/>
      <c r="I35" s="32"/>
      <c r="J35" s="10">
        <v>6486.57</v>
      </c>
      <c r="K35" s="33">
        <v>3</v>
      </c>
      <c r="L35" s="34">
        <f t="shared" si="0"/>
        <v>-549423.39</v>
      </c>
      <c r="M35" s="30"/>
      <c r="N35" s="30"/>
      <c r="O35" s="31"/>
      <c r="P35" s="34"/>
    </row>
    <row r="36" spans="1:16" s="1" customFormat="1" ht="11.25" x14ac:dyDescent="0.2">
      <c r="A36" s="1" t="s">
        <v>204</v>
      </c>
      <c r="B36" s="19">
        <v>42752</v>
      </c>
      <c r="C36" s="1" t="s">
        <v>46</v>
      </c>
      <c r="D36" s="20">
        <v>37559</v>
      </c>
      <c r="E36" s="1" t="s">
        <v>155</v>
      </c>
      <c r="F36" s="1" t="s">
        <v>48</v>
      </c>
      <c r="G36" s="1" t="s">
        <v>205</v>
      </c>
      <c r="H36" s="10"/>
      <c r="I36" s="32"/>
      <c r="J36" s="10">
        <v>11162.91</v>
      </c>
      <c r="K36" s="33">
        <v>11</v>
      </c>
      <c r="L36" s="34">
        <f t="shared" si="0"/>
        <v>-560586.30000000005</v>
      </c>
      <c r="M36" s="30"/>
      <c r="N36" s="30"/>
      <c r="O36" s="31"/>
      <c r="P36" s="34"/>
    </row>
    <row r="37" spans="1:16" s="1" customFormat="1" ht="11.25" x14ac:dyDescent="0.2">
      <c r="A37" s="1" t="s">
        <v>235</v>
      </c>
      <c r="B37" s="19">
        <v>42756</v>
      </c>
      <c r="C37" s="1" t="s">
        <v>46</v>
      </c>
      <c r="D37" s="20">
        <v>37624</v>
      </c>
      <c r="E37" s="1" t="s">
        <v>155</v>
      </c>
      <c r="F37" s="1" t="s">
        <v>48</v>
      </c>
      <c r="G37" s="1" t="s">
        <v>236</v>
      </c>
      <c r="H37" s="10"/>
      <c r="I37" s="32"/>
      <c r="J37" s="10">
        <v>6658.6</v>
      </c>
      <c r="K37" s="33">
        <v>17</v>
      </c>
      <c r="L37" s="34">
        <f t="shared" si="0"/>
        <v>-567244.9</v>
      </c>
      <c r="M37" s="30"/>
      <c r="N37" s="30"/>
      <c r="O37" s="31"/>
      <c r="P37" s="34"/>
    </row>
    <row r="38" spans="1:16" s="1" customFormat="1" ht="11.25" x14ac:dyDescent="0.2">
      <c r="A38" s="1" t="s">
        <v>221</v>
      </c>
      <c r="B38" s="19">
        <v>42753</v>
      </c>
      <c r="C38" s="1" t="s">
        <v>222</v>
      </c>
      <c r="D38" s="20">
        <v>37575</v>
      </c>
      <c r="E38" s="1" t="s">
        <v>155</v>
      </c>
      <c r="F38" s="1" t="s">
        <v>48</v>
      </c>
      <c r="G38" s="1" t="s">
        <v>223</v>
      </c>
      <c r="H38" s="10"/>
      <c r="I38" s="32"/>
      <c r="J38" s="10">
        <v>14325.11</v>
      </c>
      <c r="K38" s="33">
        <v>15</v>
      </c>
      <c r="L38" s="34">
        <f t="shared" si="0"/>
        <v>-581570.01</v>
      </c>
      <c r="M38" s="30"/>
      <c r="N38" s="30"/>
      <c r="O38" s="31"/>
      <c r="P38" s="34"/>
    </row>
    <row r="39" spans="1:16" s="1" customFormat="1" ht="11.25" x14ac:dyDescent="0.2">
      <c r="A39" s="1" t="s">
        <v>437</v>
      </c>
      <c r="B39" s="19">
        <v>42739</v>
      </c>
      <c r="C39" s="1" t="s">
        <v>438</v>
      </c>
      <c r="D39" s="20">
        <v>29228</v>
      </c>
      <c r="E39" s="1" t="s">
        <v>439</v>
      </c>
      <c r="F39" s="1" t="s">
        <v>15</v>
      </c>
      <c r="G39" s="1" t="s">
        <v>442</v>
      </c>
      <c r="H39" s="11">
        <v>13581.77</v>
      </c>
      <c r="I39" s="32" t="s">
        <v>291</v>
      </c>
      <c r="J39" s="10"/>
      <c r="K39" s="33"/>
      <c r="L39" s="34">
        <f t="shared" si="0"/>
        <v>-567988.24</v>
      </c>
      <c r="M39" s="30"/>
      <c r="N39" s="30"/>
      <c r="O39" s="31"/>
      <c r="P39" s="34"/>
    </row>
    <row r="40" spans="1:16" s="1" customFormat="1" ht="11.25" x14ac:dyDescent="0.2">
      <c r="A40" s="1" t="s">
        <v>154</v>
      </c>
      <c r="B40" s="19">
        <v>42737</v>
      </c>
      <c r="C40" s="1" t="s">
        <v>46</v>
      </c>
      <c r="D40" s="20">
        <v>37219</v>
      </c>
      <c r="E40" s="1" t="s">
        <v>155</v>
      </c>
      <c r="F40" s="1" t="s">
        <v>48</v>
      </c>
      <c r="G40" s="1" t="s">
        <v>156</v>
      </c>
      <c r="H40" s="10"/>
      <c r="I40" s="32"/>
      <c r="J40" s="10">
        <v>8685.66</v>
      </c>
      <c r="K40" s="33">
        <v>7</v>
      </c>
      <c r="L40" s="34">
        <f t="shared" si="0"/>
        <v>-576673.9</v>
      </c>
      <c r="M40" s="30"/>
      <c r="N40" s="30"/>
      <c r="O40" s="31"/>
      <c r="P40" s="34"/>
    </row>
    <row r="41" spans="1:16" s="1" customFormat="1" ht="11.25" x14ac:dyDescent="0.2">
      <c r="A41" s="1" t="s">
        <v>157</v>
      </c>
      <c r="B41" s="19">
        <v>42737</v>
      </c>
      <c r="C41" s="1" t="s">
        <v>46</v>
      </c>
      <c r="D41" s="20">
        <v>37219</v>
      </c>
      <c r="E41" s="1" t="s">
        <v>155</v>
      </c>
      <c r="F41" s="1" t="s">
        <v>48</v>
      </c>
      <c r="G41" s="1" t="s">
        <v>156</v>
      </c>
      <c r="H41" s="10">
        <v>8685.66</v>
      </c>
      <c r="I41" s="32">
        <v>7</v>
      </c>
      <c r="J41" s="10"/>
      <c r="K41" s="33"/>
      <c r="L41" s="34">
        <f t="shared" si="0"/>
        <v>-567988.24</v>
      </c>
      <c r="M41" s="30"/>
      <c r="N41" s="30"/>
      <c r="O41" s="31"/>
      <c r="P41" s="34"/>
    </row>
    <row r="42" spans="1:16" s="1" customFormat="1" ht="11.25" x14ac:dyDescent="0.2">
      <c r="A42" s="1" t="s">
        <v>158</v>
      </c>
      <c r="B42" s="19">
        <v>42737</v>
      </c>
      <c r="C42" s="1" t="s">
        <v>46</v>
      </c>
      <c r="D42" s="20">
        <v>37255</v>
      </c>
      <c r="E42" s="1" t="s">
        <v>155</v>
      </c>
      <c r="F42" s="11" t="s">
        <v>48</v>
      </c>
      <c r="G42" s="11" t="s">
        <v>156</v>
      </c>
      <c r="H42" s="10"/>
      <c r="I42" s="32"/>
      <c r="J42" s="10">
        <v>8685.66</v>
      </c>
      <c r="K42" s="33"/>
      <c r="L42" s="34">
        <f t="shared" si="0"/>
        <v>-576673.9</v>
      </c>
      <c r="M42" s="30"/>
      <c r="N42" s="30"/>
      <c r="O42" s="31"/>
      <c r="P42" s="34"/>
    </row>
    <row r="43" spans="1:16" s="1" customFormat="1" ht="11.25" x14ac:dyDescent="0.2">
      <c r="A43" s="1" t="s">
        <v>145</v>
      </c>
      <c r="B43" s="19">
        <v>42737</v>
      </c>
      <c r="C43" s="1" t="s">
        <v>146</v>
      </c>
      <c r="D43" s="20" t="s">
        <v>147</v>
      </c>
      <c r="E43" s="1" t="s">
        <v>140</v>
      </c>
      <c r="F43" s="11" t="s">
        <v>141</v>
      </c>
      <c r="G43" s="11" t="s">
        <v>96</v>
      </c>
      <c r="H43" s="10">
        <v>11835.95</v>
      </c>
      <c r="I43" s="32" t="s">
        <v>102</v>
      </c>
      <c r="J43" s="10"/>
      <c r="K43" s="33"/>
      <c r="L43" s="34">
        <f t="shared" si="0"/>
        <v>-564837.95000000007</v>
      </c>
      <c r="M43" s="30"/>
      <c r="N43" s="30"/>
      <c r="O43" s="31"/>
      <c r="P43" s="34"/>
    </row>
    <row r="44" spans="1:16" s="1" customFormat="1" ht="11.25" x14ac:dyDescent="0.2">
      <c r="A44" s="1" t="s">
        <v>148</v>
      </c>
      <c r="B44" s="19">
        <v>42737</v>
      </c>
      <c r="C44" s="1" t="s">
        <v>149</v>
      </c>
      <c r="D44" s="20" t="s">
        <v>150</v>
      </c>
      <c r="E44" s="1" t="s">
        <v>140</v>
      </c>
      <c r="F44" s="1" t="s">
        <v>141</v>
      </c>
      <c r="G44" s="1" t="s">
        <v>96</v>
      </c>
      <c r="H44" s="10">
        <v>5469.67</v>
      </c>
      <c r="I44" s="32" t="s">
        <v>284</v>
      </c>
      <c r="J44" s="10"/>
      <c r="K44" s="33"/>
      <c r="L44" s="34">
        <f t="shared" si="0"/>
        <v>-559368.28</v>
      </c>
      <c r="M44" s="30"/>
      <c r="N44" s="30"/>
      <c r="O44" s="31"/>
      <c r="P44" s="34"/>
    </row>
    <row r="45" spans="1:16" s="1" customFormat="1" ht="11.25" x14ac:dyDescent="0.2">
      <c r="A45" s="1" t="s">
        <v>151</v>
      </c>
      <c r="B45" s="19">
        <v>42737</v>
      </c>
      <c r="C45" s="1" t="s">
        <v>152</v>
      </c>
      <c r="D45" s="20" t="s">
        <v>153</v>
      </c>
      <c r="E45" s="1" t="s">
        <v>140</v>
      </c>
      <c r="F45" s="1" t="s">
        <v>141</v>
      </c>
      <c r="G45" s="1" t="s">
        <v>96</v>
      </c>
      <c r="H45" s="10">
        <v>13649.68</v>
      </c>
      <c r="I45" s="32" t="s">
        <v>285</v>
      </c>
      <c r="J45" s="10"/>
      <c r="K45" s="33"/>
      <c r="L45" s="34">
        <f t="shared" si="0"/>
        <v>-545718.6</v>
      </c>
      <c r="M45" s="30"/>
      <c r="N45" s="30"/>
      <c r="O45" s="31"/>
      <c r="P45" s="34"/>
    </row>
    <row r="46" spans="1:16" s="1" customFormat="1" ht="11.25" x14ac:dyDescent="0.2">
      <c r="A46" s="1" t="s">
        <v>169</v>
      </c>
      <c r="B46" s="19">
        <v>42741</v>
      </c>
      <c r="C46" s="1" t="s">
        <v>170</v>
      </c>
      <c r="D46" s="20" t="s">
        <v>171</v>
      </c>
      <c r="E46" s="1" t="s">
        <v>140</v>
      </c>
      <c r="F46" s="11" t="s">
        <v>141</v>
      </c>
      <c r="G46" s="11" t="s">
        <v>96</v>
      </c>
      <c r="H46" s="10">
        <v>8614</v>
      </c>
      <c r="I46" s="32">
        <v>8</v>
      </c>
      <c r="J46" s="10"/>
      <c r="K46" s="33"/>
      <c r="L46" s="34">
        <f t="shared" si="0"/>
        <v>-537104.6</v>
      </c>
      <c r="M46" s="30"/>
      <c r="N46" s="30"/>
      <c r="O46" s="31"/>
      <c r="P46" s="34"/>
    </row>
    <row r="47" spans="1:16" s="1" customFormat="1" ht="11.25" x14ac:dyDescent="0.2">
      <c r="A47" s="1" t="s">
        <v>172</v>
      </c>
      <c r="B47" s="19">
        <v>42741</v>
      </c>
      <c r="C47" s="1" t="s">
        <v>173</v>
      </c>
      <c r="D47" s="20" t="s">
        <v>174</v>
      </c>
      <c r="E47" s="1" t="s">
        <v>140</v>
      </c>
      <c r="F47" s="11" t="s">
        <v>141</v>
      </c>
      <c r="G47" s="11" t="s">
        <v>96</v>
      </c>
      <c r="H47" s="10">
        <v>8371.1299999999992</v>
      </c>
      <c r="I47" s="32">
        <v>9</v>
      </c>
      <c r="J47" s="10"/>
      <c r="K47" s="33"/>
      <c r="L47" s="34">
        <f t="shared" si="0"/>
        <v>-528733.47</v>
      </c>
      <c r="M47" s="30"/>
      <c r="N47" s="30"/>
      <c r="O47" s="31"/>
      <c r="P47" s="34"/>
    </row>
    <row r="48" spans="1:16" s="1" customFormat="1" ht="11.25" x14ac:dyDescent="0.2">
      <c r="A48" s="1" t="s">
        <v>182</v>
      </c>
      <c r="B48" s="19">
        <v>42745</v>
      </c>
      <c r="C48" s="1" t="s">
        <v>183</v>
      </c>
      <c r="D48" s="20" t="s">
        <v>184</v>
      </c>
      <c r="E48" s="1" t="s">
        <v>140</v>
      </c>
      <c r="F48" s="1" t="s">
        <v>141</v>
      </c>
      <c r="G48" s="1" t="s">
        <v>96</v>
      </c>
      <c r="H48" s="10">
        <v>9657.52</v>
      </c>
      <c r="I48" s="32">
        <v>10</v>
      </c>
      <c r="J48" s="10"/>
      <c r="K48" s="33"/>
      <c r="L48" s="34">
        <f t="shared" si="0"/>
        <v>-519075.94999999995</v>
      </c>
      <c r="M48" s="30"/>
      <c r="N48" s="30"/>
      <c r="O48" s="31"/>
      <c r="P48" s="34"/>
    </row>
    <row r="49" spans="1:16" s="1" customFormat="1" ht="11.25" x14ac:dyDescent="0.2">
      <c r="A49" s="1" t="s">
        <v>185</v>
      </c>
      <c r="B49" s="19">
        <v>42745</v>
      </c>
      <c r="C49" s="1" t="s">
        <v>186</v>
      </c>
      <c r="D49" s="20" t="s">
        <v>187</v>
      </c>
      <c r="E49" s="1" t="s">
        <v>140</v>
      </c>
      <c r="F49" s="1" t="s">
        <v>141</v>
      </c>
      <c r="G49" s="1" t="s">
        <v>96</v>
      </c>
      <c r="H49" s="10">
        <v>9380.85</v>
      </c>
      <c r="I49" s="32"/>
      <c r="J49" s="10"/>
      <c r="K49" s="33"/>
      <c r="L49" s="34">
        <f t="shared" si="0"/>
        <v>-509695.1</v>
      </c>
      <c r="M49" s="30" t="s">
        <v>292</v>
      </c>
      <c r="N49" s="30"/>
      <c r="O49" s="31"/>
      <c r="P49" s="34"/>
    </row>
    <row r="50" spans="1:16" s="1" customFormat="1" ht="11.25" x14ac:dyDescent="0.2">
      <c r="A50" s="1" t="s">
        <v>209</v>
      </c>
      <c r="B50" s="19">
        <v>42753</v>
      </c>
      <c r="C50" s="1" t="s">
        <v>210</v>
      </c>
      <c r="D50" s="20" t="s">
        <v>211</v>
      </c>
      <c r="E50" s="1" t="s">
        <v>140</v>
      </c>
      <c r="F50" s="11" t="s">
        <v>141</v>
      </c>
      <c r="G50" s="11" t="s">
        <v>96</v>
      </c>
      <c r="H50" s="10">
        <v>11162.91</v>
      </c>
      <c r="I50" s="32">
        <v>11</v>
      </c>
      <c r="J50" s="10"/>
      <c r="K50" s="33"/>
      <c r="L50" s="34">
        <f t="shared" si="0"/>
        <v>-498532.19</v>
      </c>
      <c r="M50" s="30"/>
      <c r="N50" s="30"/>
      <c r="O50" s="31"/>
      <c r="P50" s="34"/>
    </row>
    <row r="51" spans="1:16" s="1" customFormat="1" ht="11.25" x14ac:dyDescent="0.2">
      <c r="A51" s="1" t="s">
        <v>212</v>
      </c>
      <c r="B51" s="19">
        <v>42753</v>
      </c>
      <c r="C51" s="1" t="s">
        <v>213</v>
      </c>
      <c r="D51" s="20" t="s">
        <v>214</v>
      </c>
      <c r="E51" s="1" t="s">
        <v>140</v>
      </c>
      <c r="F51" s="1" t="s">
        <v>141</v>
      </c>
      <c r="G51" s="1" t="s">
        <v>96</v>
      </c>
      <c r="H51" s="10">
        <v>11552.25</v>
      </c>
      <c r="I51" s="32">
        <v>12</v>
      </c>
      <c r="J51" s="10"/>
      <c r="K51" s="33"/>
      <c r="L51" s="34">
        <f t="shared" si="0"/>
        <v>-486979.94</v>
      </c>
      <c r="M51" s="30"/>
      <c r="N51" s="30"/>
      <c r="O51" s="31"/>
      <c r="P51" s="34"/>
    </row>
    <row r="52" spans="1:16" s="1" customFormat="1" ht="11.25" x14ac:dyDescent="0.2">
      <c r="A52" s="1" t="s">
        <v>215</v>
      </c>
      <c r="B52" s="19">
        <v>42753</v>
      </c>
      <c r="C52" s="1" t="s">
        <v>216</v>
      </c>
      <c r="D52" s="20" t="s">
        <v>217</v>
      </c>
      <c r="E52" s="1" t="s">
        <v>140</v>
      </c>
      <c r="F52" s="1" t="s">
        <v>141</v>
      </c>
      <c r="G52" s="1" t="s">
        <v>96</v>
      </c>
      <c r="H52" s="10">
        <v>11412.83</v>
      </c>
      <c r="I52" s="32">
        <v>13</v>
      </c>
      <c r="J52" s="10"/>
      <c r="K52" s="33"/>
      <c r="L52" s="34">
        <f t="shared" si="0"/>
        <v>-475567.11</v>
      </c>
      <c r="M52" s="30"/>
      <c r="N52" s="30"/>
      <c r="O52" s="31"/>
      <c r="P52" s="34"/>
    </row>
    <row r="53" spans="1:16" s="1" customFormat="1" ht="11.25" x14ac:dyDescent="0.2">
      <c r="A53" s="1" t="s">
        <v>218</v>
      </c>
      <c r="B53" s="19">
        <v>42753</v>
      </c>
      <c r="C53" s="1" t="s">
        <v>219</v>
      </c>
      <c r="D53" s="20" t="s">
        <v>220</v>
      </c>
      <c r="E53" s="1" t="s">
        <v>140</v>
      </c>
      <c r="F53" s="1" t="s">
        <v>141</v>
      </c>
      <c r="G53" s="1" t="s">
        <v>96</v>
      </c>
      <c r="H53" s="10">
        <v>11064.95</v>
      </c>
      <c r="I53" s="32">
        <v>14</v>
      </c>
      <c r="J53" s="10"/>
      <c r="K53" s="33"/>
      <c r="L53" s="34">
        <f t="shared" si="0"/>
        <v>-464502.16</v>
      </c>
      <c r="M53" s="30"/>
      <c r="N53" s="30"/>
      <c r="O53" s="31"/>
      <c r="P53" s="34"/>
    </row>
    <row r="54" spans="1:16" s="1" customFormat="1" ht="11.25" x14ac:dyDescent="0.2">
      <c r="A54" s="1" t="s">
        <v>224</v>
      </c>
      <c r="B54" s="19">
        <v>42754</v>
      </c>
      <c r="C54" s="1" t="s">
        <v>225</v>
      </c>
      <c r="D54" s="20" t="s">
        <v>226</v>
      </c>
      <c r="E54" s="1" t="s">
        <v>140</v>
      </c>
      <c r="F54" s="11" t="s">
        <v>15</v>
      </c>
      <c r="G54" s="11" t="s">
        <v>96</v>
      </c>
      <c r="H54" s="10">
        <v>14325.11</v>
      </c>
      <c r="I54" s="32">
        <v>15</v>
      </c>
      <c r="J54" s="10"/>
      <c r="K54" s="33"/>
      <c r="L54" s="34">
        <f t="shared" si="0"/>
        <v>-450177.05</v>
      </c>
      <c r="M54" s="30"/>
      <c r="N54" s="30"/>
      <c r="O54" s="31"/>
      <c r="P54" s="34"/>
    </row>
    <row r="55" spans="1:16" s="1" customFormat="1" ht="11.25" x14ac:dyDescent="0.2">
      <c r="A55" s="1" t="s">
        <v>227</v>
      </c>
      <c r="B55" s="19">
        <v>42754</v>
      </c>
      <c r="C55" s="1" t="s">
        <v>228</v>
      </c>
      <c r="D55" s="20" t="s">
        <v>229</v>
      </c>
      <c r="E55" s="1" t="s">
        <v>140</v>
      </c>
      <c r="F55" s="11" t="s">
        <v>15</v>
      </c>
      <c r="G55" s="11" t="s">
        <v>96</v>
      </c>
      <c r="H55" s="10">
        <v>3723.46</v>
      </c>
      <c r="I55" s="32">
        <v>16</v>
      </c>
      <c r="J55" s="10"/>
      <c r="K55" s="33"/>
      <c r="L55" s="34">
        <f t="shared" si="0"/>
        <v>-446453.58999999997</v>
      </c>
      <c r="M55" s="30"/>
      <c r="N55" s="30"/>
      <c r="O55" s="31"/>
      <c r="P55" s="34"/>
    </row>
    <row r="56" spans="1:16" s="1" customFormat="1" ht="11.25" x14ac:dyDescent="0.2">
      <c r="A56" s="1" t="s">
        <v>239</v>
      </c>
      <c r="B56" s="19">
        <v>42758</v>
      </c>
      <c r="C56" s="1" t="s">
        <v>240</v>
      </c>
      <c r="D56" s="20" t="s">
        <v>241</v>
      </c>
      <c r="E56" s="1" t="s">
        <v>140</v>
      </c>
      <c r="F56" s="11" t="s">
        <v>141</v>
      </c>
      <c r="G56" s="11" t="s">
        <v>96</v>
      </c>
      <c r="H56" s="10">
        <v>10247.68</v>
      </c>
      <c r="I56" s="32" t="s">
        <v>293</v>
      </c>
      <c r="J56" s="10"/>
      <c r="K56" s="33"/>
      <c r="L56" s="34">
        <f t="shared" si="0"/>
        <v>-436205.91</v>
      </c>
      <c r="M56" s="30"/>
      <c r="N56" s="30"/>
      <c r="O56" s="31"/>
      <c r="P56" s="34"/>
    </row>
    <row r="57" spans="1:16" s="1" customFormat="1" ht="11.25" x14ac:dyDescent="0.2">
      <c r="A57" s="1" t="s">
        <v>245</v>
      </c>
      <c r="B57" s="19">
        <v>42758</v>
      </c>
      <c r="C57" s="1" t="s">
        <v>246</v>
      </c>
      <c r="D57" s="20" t="s">
        <v>247</v>
      </c>
      <c r="E57" s="1" t="s">
        <v>140</v>
      </c>
      <c r="F57" s="11" t="s">
        <v>141</v>
      </c>
      <c r="G57" s="11" t="s">
        <v>96</v>
      </c>
      <c r="H57" s="10">
        <v>6658.6</v>
      </c>
      <c r="I57" s="32">
        <v>17</v>
      </c>
      <c r="J57" s="10"/>
      <c r="K57" s="33"/>
      <c r="L57" s="34">
        <f t="shared" si="0"/>
        <v>-429547.31</v>
      </c>
      <c r="M57" s="30"/>
      <c r="N57" s="30"/>
      <c r="O57" s="31"/>
      <c r="P57" s="34"/>
    </row>
    <row r="58" spans="1:16" s="1" customFormat="1" ht="11.25" x14ac:dyDescent="0.2">
      <c r="A58" s="1" t="s">
        <v>248</v>
      </c>
      <c r="B58" s="19">
        <v>42758</v>
      </c>
      <c r="C58" s="1" t="s">
        <v>249</v>
      </c>
      <c r="D58" s="20" t="s">
        <v>250</v>
      </c>
      <c r="E58" s="1" t="s">
        <v>140</v>
      </c>
      <c r="F58" s="1" t="s">
        <v>141</v>
      </c>
      <c r="G58" s="1" t="s">
        <v>96</v>
      </c>
      <c r="H58" s="10">
        <v>13471.67</v>
      </c>
      <c r="I58" s="32">
        <v>18</v>
      </c>
      <c r="J58" s="10"/>
      <c r="K58" s="33"/>
      <c r="L58" s="34">
        <f t="shared" si="0"/>
        <v>-416075.64</v>
      </c>
      <c r="M58" s="30"/>
      <c r="N58" s="30"/>
      <c r="O58" s="31"/>
      <c r="P58" s="34"/>
    </row>
    <row r="59" spans="1:16" s="1" customFormat="1" ht="11.25" x14ac:dyDescent="0.2">
      <c r="A59" s="1" t="s">
        <v>258</v>
      </c>
      <c r="B59" s="19">
        <v>42759</v>
      </c>
      <c r="C59" s="1" t="s">
        <v>259</v>
      </c>
      <c r="D59" s="20" t="s">
        <v>260</v>
      </c>
      <c r="E59" s="1" t="s">
        <v>140</v>
      </c>
      <c r="F59" s="1" t="s">
        <v>141</v>
      </c>
      <c r="G59" s="1" t="s">
        <v>96</v>
      </c>
      <c r="H59" s="10">
        <v>10007.6</v>
      </c>
      <c r="I59" s="32">
        <v>19</v>
      </c>
      <c r="J59" s="10"/>
      <c r="K59" s="33"/>
      <c r="L59" s="34">
        <f t="shared" si="0"/>
        <v>-406068.04000000004</v>
      </c>
      <c r="M59" s="30"/>
      <c r="N59" s="30"/>
      <c r="O59" s="31"/>
      <c r="P59" s="34"/>
    </row>
    <row r="60" spans="1:16" s="1" customFormat="1" ht="11.25" x14ac:dyDescent="0.2">
      <c r="A60" s="1" t="s">
        <v>261</v>
      </c>
      <c r="B60" s="19">
        <v>42759</v>
      </c>
      <c r="C60" s="1" t="s">
        <v>262</v>
      </c>
      <c r="D60" s="20" t="s">
        <v>263</v>
      </c>
      <c r="E60" s="1" t="s">
        <v>140</v>
      </c>
      <c r="F60" s="1" t="s">
        <v>141</v>
      </c>
      <c r="G60" s="1" t="s">
        <v>96</v>
      </c>
      <c r="H60" s="10">
        <v>11455.61</v>
      </c>
      <c r="I60" s="32">
        <v>20</v>
      </c>
      <c r="J60" s="10"/>
      <c r="K60" s="33"/>
      <c r="L60" s="34">
        <f t="shared" si="0"/>
        <v>-394612.43000000005</v>
      </c>
      <c r="M60" s="30"/>
      <c r="N60" s="30"/>
      <c r="O60" s="31"/>
      <c r="P60" s="34"/>
    </row>
    <row r="61" spans="1:16" s="1" customFormat="1" ht="11.25" x14ac:dyDescent="0.2">
      <c r="A61" s="1" t="s">
        <v>232</v>
      </c>
      <c r="B61" s="19">
        <v>42755</v>
      </c>
      <c r="C61" s="1" t="s">
        <v>233</v>
      </c>
      <c r="D61" s="20">
        <v>37621</v>
      </c>
      <c r="E61" s="1" t="s">
        <v>155</v>
      </c>
      <c r="F61" s="11" t="s">
        <v>48</v>
      </c>
      <c r="G61" s="11" t="s">
        <v>234</v>
      </c>
      <c r="H61" s="10"/>
      <c r="I61" s="32"/>
      <c r="J61" s="10">
        <v>11455.61</v>
      </c>
      <c r="K61" s="33">
        <v>20</v>
      </c>
      <c r="L61" s="34">
        <f t="shared" si="0"/>
        <v>-406068.04000000004</v>
      </c>
      <c r="M61" s="30"/>
      <c r="N61" s="30"/>
      <c r="O61" s="31"/>
      <c r="P61" s="34"/>
    </row>
    <row r="62" spans="1:16" s="1" customFormat="1" ht="11.25" x14ac:dyDescent="0.2">
      <c r="A62" s="1" t="s">
        <v>175</v>
      </c>
      <c r="B62" s="19">
        <v>42741</v>
      </c>
      <c r="C62" s="1" t="s">
        <v>176</v>
      </c>
      <c r="D62" s="20">
        <v>37368</v>
      </c>
      <c r="E62" s="1" t="s">
        <v>155</v>
      </c>
      <c r="F62" s="1" t="s">
        <v>48</v>
      </c>
      <c r="G62" s="1" t="s">
        <v>177</v>
      </c>
      <c r="H62" s="10"/>
      <c r="I62" s="32"/>
      <c r="J62" s="10">
        <v>9885.93</v>
      </c>
      <c r="K62" s="33"/>
      <c r="L62" s="34">
        <f t="shared" si="0"/>
        <v>-415953.97000000003</v>
      </c>
      <c r="M62" s="30"/>
      <c r="N62" s="30"/>
      <c r="O62" s="31"/>
      <c r="P62" s="34"/>
    </row>
    <row r="63" spans="1:16" s="1" customFormat="1" ht="11.25" x14ac:dyDescent="0.2">
      <c r="A63" s="1" t="s">
        <v>270</v>
      </c>
      <c r="B63" s="19">
        <v>42762</v>
      </c>
      <c r="C63" s="1" t="s">
        <v>271</v>
      </c>
      <c r="D63" s="20">
        <v>37792</v>
      </c>
      <c r="E63" s="1" t="s">
        <v>155</v>
      </c>
      <c r="F63" s="11" t="s">
        <v>48</v>
      </c>
      <c r="G63" s="11" t="s">
        <v>272</v>
      </c>
      <c r="H63" s="10"/>
      <c r="I63" s="32"/>
      <c r="J63" s="10">
        <v>32872.58</v>
      </c>
      <c r="K63" s="33"/>
      <c r="L63" s="34">
        <f t="shared" si="0"/>
        <v>-448826.55000000005</v>
      </c>
      <c r="M63" s="30"/>
      <c r="N63" s="30"/>
      <c r="O63" s="31"/>
      <c r="P63" s="34"/>
    </row>
    <row r="64" spans="1:16" s="1" customFormat="1" ht="11.25" x14ac:dyDescent="0.2">
      <c r="A64" s="1" t="s">
        <v>160</v>
      </c>
      <c r="B64" s="19">
        <v>42738</v>
      </c>
      <c r="C64" s="1" t="s">
        <v>46</v>
      </c>
      <c r="D64" s="20">
        <v>37281</v>
      </c>
      <c r="E64" s="1" t="s">
        <v>155</v>
      </c>
      <c r="F64" s="1" t="s">
        <v>48</v>
      </c>
      <c r="G64" s="1" t="s">
        <v>161</v>
      </c>
      <c r="H64" s="10"/>
      <c r="I64" s="32"/>
      <c r="J64" s="10">
        <v>8371.1299999999992</v>
      </c>
      <c r="K64" s="33">
        <v>9</v>
      </c>
      <c r="L64" s="34">
        <f t="shared" si="0"/>
        <v>-457197.68000000005</v>
      </c>
      <c r="M64" s="30"/>
      <c r="N64" s="30"/>
      <c r="O64" s="31"/>
      <c r="P64" s="34"/>
    </row>
    <row r="65" spans="1:16" s="1" customFormat="1" ht="11.25" x14ac:dyDescent="0.2">
      <c r="A65" s="1" t="s">
        <v>440</v>
      </c>
      <c r="B65" s="19">
        <v>42760</v>
      </c>
      <c r="C65" s="1" t="s">
        <v>441</v>
      </c>
      <c r="D65" s="20">
        <v>37730</v>
      </c>
      <c r="E65" s="1" t="s">
        <v>296</v>
      </c>
      <c r="F65" s="1" t="s">
        <v>48</v>
      </c>
      <c r="G65" s="1" t="s">
        <v>333</v>
      </c>
      <c r="H65" s="10"/>
      <c r="I65" s="32"/>
      <c r="J65" s="10">
        <v>5000</v>
      </c>
      <c r="K65" s="33"/>
      <c r="L65" s="34">
        <f t="shared" si="0"/>
        <v>-462197.68000000005</v>
      </c>
      <c r="M65" s="30"/>
      <c r="N65" s="30"/>
      <c r="O65" s="31"/>
      <c r="P65" s="34"/>
    </row>
    <row r="66" spans="1:16" s="1" customFormat="1" ht="11.25" x14ac:dyDescent="0.2">
      <c r="A66" s="1" t="s">
        <v>191</v>
      </c>
      <c r="B66" s="19">
        <v>42747</v>
      </c>
      <c r="C66" s="1" t="s">
        <v>46</v>
      </c>
      <c r="D66" s="20">
        <v>37464</v>
      </c>
      <c r="E66" s="1" t="s">
        <v>155</v>
      </c>
      <c r="F66" s="1" t="s">
        <v>48</v>
      </c>
      <c r="G66" s="1" t="s">
        <v>192</v>
      </c>
      <c r="H66" s="10"/>
      <c r="I66" s="32"/>
      <c r="J66" s="10">
        <v>4567.17</v>
      </c>
      <c r="K66" s="33">
        <v>2</v>
      </c>
      <c r="L66" s="34">
        <f t="shared" si="0"/>
        <v>-466764.85000000003</v>
      </c>
      <c r="M66" s="30"/>
      <c r="N66" s="30"/>
      <c r="O66" s="31"/>
      <c r="P66" s="34"/>
    </row>
    <row r="67" spans="1:16" x14ac:dyDescent="0.25">
      <c r="A67" s="1"/>
      <c r="B67" s="1"/>
      <c r="C67" s="1"/>
      <c r="D67" s="1"/>
      <c r="E67" s="1"/>
      <c r="F67" s="1"/>
      <c r="G67" s="1"/>
      <c r="H67" s="10"/>
      <c r="I67" s="8"/>
      <c r="J67" s="1"/>
      <c r="K67" s="21"/>
      <c r="L67" s="34"/>
      <c r="M67" s="1"/>
      <c r="O67" s="29"/>
      <c r="P67" s="34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8"/>
      <c r="J68" s="1"/>
      <c r="K68" s="21"/>
      <c r="L68" s="1"/>
      <c r="M68" s="1"/>
      <c r="P68" s="34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8"/>
      <c r="J69" s="1"/>
      <c r="K69" s="21"/>
      <c r="L69" s="1"/>
      <c r="M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8"/>
      <c r="J70" s="1"/>
      <c r="K70" s="21"/>
      <c r="L70" s="1"/>
      <c r="M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8"/>
      <c r="J71" s="1"/>
      <c r="K71" s="21"/>
      <c r="L71" s="1"/>
      <c r="M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8"/>
      <c r="J72" s="1"/>
      <c r="K72" s="21"/>
      <c r="L72" s="1"/>
      <c r="M72" s="1"/>
    </row>
  </sheetData>
  <autoFilter ref="A5:M67"/>
  <sortState ref="A6:J64">
    <sortCondition ref="G6:G64"/>
  </sortState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opLeftCell="A58" workbookViewId="0">
      <selection activeCell="L70" sqref="L70"/>
    </sheetView>
  </sheetViews>
  <sheetFormatPr baseColWidth="10" defaultRowHeight="15" x14ac:dyDescent="0.25"/>
  <cols>
    <col min="1" max="1" width="6.7109375" bestFit="1" customWidth="1"/>
    <col min="2" max="2" width="8.7109375" bestFit="1" customWidth="1"/>
    <col min="3" max="3" width="9.5703125" bestFit="1" customWidth="1"/>
    <col min="4" max="4" width="7.28515625" bestFit="1" customWidth="1"/>
    <col min="5" max="5" width="13.7109375" bestFit="1" customWidth="1"/>
    <col min="7" max="7" width="33" bestFit="1" customWidth="1"/>
    <col min="8" max="8" width="9" bestFit="1" customWidth="1"/>
    <col min="9" max="9" width="2.7109375" style="35" bestFit="1" customWidth="1"/>
    <col min="10" max="10" width="9.5703125" bestFit="1" customWidth="1"/>
    <col min="11" max="11" width="3" style="28" bestFit="1" customWidth="1"/>
    <col min="12" max="12" width="11.5703125" style="1" bestFit="1" customWidth="1"/>
    <col min="13" max="14" width="11.42578125" style="1"/>
    <col min="16" max="16" width="12.7109375" bestFit="1" customWidth="1"/>
    <col min="17" max="17" width="10.5703125" bestFit="1" customWidth="1"/>
  </cols>
  <sheetData>
    <row r="1" spans="1:17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</row>
    <row r="2" spans="1:17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</row>
    <row r="3" spans="1:17" x14ac:dyDescent="0.25">
      <c r="A3" s="79">
        <v>42767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</row>
    <row r="4" spans="1:17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-466764.85000000003</v>
      </c>
      <c r="O4" s="10"/>
      <c r="P4" s="10">
        <v>-466764.85</v>
      </c>
    </row>
    <row r="5" spans="1:17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7" ht="15.75" thickTop="1" x14ac:dyDescent="0.25">
      <c r="A6" s="1" t="s">
        <v>418</v>
      </c>
      <c r="B6" s="19">
        <v>42794</v>
      </c>
      <c r="C6" s="1" t="s">
        <v>419</v>
      </c>
      <c r="D6" s="37">
        <v>38413</v>
      </c>
      <c r="E6" s="26" t="s">
        <v>155</v>
      </c>
      <c r="F6" s="26" t="s">
        <v>305</v>
      </c>
      <c r="G6" s="26" t="s">
        <v>420</v>
      </c>
      <c r="H6" s="10"/>
      <c r="I6" s="8"/>
      <c r="J6" s="10">
        <v>7249.33</v>
      </c>
      <c r="K6" s="21"/>
      <c r="L6" s="22">
        <f>+L4+H6-J6</f>
        <v>-474014.18000000005</v>
      </c>
      <c r="M6"/>
      <c r="N6"/>
      <c r="P6" s="10"/>
      <c r="Q6" s="45"/>
    </row>
    <row r="7" spans="1:17" x14ac:dyDescent="0.25">
      <c r="A7" s="1" t="s">
        <v>335</v>
      </c>
      <c r="B7" s="19">
        <v>42776</v>
      </c>
      <c r="C7" s="1" t="s">
        <v>336</v>
      </c>
      <c r="D7" s="37">
        <v>38046</v>
      </c>
      <c r="E7" s="26" t="s">
        <v>155</v>
      </c>
      <c r="F7" s="36" t="s">
        <v>316</v>
      </c>
      <c r="G7" s="36" t="s">
        <v>337</v>
      </c>
      <c r="H7" s="10"/>
      <c r="I7" s="24"/>
      <c r="J7" s="10">
        <v>11942.92</v>
      </c>
      <c r="K7" s="21">
        <v>12</v>
      </c>
      <c r="L7" s="22">
        <f>+L6+H7-J7</f>
        <v>-485957.10000000003</v>
      </c>
      <c r="M7"/>
      <c r="N7"/>
      <c r="P7" s="10"/>
      <c r="Q7" s="45"/>
    </row>
    <row r="8" spans="1:17" x14ac:dyDescent="0.25">
      <c r="A8" s="1" t="s">
        <v>346</v>
      </c>
      <c r="B8" s="19">
        <v>42781</v>
      </c>
      <c r="C8" s="1" t="s">
        <v>46</v>
      </c>
      <c r="D8" s="37">
        <v>38148</v>
      </c>
      <c r="E8" s="26" t="s">
        <v>155</v>
      </c>
      <c r="F8" s="36" t="s">
        <v>316</v>
      </c>
      <c r="G8" s="36" t="s">
        <v>347</v>
      </c>
      <c r="H8" s="10"/>
      <c r="I8" s="24"/>
      <c r="J8" s="10">
        <v>15059.55</v>
      </c>
      <c r="K8" s="21">
        <v>2</v>
      </c>
      <c r="L8" s="22">
        <f t="shared" ref="L8:L70" si="0">+L7+H8-J8</f>
        <v>-501016.65</v>
      </c>
      <c r="M8"/>
      <c r="N8"/>
      <c r="P8" s="10"/>
      <c r="Q8" s="45"/>
    </row>
    <row r="9" spans="1:17" x14ac:dyDescent="0.25">
      <c r="A9" s="1" t="s">
        <v>142</v>
      </c>
      <c r="B9" s="19">
        <v>42769</v>
      </c>
      <c r="C9" s="1" t="s">
        <v>297</v>
      </c>
      <c r="D9" s="37">
        <v>18314</v>
      </c>
      <c r="E9" s="26" t="s">
        <v>140</v>
      </c>
      <c r="F9" s="36" t="s">
        <v>141</v>
      </c>
      <c r="G9" s="36" t="s">
        <v>16</v>
      </c>
      <c r="H9" s="10">
        <v>6369.19</v>
      </c>
      <c r="I9" s="24" t="s">
        <v>17</v>
      </c>
      <c r="J9" s="10"/>
      <c r="K9" s="21"/>
      <c r="L9" s="22">
        <f t="shared" si="0"/>
        <v>-494647.46</v>
      </c>
      <c r="M9"/>
      <c r="N9"/>
      <c r="P9" s="10"/>
      <c r="Q9" s="45"/>
    </row>
    <row r="10" spans="1:17" x14ac:dyDescent="0.25">
      <c r="A10" s="1" t="s">
        <v>298</v>
      </c>
      <c r="B10" s="19">
        <v>42769</v>
      </c>
      <c r="C10" s="1" t="s">
        <v>299</v>
      </c>
      <c r="D10" s="37" t="s">
        <v>300</v>
      </c>
      <c r="E10" s="26" t="s">
        <v>140</v>
      </c>
      <c r="F10" s="36" t="s">
        <v>15</v>
      </c>
      <c r="G10" s="36" t="s">
        <v>16</v>
      </c>
      <c r="H10" s="10">
        <v>7348.43</v>
      </c>
      <c r="I10" s="24">
        <v>1</v>
      </c>
      <c r="J10" s="10"/>
      <c r="K10" s="21"/>
      <c r="L10" s="22">
        <f t="shared" si="0"/>
        <v>-487299.03</v>
      </c>
      <c r="M10"/>
      <c r="N10"/>
      <c r="P10" s="10"/>
      <c r="Q10" s="45"/>
    </row>
    <row r="11" spans="1:17" x14ac:dyDescent="0.25">
      <c r="A11" s="1" t="s">
        <v>301</v>
      </c>
      <c r="B11" s="19">
        <v>42770</v>
      </c>
      <c r="C11" s="1" t="s">
        <v>302</v>
      </c>
      <c r="D11" s="37" t="s">
        <v>303</v>
      </c>
      <c r="E11" s="26" t="s">
        <v>140</v>
      </c>
      <c r="F11" s="36" t="s">
        <v>15</v>
      </c>
      <c r="G11" s="36" t="s">
        <v>16</v>
      </c>
      <c r="H11" s="10">
        <v>6587.01</v>
      </c>
      <c r="I11" s="24" t="s">
        <v>111</v>
      </c>
      <c r="J11" s="10"/>
      <c r="K11" s="21"/>
      <c r="L11" s="22">
        <f t="shared" si="0"/>
        <v>-480712.02</v>
      </c>
      <c r="M11"/>
      <c r="N11"/>
      <c r="P11" s="10"/>
      <c r="Q11" s="45"/>
    </row>
    <row r="12" spans="1:17" x14ac:dyDescent="0.25">
      <c r="A12" s="1" t="s">
        <v>307</v>
      </c>
      <c r="B12" s="19">
        <v>42773</v>
      </c>
      <c r="C12" s="1" t="s">
        <v>308</v>
      </c>
      <c r="D12" s="37">
        <v>18322</v>
      </c>
      <c r="E12" s="26" t="s">
        <v>140</v>
      </c>
      <c r="F12" s="36" t="s">
        <v>141</v>
      </c>
      <c r="G12" s="36" t="s">
        <v>16</v>
      </c>
      <c r="H12" s="10">
        <v>10251.11</v>
      </c>
      <c r="I12" s="24" t="s">
        <v>99</v>
      </c>
      <c r="J12" s="10"/>
      <c r="K12" s="21"/>
      <c r="L12" s="22">
        <f t="shared" si="0"/>
        <v>-470460.91000000003</v>
      </c>
      <c r="M12"/>
      <c r="N12"/>
      <c r="P12" s="10"/>
      <c r="Q12" s="45"/>
    </row>
    <row r="13" spans="1:17" x14ac:dyDescent="0.25">
      <c r="A13" s="1" t="s">
        <v>309</v>
      </c>
      <c r="B13" s="19">
        <v>42773</v>
      </c>
      <c r="C13" s="1" t="s">
        <v>310</v>
      </c>
      <c r="D13" s="37">
        <v>18323</v>
      </c>
      <c r="E13" s="26" t="s">
        <v>140</v>
      </c>
      <c r="F13" s="36" t="s">
        <v>141</v>
      </c>
      <c r="G13" s="36" t="s">
        <v>16</v>
      </c>
      <c r="H13" s="10">
        <v>8685.66</v>
      </c>
      <c r="I13" s="24" t="s">
        <v>102</v>
      </c>
      <c r="J13" s="10"/>
      <c r="K13" s="21"/>
      <c r="L13" s="22">
        <f t="shared" si="0"/>
        <v>-461775.25000000006</v>
      </c>
      <c r="M13"/>
      <c r="N13"/>
      <c r="P13" s="10"/>
      <c r="Q13" s="45"/>
    </row>
    <row r="14" spans="1:17" x14ac:dyDescent="0.25">
      <c r="A14" s="1" t="s">
        <v>311</v>
      </c>
      <c r="B14" s="19">
        <v>42773</v>
      </c>
      <c r="C14" s="1" t="s">
        <v>312</v>
      </c>
      <c r="D14" s="37">
        <v>18324</v>
      </c>
      <c r="E14" s="26" t="s">
        <v>140</v>
      </c>
      <c r="F14" s="36" t="s">
        <v>141</v>
      </c>
      <c r="G14" s="36" t="s">
        <v>16</v>
      </c>
      <c r="H14" s="10">
        <v>9885.93</v>
      </c>
      <c r="I14" s="24" t="s">
        <v>285</v>
      </c>
      <c r="J14" s="10"/>
      <c r="K14" s="21"/>
      <c r="L14" s="22">
        <f t="shared" si="0"/>
        <v>-451889.32000000007</v>
      </c>
      <c r="M14"/>
      <c r="N14"/>
      <c r="P14" s="10"/>
      <c r="Q14" s="45"/>
    </row>
    <row r="15" spans="1:17" x14ac:dyDescent="0.25">
      <c r="A15" s="1" t="s">
        <v>169</v>
      </c>
      <c r="B15" s="19">
        <v>42773</v>
      </c>
      <c r="C15" s="1" t="s">
        <v>313</v>
      </c>
      <c r="D15" s="37">
        <v>18325</v>
      </c>
      <c r="E15" s="26" t="s">
        <v>140</v>
      </c>
      <c r="F15" s="36" t="s">
        <v>141</v>
      </c>
      <c r="G15" s="36" t="s">
        <v>16</v>
      </c>
      <c r="H15" s="10">
        <v>8685.66</v>
      </c>
      <c r="I15" s="24" t="s">
        <v>284</v>
      </c>
      <c r="J15" s="10"/>
      <c r="K15" s="21"/>
      <c r="L15" s="22">
        <f t="shared" si="0"/>
        <v>-443203.66000000009</v>
      </c>
      <c r="M15"/>
      <c r="N15"/>
      <c r="P15" s="10"/>
      <c r="Q15" s="45"/>
    </row>
    <row r="16" spans="1:17" x14ac:dyDescent="0.25">
      <c r="A16" s="1" t="s">
        <v>352</v>
      </c>
      <c r="B16" s="19">
        <v>42783</v>
      </c>
      <c r="C16" s="1" t="s">
        <v>353</v>
      </c>
      <c r="D16" s="37">
        <v>18343</v>
      </c>
      <c r="E16" s="26" t="s">
        <v>140</v>
      </c>
      <c r="F16" s="36" t="s">
        <v>141</v>
      </c>
      <c r="G16" s="36" t="s">
        <v>16</v>
      </c>
      <c r="H16" s="10">
        <v>15059.55</v>
      </c>
      <c r="I16" s="24">
        <v>2</v>
      </c>
      <c r="J16" s="10"/>
      <c r="K16" s="21"/>
      <c r="L16" s="22">
        <f t="shared" si="0"/>
        <v>-428144.1100000001</v>
      </c>
      <c r="M16"/>
      <c r="N16"/>
      <c r="P16" s="10"/>
      <c r="Q16" s="45"/>
    </row>
    <row r="17" spans="1:17" x14ac:dyDescent="0.25">
      <c r="A17" s="1" t="s">
        <v>372</v>
      </c>
      <c r="B17" s="19">
        <v>42786</v>
      </c>
      <c r="C17" s="1" t="s">
        <v>373</v>
      </c>
      <c r="D17" s="37">
        <v>18350</v>
      </c>
      <c r="E17" s="26" t="s">
        <v>140</v>
      </c>
      <c r="F17" s="36" t="s">
        <v>141</v>
      </c>
      <c r="G17" s="36" t="s">
        <v>16</v>
      </c>
      <c r="H17" s="10">
        <v>9390.89</v>
      </c>
      <c r="I17" s="24">
        <v>3</v>
      </c>
      <c r="J17" s="10"/>
      <c r="K17" s="21"/>
      <c r="L17" s="22">
        <f t="shared" si="0"/>
        <v>-418753.22000000009</v>
      </c>
      <c r="M17"/>
      <c r="N17"/>
      <c r="P17" s="10"/>
      <c r="Q17" s="45"/>
    </row>
    <row r="18" spans="1:17" x14ac:dyDescent="0.25">
      <c r="A18" s="1" t="s">
        <v>227</v>
      </c>
      <c r="B18" s="19">
        <v>42788</v>
      </c>
      <c r="C18" s="1" t="s">
        <v>377</v>
      </c>
      <c r="D18" s="37">
        <v>18352</v>
      </c>
      <c r="E18" s="26" t="s">
        <v>140</v>
      </c>
      <c r="F18" s="36" t="s">
        <v>141</v>
      </c>
      <c r="G18" s="36" t="s">
        <v>16</v>
      </c>
      <c r="H18" s="10">
        <v>7816.26</v>
      </c>
      <c r="I18" s="24">
        <v>4</v>
      </c>
      <c r="J18" s="10"/>
      <c r="K18" s="21"/>
      <c r="L18" s="22">
        <f t="shared" si="0"/>
        <v>-410936.96000000008</v>
      </c>
      <c r="M18"/>
      <c r="N18"/>
      <c r="P18" s="10"/>
      <c r="Q18" s="45"/>
    </row>
    <row r="19" spans="1:17" x14ac:dyDescent="0.25">
      <c r="A19" s="1" t="s">
        <v>378</v>
      </c>
      <c r="B19" s="19">
        <v>42788</v>
      </c>
      <c r="C19" s="1" t="s">
        <v>379</v>
      </c>
      <c r="D19" s="37">
        <v>18353</v>
      </c>
      <c r="E19" s="26" t="s">
        <v>140</v>
      </c>
      <c r="F19" s="36" t="s">
        <v>141</v>
      </c>
      <c r="G19" s="36" t="s">
        <v>16</v>
      </c>
      <c r="H19" s="10">
        <v>6060.84</v>
      </c>
      <c r="I19" s="24">
        <v>5</v>
      </c>
      <c r="J19" s="10"/>
      <c r="K19" s="21"/>
      <c r="L19" s="22">
        <f t="shared" si="0"/>
        <v>-404876.12000000005</v>
      </c>
      <c r="M19"/>
      <c r="N19"/>
      <c r="P19" s="10"/>
      <c r="Q19" s="45"/>
    </row>
    <row r="20" spans="1:17" x14ac:dyDescent="0.25">
      <c r="A20" s="1" t="s">
        <v>239</v>
      </c>
      <c r="B20" s="19">
        <v>42788</v>
      </c>
      <c r="C20" s="1" t="s">
        <v>380</v>
      </c>
      <c r="D20" s="37">
        <v>18354</v>
      </c>
      <c r="E20" s="26" t="s">
        <v>140</v>
      </c>
      <c r="F20" s="36" t="s">
        <v>141</v>
      </c>
      <c r="G20" s="36" t="s">
        <v>16</v>
      </c>
      <c r="H20" s="10">
        <v>8415.34</v>
      </c>
      <c r="I20" s="24">
        <v>6</v>
      </c>
      <c r="J20" s="10"/>
      <c r="K20" s="21"/>
      <c r="L20" s="22">
        <f t="shared" si="0"/>
        <v>-396460.78</v>
      </c>
      <c r="M20"/>
      <c r="N20"/>
      <c r="P20" s="10"/>
      <c r="Q20" s="45"/>
    </row>
    <row r="21" spans="1:17" x14ac:dyDescent="0.25">
      <c r="A21" s="1" t="s">
        <v>384</v>
      </c>
      <c r="B21" s="19">
        <v>42789</v>
      </c>
      <c r="C21" s="1" t="s">
        <v>385</v>
      </c>
      <c r="D21" s="37">
        <v>18359</v>
      </c>
      <c r="E21" s="26" t="s">
        <v>140</v>
      </c>
      <c r="F21" s="36" t="s">
        <v>141</v>
      </c>
      <c r="G21" s="36" t="s">
        <v>16</v>
      </c>
      <c r="H21" s="10">
        <v>2109.38</v>
      </c>
      <c r="I21" s="24"/>
      <c r="J21" s="10"/>
      <c r="K21" s="21"/>
      <c r="L21" s="22">
        <f t="shared" si="0"/>
        <v>-394351.4</v>
      </c>
      <c r="M21" s="1" t="s">
        <v>429</v>
      </c>
      <c r="P21" s="10"/>
      <c r="Q21" s="45"/>
    </row>
    <row r="22" spans="1:17" x14ac:dyDescent="0.25">
      <c r="A22" s="1" t="s">
        <v>30</v>
      </c>
      <c r="B22" s="19">
        <v>42790</v>
      </c>
      <c r="C22" s="1" t="s">
        <v>390</v>
      </c>
      <c r="D22" s="37">
        <v>18366</v>
      </c>
      <c r="E22" s="26" t="s">
        <v>140</v>
      </c>
      <c r="F22" s="36" t="s">
        <v>141</v>
      </c>
      <c r="G22" s="36" t="s">
        <v>16</v>
      </c>
      <c r="H22" s="10">
        <v>10066.68</v>
      </c>
      <c r="I22" s="24">
        <v>20</v>
      </c>
      <c r="J22" s="10"/>
      <c r="K22" s="21"/>
      <c r="L22" s="22">
        <f t="shared" si="0"/>
        <v>-384284.72000000003</v>
      </c>
      <c r="M22" s="1">
        <v>38259</v>
      </c>
      <c r="N22" s="1">
        <v>38260</v>
      </c>
      <c r="P22" s="10"/>
      <c r="Q22" s="45"/>
    </row>
    <row r="23" spans="1:17" x14ac:dyDescent="0.25">
      <c r="A23" s="1" t="s">
        <v>406</v>
      </c>
      <c r="B23" s="19">
        <v>42793</v>
      </c>
      <c r="C23" s="1" t="s">
        <v>407</v>
      </c>
      <c r="D23" s="37">
        <v>18372</v>
      </c>
      <c r="E23" s="26" t="s">
        <v>140</v>
      </c>
      <c r="F23" s="26" t="s">
        <v>141</v>
      </c>
      <c r="G23" s="26" t="s">
        <v>16</v>
      </c>
      <c r="H23" s="10">
        <v>7189.94</v>
      </c>
      <c r="I23" s="8">
        <v>7</v>
      </c>
      <c r="J23" s="10"/>
      <c r="K23" s="21"/>
      <c r="L23" s="22">
        <f t="shared" si="0"/>
        <v>-377094.78</v>
      </c>
      <c r="M23"/>
      <c r="N23"/>
      <c r="P23" s="10"/>
      <c r="Q23" s="45"/>
    </row>
    <row r="24" spans="1:17" x14ac:dyDescent="0.25">
      <c r="A24" s="1" t="s">
        <v>364</v>
      </c>
      <c r="B24" s="19">
        <v>42783</v>
      </c>
      <c r="C24" s="1" t="s">
        <v>46</v>
      </c>
      <c r="D24" s="37">
        <v>38188</v>
      </c>
      <c r="E24" s="26" t="s">
        <v>155</v>
      </c>
      <c r="F24" s="36" t="s">
        <v>316</v>
      </c>
      <c r="G24" s="36" t="s">
        <v>365</v>
      </c>
      <c r="H24" s="10"/>
      <c r="I24" s="24"/>
      <c r="J24" s="10">
        <v>11552.25</v>
      </c>
      <c r="K24" s="21">
        <v>14</v>
      </c>
      <c r="L24" s="22">
        <f t="shared" si="0"/>
        <v>-388647.03</v>
      </c>
      <c r="M24"/>
      <c r="N24"/>
      <c r="P24" s="10"/>
      <c r="Q24" s="45"/>
    </row>
    <row r="25" spans="1:17" x14ac:dyDescent="0.25">
      <c r="A25" s="1" t="s">
        <v>348</v>
      </c>
      <c r="B25" s="19">
        <v>42782</v>
      </c>
      <c r="C25" s="1" t="s">
        <v>46</v>
      </c>
      <c r="D25" s="37">
        <v>38175</v>
      </c>
      <c r="E25" s="26" t="s">
        <v>155</v>
      </c>
      <c r="F25" s="36" t="s">
        <v>316</v>
      </c>
      <c r="G25" s="36" t="s">
        <v>349</v>
      </c>
      <c r="H25" s="10"/>
      <c r="I25" s="24"/>
      <c r="J25" s="10">
        <v>11124.84</v>
      </c>
      <c r="K25" s="21">
        <v>13</v>
      </c>
      <c r="L25" s="22">
        <f t="shared" si="0"/>
        <v>-399771.87000000005</v>
      </c>
      <c r="M25"/>
      <c r="N25"/>
      <c r="P25" s="10"/>
      <c r="Q25" s="45"/>
    </row>
    <row r="26" spans="1:17" x14ac:dyDescent="0.25">
      <c r="A26" s="1" t="s">
        <v>338</v>
      </c>
      <c r="B26" s="19">
        <v>42776</v>
      </c>
      <c r="C26" s="1" t="s">
        <v>46</v>
      </c>
      <c r="D26" s="37">
        <v>38050</v>
      </c>
      <c r="E26" s="26" t="s">
        <v>155</v>
      </c>
      <c r="F26" s="36" t="s">
        <v>316</v>
      </c>
      <c r="G26" s="36" t="s">
        <v>339</v>
      </c>
      <c r="H26" s="10"/>
      <c r="I26" s="24"/>
      <c r="J26" s="10">
        <v>7816.39</v>
      </c>
      <c r="K26" s="21">
        <v>4</v>
      </c>
      <c r="L26" s="22">
        <f t="shared" si="0"/>
        <v>-407588.26000000007</v>
      </c>
      <c r="M26"/>
      <c r="N26"/>
      <c r="P26" s="10"/>
      <c r="Q26" s="45"/>
    </row>
    <row r="27" spans="1:17" x14ac:dyDescent="0.25">
      <c r="A27" s="1" t="s">
        <v>386</v>
      </c>
      <c r="B27" s="19">
        <v>42789</v>
      </c>
      <c r="C27" s="1" t="s">
        <v>46</v>
      </c>
      <c r="D27" s="37">
        <v>38304</v>
      </c>
      <c r="E27" s="26" t="s">
        <v>155</v>
      </c>
      <c r="F27" s="36" t="s">
        <v>305</v>
      </c>
      <c r="G27" s="36" t="s">
        <v>387</v>
      </c>
      <c r="H27" s="10"/>
      <c r="I27" s="24"/>
      <c r="J27" s="10">
        <v>10798.95</v>
      </c>
      <c r="K27" s="21">
        <v>18</v>
      </c>
      <c r="L27" s="22">
        <f t="shared" si="0"/>
        <v>-418387.21000000008</v>
      </c>
      <c r="M27"/>
      <c r="N27"/>
      <c r="P27" s="10"/>
      <c r="Q27" s="45"/>
    </row>
    <row r="28" spans="1:17" x14ac:dyDescent="0.25">
      <c r="A28" s="1" t="s">
        <v>416</v>
      </c>
      <c r="B28" s="19">
        <v>42794</v>
      </c>
      <c r="C28" s="1" t="s">
        <v>46</v>
      </c>
      <c r="D28" s="37">
        <v>38396</v>
      </c>
      <c r="E28" s="26" t="s">
        <v>155</v>
      </c>
      <c r="F28" s="26" t="s">
        <v>305</v>
      </c>
      <c r="G28" s="26" t="s">
        <v>417</v>
      </c>
      <c r="H28" s="10"/>
      <c r="I28" s="8"/>
      <c r="J28" s="10">
        <v>13264.12</v>
      </c>
      <c r="K28" s="21"/>
      <c r="L28" s="22">
        <f t="shared" si="0"/>
        <v>-431651.33000000007</v>
      </c>
      <c r="M28"/>
      <c r="N28"/>
      <c r="P28" s="10"/>
      <c r="Q28" s="45"/>
    </row>
    <row r="29" spans="1:17" x14ac:dyDescent="0.25">
      <c r="A29" s="1" t="s">
        <v>586</v>
      </c>
      <c r="B29" s="19">
        <v>42788</v>
      </c>
      <c r="C29" s="26" t="s">
        <v>587</v>
      </c>
      <c r="D29" s="26">
        <v>38285</v>
      </c>
      <c r="E29" s="26" t="s">
        <v>296</v>
      </c>
      <c r="F29" s="36" t="s">
        <v>305</v>
      </c>
      <c r="G29" s="36" t="s">
        <v>588</v>
      </c>
      <c r="H29" s="10"/>
      <c r="I29" s="8"/>
      <c r="J29" s="10">
        <v>16051.92</v>
      </c>
      <c r="K29" s="21">
        <v>22</v>
      </c>
      <c r="L29" s="22">
        <f t="shared" si="0"/>
        <v>-447703.25000000006</v>
      </c>
      <c r="M29"/>
      <c r="N29"/>
      <c r="P29" s="10"/>
      <c r="Q29" s="45"/>
    </row>
    <row r="30" spans="1:17" x14ac:dyDescent="0.25">
      <c r="A30" s="1" t="s">
        <v>340</v>
      </c>
      <c r="B30" s="19">
        <v>42779</v>
      </c>
      <c r="C30" s="1" t="s">
        <v>46</v>
      </c>
      <c r="D30" s="37">
        <v>38097</v>
      </c>
      <c r="E30" s="26" t="s">
        <v>155</v>
      </c>
      <c r="F30" s="36" t="s">
        <v>316</v>
      </c>
      <c r="G30" s="36" t="s">
        <v>341</v>
      </c>
      <c r="H30" s="10"/>
      <c r="I30" s="24"/>
      <c r="J30" s="10">
        <v>9972.64</v>
      </c>
      <c r="K30" s="21">
        <v>10</v>
      </c>
      <c r="L30" s="22">
        <f t="shared" si="0"/>
        <v>-457675.89000000007</v>
      </c>
      <c r="M30"/>
      <c r="N30"/>
      <c r="P30" s="10"/>
      <c r="Q30" s="45"/>
    </row>
    <row r="31" spans="1:17" x14ac:dyDescent="0.25">
      <c r="A31" s="1" t="s">
        <v>350</v>
      </c>
      <c r="B31" s="19">
        <v>42783</v>
      </c>
      <c r="C31" s="1" t="s">
        <v>351</v>
      </c>
      <c r="D31" s="37">
        <v>18342</v>
      </c>
      <c r="E31" s="26" t="s">
        <v>140</v>
      </c>
      <c r="F31" s="36" t="s">
        <v>141</v>
      </c>
      <c r="G31" s="36" t="s">
        <v>72</v>
      </c>
      <c r="H31" s="10">
        <v>14334.79</v>
      </c>
      <c r="I31" s="24">
        <v>8</v>
      </c>
      <c r="J31" s="10"/>
      <c r="K31" s="21"/>
      <c r="L31" s="22">
        <f t="shared" si="0"/>
        <v>-443341.10000000009</v>
      </c>
      <c r="M31"/>
      <c r="N31"/>
      <c r="P31" s="10"/>
      <c r="Q31" s="45"/>
    </row>
    <row r="32" spans="1:17" x14ac:dyDescent="0.25">
      <c r="A32" s="1" t="s">
        <v>359</v>
      </c>
      <c r="B32" s="19">
        <v>42783</v>
      </c>
      <c r="C32" s="1" t="s">
        <v>351</v>
      </c>
      <c r="D32" s="37">
        <v>18342</v>
      </c>
      <c r="E32" s="26" t="s">
        <v>140</v>
      </c>
      <c r="F32" s="36" t="s">
        <v>141</v>
      </c>
      <c r="G32" s="36" t="s">
        <v>72</v>
      </c>
      <c r="H32" s="10"/>
      <c r="I32" s="24"/>
      <c r="J32" s="10">
        <v>14334.79</v>
      </c>
      <c r="K32" s="21">
        <v>8</v>
      </c>
      <c r="L32" s="22">
        <f t="shared" si="0"/>
        <v>-457675.89000000007</v>
      </c>
      <c r="M32"/>
      <c r="N32"/>
      <c r="P32" s="10"/>
      <c r="Q32" s="45"/>
    </row>
    <row r="33" spans="1:17" x14ac:dyDescent="0.25">
      <c r="A33" s="1" t="s">
        <v>370</v>
      </c>
      <c r="B33" s="19">
        <v>42786</v>
      </c>
      <c r="C33" s="1" t="s">
        <v>371</v>
      </c>
      <c r="D33" s="37">
        <v>18349</v>
      </c>
      <c r="E33" s="26" t="s">
        <v>140</v>
      </c>
      <c r="F33" s="36" t="s">
        <v>141</v>
      </c>
      <c r="G33" s="36" t="s">
        <v>72</v>
      </c>
      <c r="H33" s="10">
        <v>14334.78</v>
      </c>
      <c r="I33" s="24">
        <v>21</v>
      </c>
      <c r="J33" s="10"/>
      <c r="K33" s="21"/>
      <c r="L33" s="22">
        <f t="shared" si="0"/>
        <v>-443341.11000000004</v>
      </c>
      <c r="M33" s="1">
        <v>38042</v>
      </c>
      <c r="N33" s="1">
        <v>37730</v>
      </c>
      <c r="P33" s="10"/>
      <c r="Q33" s="45"/>
    </row>
    <row r="34" spans="1:17" x14ac:dyDescent="0.25">
      <c r="A34" s="1" t="s">
        <v>393</v>
      </c>
      <c r="B34" s="19">
        <v>42790</v>
      </c>
      <c r="C34" s="1" t="s">
        <v>394</v>
      </c>
      <c r="D34" s="37" t="s">
        <v>395</v>
      </c>
      <c r="E34" s="26" t="s">
        <v>140</v>
      </c>
      <c r="F34" s="26" t="s">
        <v>15</v>
      </c>
      <c r="G34" s="26" t="s">
        <v>72</v>
      </c>
      <c r="H34" s="10">
        <v>11199.75</v>
      </c>
      <c r="I34" s="8" t="s">
        <v>291</v>
      </c>
      <c r="J34" s="10"/>
      <c r="K34" s="21"/>
      <c r="L34" s="22">
        <f t="shared" si="0"/>
        <v>-432141.36000000004</v>
      </c>
      <c r="M34"/>
      <c r="N34"/>
      <c r="P34" s="10"/>
      <c r="Q34" s="45"/>
    </row>
    <row r="35" spans="1:17" x14ac:dyDescent="0.25">
      <c r="A35" s="1" t="s">
        <v>396</v>
      </c>
      <c r="B35" s="19">
        <v>42790</v>
      </c>
      <c r="C35" s="1" t="s">
        <v>397</v>
      </c>
      <c r="D35" s="37" t="s">
        <v>398</v>
      </c>
      <c r="E35" s="26" t="s">
        <v>140</v>
      </c>
      <c r="F35" s="26" t="s">
        <v>15</v>
      </c>
      <c r="G35" s="26" t="s">
        <v>72</v>
      </c>
      <c r="H35" s="10">
        <v>2613</v>
      </c>
      <c r="I35" s="8" t="s">
        <v>293</v>
      </c>
      <c r="J35" s="10"/>
      <c r="K35" s="21"/>
      <c r="L35" s="22">
        <f t="shared" si="0"/>
        <v>-429528.36000000004</v>
      </c>
      <c r="M35"/>
      <c r="N35"/>
      <c r="P35" s="10"/>
      <c r="Q35" s="45"/>
    </row>
    <row r="36" spans="1:17" x14ac:dyDescent="0.25">
      <c r="A36" s="1" t="s">
        <v>399</v>
      </c>
      <c r="B36" s="19">
        <v>42790</v>
      </c>
      <c r="C36" s="1" t="s">
        <v>400</v>
      </c>
      <c r="D36" s="37" t="s">
        <v>401</v>
      </c>
      <c r="E36" s="26" t="s">
        <v>140</v>
      </c>
      <c r="F36" s="26" t="s">
        <v>15</v>
      </c>
      <c r="G36" s="26" t="s">
        <v>72</v>
      </c>
      <c r="H36" s="10">
        <v>6441.75</v>
      </c>
      <c r="I36" s="8" t="s">
        <v>423</v>
      </c>
      <c r="J36" s="10"/>
      <c r="K36" s="21"/>
      <c r="L36" s="22">
        <f t="shared" si="0"/>
        <v>-423086.61000000004</v>
      </c>
      <c r="M36"/>
      <c r="N36"/>
      <c r="P36" s="10"/>
      <c r="Q36" s="45"/>
    </row>
    <row r="37" spans="1:17" x14ac:dyDescent="0.25">
      <c r="A37" s="1" t="s">
        <v>344</v>
      </c>
      <c r="B37" s="19">
        <v>42781</v>
      </c>
      <c r="C37" s="1" t="s">
        <v>46</v>
      </c>
      <c r="D37" s="37">
        <v>38128</v>
      </c>
      <c r="E37" s="26" t="s">
        <v>155</v>
      </c>
      <c r="F37" s="36" t="s">
        <v>305</v>
      </c>
      <c r="G37" s="36" t="s">
        <v>345</v>
      </c>
      <c r="H37" s="10"/>
      <c r="I37" s="24"/>
      <c r="J37" s="10">
        <v>9838.74</v>
      </c>
      <c r="K37" s="21">
        <v>11</v>
      </c>
      <c r="L37" s="22">
        <f t="shared" si="0"/>
        <v>-432925.35000000003</v>
      </c>
      <c r="M37"/>
      <c r="N37"/>
      <c r="P37" s="10"/>
      <c r="Q37" s="45"/>
    </row>
    <row r="38" spans="1:17" x14ac:dyDescent="0.25">
      <c r="A38" s="1" t="s">
        <v>334</v>
      </c>
      <c r="B38" s="19">
        <v>42776</v>
      </c>
      <c r="C38" s="1" t="s">
        <v>46</v>
      </c>
      <c r="D38" s="37">
        <v>38045</v>
      </c>
      <c r="E38" s="26" t="s">
        <v>296</v>
      </c>
      <c r="F38" s="36" t="s">
        <v>316</v>
      </c>
      <c r="G38" s="36" t="s">
        <v>421</v>
      </c>
      <c r="H38" s="10"/>
      <c r="I38" s="24"/>
      <c r="J38" s="10">
        <v>2043</v>
      </c>
      <c r="K38" s="21"/>
      <c r="L38" s="22">
        <f t="shared" si="0"/>
        <v>-434968.35000000003</v>
      </c>
      <c r="M38"/>
      <c r="N38"/>
      <c r="P38" s="10"/>
      <c r="Q38" s="45"/>
    </row>
    <row r="39" spans="1:17" x14ac:dyDescent="0.25">
      <c r="A39" s="1" t="s">
        <v>360</v>
      </c>
      <c r="B39" s="19">
        <v>42783</v>
      </c>
      <c r="C39" s="1" t="s">
        <v>46</v>
      </c>
      <c r="D39" s="37">
        <v>38177</v>
      </c>
      <c r="E39" s="26" t="s">
        <v>155</v>
      </c>
      <c r="F39" s="36" t="s">
        <v>305</v>
      </c>
      <c r="G39" s="36" t="s">
        <v>361</v>
      </c>
      <c r="H39" s="10"/>
      <c r="I39" s="24"/>
      <c r="J39" s="10">
        <v>9390.89</v>
      </c>
      <c r="K39" s="21">
        <v>3</v>
      </c>
      <c r="L39" s="22">
        <f t="shared" si="0"/>
        <v>-444359.24000000005</v>
      </c>
      <c r="M39"/>
      <c r="N39"/>
      <c r="P39" s="10"/>
      <c r="Q39" s="45"/>
    </row>
    <row r="40" spans="1:17" x14ac:dyDescent="0.25">
      <c r="A40" s="1" t="s">
        <v>294</v>
      </c>
      <c r="B40" s="19">
        <v>42767</v>
      </c>
      <c r="C40" s="1" t="s">
        <v>295</v>
      </c>
      <c r="D40" s="37">
        <v>37933</v>
      </c>
      <c r="E40" s="26" t="s">
        <v>296</v>
      </c>
      <c r="F40" s="36" t="s">
        <v>48</v>
      </c>
      <c r="G40" s="36" t="s">
        <v>422</v>
      </c>
      <c r="H40" s="10"/>
      <c r="I40" s="24"/>
      <c r="J40" s="10">
        <v>7348.51</v>
      </c>
      <c r="K40" s="21">
        <v>1</v>
      </c>
      <c r="L40" s="22">
        <f t="shared" si="0"/>
        <v>-451707.75000000006</v>
      </c>
      <c r="M40"/>
      <c r="N40"/>
      <c r="P40" s="10"/>
      <c r="Q40" s="45"/>
    </row>
    <row r="41" spans="1:17" x14ac:dyDescent="0.25">
      <c r="A41" s="1" t="s">
        <v>388</v>
      </c>
      <c r="B41" s="19">
        <v>42789</v>
      </c>
      <c r="C41" s="1" t="s">
        <v>46</v>
      </c>
      <c r="D41" s="37">
        <v>38319</v>
      </c>
      <c r="E41" s="26" t="s">
        <v>155</v>
      </c>
      <c r="F41" s="36" t="s">
        <v>305</v>
      </c>
      <c r="G41" s="36" t="s">
        <v>389</v>
      </c>
      <c r="H41" s="10"/>
      <c r="I41" s="24"/>
      <c r="J41" s="10">
        <v>7189.94</v>
      </c>
      <c r="K41" s="21">
        <v>7</v>
      </c>
      <c r="L41" s="22">
        <f t="shared" si="0"/>
        <v>-458897.69000000006</v>
      </c>
      <c r="M41"/>
      <c r="N41"/>
      <c r="P41" s="10"/>
      <c r="Q41" s="45"/>
    </row>
    <row r="42" spans="1:17" x14ac:dyDescent="0.25">
      <c r="A42" s="1" t="s">
        <v>68</v>
      </c>
      <c r="B42" s="19">
        <v>42791</v>
      </c>
      <c r="C42" s="1" t="s">
        <v>46</v>
      </c>
      <c r="D42" s="37">
        <v>38341</v>
      </c>
      <c r="E42" s="26" t="s">
        <v>155</v>
      </c>
      <c r="F42" s="26" t="s">
        <v>404</v>
      </c>
      <c r="G42" s="26" t="s">
        <v>405</v>
      </c>
      <c r="H42" s="10"/>
      <c r="I42" s="8"/>
      <c r="J42" s="10">
        <v>7977.75</v>
      </c>
      <c r="K42" s="21">
        <v>19</v>
      </c>
      <c r="L42" s="22">
        <f t="shared" si="0"/>
        <v>-466875.44000000006</v>
      </c>
      <c r="M42"/>
      <c r="N42"/>
      <c r="P42" s="10"/>
      <c r="Q42" s="45"/>
    </row>
    <row r="43" spans="1:17" x14ac:dyDescent="0.25">
      <c r="A43" s="1" t="s">
        <v>321</v>
      </c>
      <c r="B43" s="19">
        <v>42774</v>
      </c>
      <c r="C43" s="1" t="s">
        <v>322</v>
      </c>
      <c r="D43" s="37">
        <v>18326</v>
      </c>
      <c r="E43" s="26" t="s">
        <v>140</v>
      </c>
      <c r="F43" s="36" t="s">
        <v>141</v>
      </c>
      <c r="G43" s="36" t="s">
        <v>96</v>
      </c>
      <c r="H43" s="10">
        <v>12016.9</v>
      </c>
      <c r="I43" s="24" t="s">
        <v>424</v>
      </c>
      <c r="J43" s="10"/>
      <c r="K43" s="21"/>
      <c r="L43" s="22">
        <f t="shared" si="0"/>
        <v>-454858.54000000004</v>
      </c>
      <c r="M43"/>
      <c r="N43"/>
      <c r="P43" s="10"/>
      <c r="Q43" s="45"/>
    </row>
    <row r="44" spans="1:17" x14ac:dyDescent="0.25">
      <c r="A44" s="1" t="s">
        <v>323</v>
      </c>
      <c r="B44" s="19">
        <v>42774</v>
      </c>
      <c r="C44" s="1" t="s">
        <v>324</v>
      </c>
      <c r="D44" s="37">
        <v>18327</v>
      </c>
      <c r="E44" s="26" t="s">
        <v>140</v>
      </c>
      <c r="F44" s="36" t="s">
        <v>141</v>
      </c>
      <c r="G44" s="36" t="s">
        <v>96</v>
      </c>
      <c r="H44" s="10">
        <v>10337.16</v>
      </c>
      <c r="I44" s="24" t="s">
        <v>425</v>
      </c>
      <c r="J44" s="10"/>
      <c r="K44" s="21"/>
      <c r="L44" s="22">
        <f t="shared" si="0"/>
        <v>-444521.38000000006</v>
      </c>
      <c r="M44"/>
      <c r="N44"/>
      <c r="P44" s="10"/>
      <c r="Q44" s="45"/>
    </row>
    <row r="45" spans="1:17" x14ac:dyDescent="0.25">
      <c r="A45" s="1" t="s">
        <v>325</v>
      </c>
      <c r="B45" s="19">
        <v>42774</v>
      </c>
      <c r="C45" s="1" t="s">
        <v>326</v>
      </c>
      <c r="D45" s="37">
        <v>18328</v>
      </c>
      <c r="E45" s="26" t="s">
        <v>140</v>
      </c>
      <c r="F45" s="36" t="s">
        <v>141</v>
      </c>
      <c r="G45" s="36" t="s">
        <v>96</v>
      </c>
      <c r="H45" s="10">
        <v>11213.8</v>
      </c>
      <c r="I45" s="24" t="s">
        <v>426</v>
      </c>
      <c r="J45" s="10"/>
      <c r="K45" s="21"/>
      <c r="L45" s="22">
        <f t="shared" si="0"/>
        <v>-433307.58000000007</v>
      </c>
      <c r="M45"/>
      <c r="N45"/>
      <c r="P45" s="10"/>
      <c r="Q45" s="45"/>
    </row>
    <row r="46" spans="1:17" x14ac:dyDescent="0.25">
      <c r="A46" s="1" t="s">
        <v>327</v>
      </c>
      <c r="B46" s="19">
        <v>42774</v>
      </c>
      <c r="C46" s="1" t="s">
        <v>328</v>
      </c>
      <c r="D46" s="37">
        <v>18329</v>
      </c>
      <c r="E46" s="26" t="s">
        <v>140</v>
      </c>
      <c r="F46" s="36" t="s">
        <v>141</v>
      </c>
      <c r="G46" s="36" t="s">
        <v>96</v>
      </c>
      <c r="H46" s="10">
        <v>10628.28</v>
      </c>
      <c r="I46" s="24" t="s">
        <v>427</v>
      </c>
      <c r="J46" s="10"/>
      <c r="K46" s="21"/>
      <c r="L46" s="22">
        <f t="shared" si="0"/>
        <v>-422679.30000000005</v>
      </c>
      <c r="M46"/>
      <c r="N46"/>
      <c r="P46" s="10"/>
      <c r="Q46" s="45"/>
    </row>
    <row r="47" spans="1:17" x14ac:dyDescent="0.25">
      <c r="A47" s="1" t="s">
        <v>329</v>
      </c>
      <c r="B47" s="19">
        <v>42775</v>
      </c>
      <c r="C47" s="1" t="s">
        <v>330</v>
      </c>
      <c r="D47" s="37">
        <v>18330</v>
      </c>
      <c r="E47" s="26" t="s">
        <v>140</v>
      </c>
      <c r="F47" s="36" t="s">
        <v>141</v>
      </c>
      <c r="G47" s="36" t="s">
        <v>96</v>
      </c>
      <c r="H47" s="10">
        <v>11464.95</v>
      </c>
      <c r="I47" s="24">
        <v>9</v>
      </c>
      <c r="J47" s="10"/>
      <c r="K47" s="21"/>
      <c r="L47" s="22">
        <f t="shared" si="0"/>
        <v>-411214.35000000003</v>
      </c>
      <c r="M47"/>
      <c r="N47"/>
      <c r="P47" s="10"/>
      <c r="Q47" s="45"/>
    </row>
    <row r="48" spans="1:17" x14ac:dyDescent="0.25">
      <c r="A48" s="1" t="s">
        <v>342</v>
      </c>
      <c r="B48" s="19">
        <v>42780</v>
      </c>
      <c r="C48" s="1" t="s">
        <v>343</v>
      </c>
      <c r="D48" s="37">
        <v>18337</v>
      </c>
      <c r="E48" s="26" t="s">
        <v>140</v>
      </c>
      <c r="F48" s="36" t="s">
        <v>141</v>
      </c>
      <c r="G48" s="36" t="s">
        <v>96</v>
      </c>
      <c r="H48" s="10">
        <v>9972.64</v>
      </c>
      <c r="I48" s="24">
        <v>10</v>
      </c>
      <c r="J48" s="10"/>
      <c r="K48" s="21"/>
      <c r="L48" s="22">
        <f t="shared" si="0"/>
        <v>-401241.71</v>
      </c>
      <c r="M48"/>
      <c r="N48"/>
      <c r="P48" s="10"/>
      <c r="Q48" s="45"/>
    </row>
    <row r="49" spans="1:17" x14ac:dyDescent="0.25">
      <c r="A49" s="1" t="s">
        <v>354</v>
      </c>
      <c r="B49" s="19">
        <v>42783</v>
      </c>
      <c r="C49" s="1" t="s">
        <v>355</v>
      </c>
      <c r="D49" s="37">
        <v>18344</v>
      </c>
      <c r="E49" s="26" t="s">
        <v>140</v>
      </c>
      <c r="F49" s="36" t="s">
        <v>141</v>
      </c>
      <c r="G49" s="36" t="s">
        <v>96</v>
      </c>
      <c r="H49" s="10">
        <v>32872.58</v>
      </c>
      <c r="I49" s="24" t="s">
        <v>428</v>
      </c>
      <c r="J49" s="10"/>
      <c r="K49" s="21"/>
      <c r="L49" s="22">
        <f t="shared" si="0"/>
        <v>-368369.13</v>
      </c>
      <c r="M49"/>
      <c r="N49"/>
      <c r="P49" s="10"/>
      <c r="Q49" s="45"/>
    </row>
    <row r="50" spans="1:17" x14ac:dyDescent="0.25">
      <c r="A50" s="1" t="s">
        <v>26</v>
      </c>
      <c r="B50" s="19">
        <v>42783</v>
      </c>
      <c r="C50" s="1" t="s">
        <v>356</v>
      </c>
      <c r="D50" s="37">
        <v>18345</v>
      </c>
      <c r="E50" s="26" t="s">
        <v>140</v>
      </c>
      <c r="F50" s="36" t="s">
        <v>141</v>
      </c>
      <c r="G50" s="36" t="s">
        <v>96</v>
      </c>
      <c r="H50" s="10">
        <v>9838.74</v>
      </c>
      <c r="I50" s="24">
        <v>11</v>
      </c>
      <c r="J50" s="10"/>
      <c r="K50" s="21"/>
      <c r="L50" s="22">
        <f t="shared" si="0"/>
        <v>-358530.39</v>
      </c>
      <c r="M50"/>
      <c r="N50"/>
      <c r="P50" s="10"/>
      <c r="Q50" s="45"/>
    </row>
    <row r="51" spans="1:17" x14ac:dyDescent="0.25">
      <c r="A51" s="1" t="s">
        <v>357</v>
      </c>
      <c r="B51" s="19">
        <v>42783</v>
      </c>
      <c r="C51" s="1" t="s">
        <v>358</v>
      </c>
      <c r="D51" s="37">
        <v>18346</v>
      </c>
      <c r="E51" s="26" t="s">
        <v>140</v>
      </c>
      <c r="F51" s="36" t="s">
        <v>141</v>
      </c>
      <c r="G51" s="36" t="s">
        <v>96</v>
      </c>
      <c r="H51" s="10">
        <v>11942.92</v>
      </c>
      <c r="I51" s="24">
        <v>12</v>
      </c>
      <c r="J51" s="10"/>
      <c r="K51" s="21"/>
      <c r="L51" s="22">
        <f t="shared" si="0"/>
        <v>-346587.47000000003</v>
      </c>
      <c r="M51"/>
      <c r="N51"/>
      <c r="P51" s="10"/>
      <c r="Q51" s="45"/>
    </row>
    <row r="52" spans="1:17" x14ac:dyDescent="0.25">
      <c r="A52" s="1" t="s">
        <v>242</v>
      </c>
      <c r="B52" s="19">
        <v>42788</v>
      </c>
      <c r="C52" s="1" t="s">
        <v>381</v>
      </c>
      <c r="D52" s="37">
        <v>18355</v>
      </c>
      <c r="E52" s="26" t="s">
        <v>140</v>
      </c>
      <c r="F52" s="36" t="s">
        <v>141</v>
      </c>
      <c r="G52" s="36" t="s">
        <v>96</v>
      </c>
      <c r="H52" s="10">
        <v>11124.64</v>
      </c>
      <c r="I52" s="24">
        <v>13</v>
      </c>
      <c r="J52" s="10"/>
      <c r="K52" s="21"/>
      <c r="L52" s="22">
        <f t="shared" si="0"/>
        <v>-335462.83</v>
      </c>
      <c r="M52"/>
      <c r="N52"/>
      <c r="P52" s="10"/>
      <c r="Q52" s="45"/>
    </row>
    <row r="53" spans="1:17" x14ac:dyDescent="0.25">
      <c r="A53" s="1" t="s">
        <v>245</v>
      </c>
      <c r="B53" s="19">
        <v>42788</v>
      </c>
      <c r="C53" s="1" t="s">
        <v>382</v>
      </c>
      <c r="D53" s="37">
        <v>18356</v>
      </c>
      <c r="E53" s="26" t="s">
        <v>140</v>
      </c>
      <c r="F53" s="36" t="s">
        <v>141</v>
      </c>
      <c r="G53" s="36" t="s">
        <v>96</v>
      </c>
      <c r="H53" s="10">
        <v>11552.25</v>
      </c>
      <c r="I53" s="24">
        <v>14</v>
      </c>
      <c r="J53" s="10"/>
      <c r="K53" s="21"/>
      <c r="L53" s="22">
        <f t="shared" si="0"/>
        <v>-323910.58</v>
      </c>
      <c r="M53"/>
      <c r="N53"/>
      <c r="P53" s="10"/>
      <c r="Q53" s="45"/>
    </row>
    <row r="54" spans="1:17" x14ac:dyDescent="0.25">
      <c r="A54" s="1" t="s">
        <v>248</v>
      </c>
      <c r="B54" s="19">
        <v>42788</v>
      </c>
      <c r="C54" s="1" t="s">
        <v>383</v>
      </c>
      <c r="D54" s="37">
        <v>18357</v>
      </c>
      <c r="E54" s="26" t="s">
        <v>140</v>
      </c>
      <c r="F54" s="36" t="s">
        <v>141</v>
      </c>
      <c r="G54" s="36" t="s">
        <v>96</v>
      </c>
      <c r="H54" s="10">
        <v>11387.25</v>
      </c>
      <c r="I54" s="24">
        <v>15</v>
      </c>
      <c r="J54" s="10"/>
      <c r="K54" s="21"/>
      <c r="L54" s="22">
        <f t="shared" si="0"/>
        <v>-312523.33</v>
      </c>
      <c r="M54"/>
      <c r="N54"/>
      <c r="P54" s="10"/>
      <c r="Q54" s="45"/>
    </row>
    <row r="55" spans="1:17" x14ac:dyDescent="0.25">
      <c r="A55" s="1" t="s">
        <v>33</v>
      </c>
      <c r="B55" s="19">
        <v>42790</v>
      </c>
      <c r="C55" s="1" t="s">
        <v>391</v>
      </c>
      <c r="D55" s="37">
        <v>18367</v>
      </c>
      <c r="E55" s="26" t="s">
        <v>140</v>
      </c>
      <c r="F55" s="26" t="s">
        <v>141</v>
      </c>
      <c r="G55" s="26" t="s">
        <v>96</v>
      </c>
      <c r="H55" s="10">
        <v>7822.24</v>
      </c>
      <c r="I55" s="8">
        <v>16</v>
      </c>
      <c r="J55" s="10"/>
      <c r="K55" s="21"/>
      <c r="L55" s="22">
        <f t="shared" si="0"/>
        <v>-304701.09000000003</v>
      </c>
      <c r="M55"/>
      <c r="N55"/>
      <c r="P55" s="10"/>
      <c r="Q55" s="45"/>
    </row>
    <row r="56" spans="1:17" x14ac:dyDescent="0.25">
      <c r="A56" s="1" t="s">
        <v>36</v>
      </c>
      <c r="B56" s="19">
        <v>42790</v>
      </c>
      <c r="C56" s="1" t="s">
        <v>392</v>
      </c>
      <c r="D56" s="37">
        <v>18368</v>
      </c>
      <c r="E56" s="26" t="s">
        <v>140</v>
      </c>
      <c r="F56" s="26" t="s">
        <v>141</v>
      </c>
      <c r="G56" s="26" t="s">
        <v>96</v>
      </c>
      <c r="H56" s="10">
        <v>16051.92</v>
      </c>
      <c r="I56" s="8">
        <v>22</v>
      </c>
      <c r="J56" s="10"/>
      <c r="K56" s="21"/>
      <c r="L56" s="22">
        <f t="shared" si="0"/>
        <v>-288649.17000000004</v>
      </c>
      <c r="M56" s="1">
        <v>38285</v>
      </c>
      <c r="P56" s="10"/>
      <c r="Q56" s="45"/>
    </row>
    <row r="57" spans="1:17" x14ac:dyDescent="0.25">
      <c r="A57" s="1" t="s">
        <v>408</v>
      </c>
      <c r="B57" s="19">
        <v>42793</v>
      </c>
      <c r="C57" s="1" t="s">
        <v>409</v>
      </c>
      <c r="D57" s="37">
        <v>18373</v>
      </c>
      <c r="E57" s="26" t="s">
        <v>140</v>
      </c>
      <c r="F57" s="26" t="s">
        <v>141</v>
      </c>
      <c r="G57" s="26" t="s">
        <v>96</v>
      </c>
      <c r="H57" s="10">
        <v>10186.1</v>
      </c>
      <c r="I57" s="8">
        <v>17</v>
      </c>
      <c r="J57" s="10"/>
      <c r="K57" s="21"/>
      <c r="L57" s="22">
        <f t="shared" si="0"/>
        <v>-278463.07000000007</v>
      </c>
      <c r="M57"/>
      <c r="N57"/>
      <c r="P57" s="10"/>
      <c r="Q57" s="45"/>
    </row>
    <row r="58" spans="1:17" x14ac:dyDescent="0.25">
      <c r="A58" s="1" t="s">
        <v>410</v>
      </c>
      <c r="B58" s="19">
        <v>42793</v>
      </c>
      <c r="C58" s="1" t="s">
        <v>411</v>
      </c>
      <c r="D58" s="37">
        <v>18374</v>
      </c>
      <c r="E58" s="26" t="s">
        <v>140</v>
      </c>
      <c r="F58" s="26" t="s">
        <v>141</v>
      </c>
      <c r="G58" s="26" t="s">
        <v>96</v>
      </c>
      <c r="H58" s="10">
        <v>10798.95</v>
      </c>
      <c r="I58" s="8">
        <v>18</v>
      </c>
      <c r="J58" s="10"/>
      <c r="K58" s="21"/>
      <c r="L58" s="22">
        <f t="shared" si="0"/>
        <v>-267664.12000000005</v>
      </c>
      <c r="M58"/>
      <c r="N58"/>
      <c r="P58" s="10"/>
      <c r="Q58" s="45"/>
    </row>
    <row r="59" spans="1:17" x14ac:dyDescent="0.25">
      <c r="A59" s="1" t="s">
        <v>412</v>
      </c>
      <c r="B59" s="19">
        <v>42793</v>
      </c>
      <c r="C59" s="1" t="s">
        <v>413</v>
      </c>
      <c r="D59" s="37">
        <v>18375</v>
      </c>
      <c r="E59" s="26" t="s">
        <v>140</v>
      </c>
      <c r="F59" s="26" t="s">
        <v>141</v>
      </c>
      <c r="G59" s="26" t="s">
        <v>96</v>
      </c>
      <c r="H59" s="10">
        <v>7977.75</v>
      </c>
      <c r="I59" s="8">
        <v>19</v>
      </c>
      <c r="J59" s="10"/>
      <c r="K59" s="21"/>
      <c r="L59" s="22">
        <f t="shared" si="0"/>
        <v>-259686.37000000005</v>
      </c>
      <c r="M59"/>
      <c r="N59"/>
      <c r="P59" s="10"/>
      <c r="Q59" s="45"/>
    </row>
    <row r="60" spans="1:17" x14ac:dyDescent="0.25">
      <c r="A60" s="1" t="s">
        <v>362</v>
      </c>
      <c r="B60" s="19">
        <v>42783</v>
      </c>
      <c r="C60" s="1" t="s">
        <v>46</v>
      </c>
      <c r="D60" s="37">
        <v>38181</v>
      </c>
      <c r="E60" s="26" t="s">
        <v>155</v>
      </c>
      <c r="F60" s="36" t="s">
        <v>316</v>
      </c>
      <c r="G60" s="36" t="s">
        <v>363</v>
      </c>
      <c r="H60" s="10"/>
      <c r="I60" s="24"/>
      <c r="J60" s="10">
        <v>7822.24</v>
      </c>
      <c r="K60" s="21">
        <v>16</v>
      </c>
      <c r="L60" s="22">
        <f t="shared" si="0"/>
        <v>-267508.61000000004</v>
      </c>
      <c r="M60"/>
      <c r="N60"/>
      <c r="P60" s="10"/>
      <c r="Q60" s="45"/>
    </row>
    <row r="61" spans="1:17" x14ac:dyDescent="0.25">
      <c r="A61" s="1" t="s">
        <v>402</v>
      </c>
      <c r="B61" s="19">
        <v>42790</v>
      </c>
      <c r="C61" s="1" t="s">
        <v>46</v>
      </c>
      <c r="D61" s="37">
        <v>38325</v>
      </c>
      <c r="E61" s="26" t="s">
        <v>155</v>
      </c>
      <c r="F61" s="26" t="s">
        <v>305</v>
      </c>
      <c r="G61" s="26" t="s">
        <v>403</v>
      </c>
      <c r="H61" s="10"/>
      <c r="I61" s="8"/>
      <c r="J61" s="10">
        <v>10186.1</v>
      </c>
      <c r="K61" s="21">
        <v>17</v>
      </c>
      <c r="L61" s="22">
        <f t="shared" si="0"/>
        <v>-277694.71000000002</v>
      </c>
      <c r="M61"/>
      <c r="N61"/>
      <c r="P61" s="10"/>
      <c r="Q61" s="45"/>
    </row>
    <row r="62" spans="1:17" x14ac:dyDescent="0.25">
      <c r="A62" s="1" t="s">
        <v>374</v>
      </c>
      <c r="B62" s="19">
        <v>42787</v>
      </c>
      <c r="C62" s="1" t="s">
        <v>375</v>
      </c>
      <c r="D62" s="37">
        <v>38259</v>
      </c>
      <c r="E62" s="26" t="s">
        <v>155</v>
      </c>
      <c r="F62" s="36" t="s">
        <v>305</v>
      </c>
      <c r="G62" s="36" t="s">
        <v>376</v>
      </c>
      <c r="H62" s="10"/>
      <c r="I62" s="24"/>
      <c r="J62" s="10">
        <v>9455.66</v>
      </c>
      <c r="K62" s="21">
        <v>20</v>
      </c>
      <c r="L62" s="22">
        <f t="shared" si="0"/>
        <v>-287150.37</v>
      </c>
      <c r="M62"/>
      <c r="N62"/>
      <c r="P62" s="10"/>
      <c r="Q62" s="45"/>
    </row>
    <row r="63" spans="1:17" x14ac:dyDescent="0.25">
      <c r="A63" s="1" t="s">
        <v>230</v>
      </c>
      <c r="B63" s="19">
        <v>42787</v>
      </c>
      <c r="C63" s="1" t="s">
        <v>375</v>
      </c>
      <c r="D63" s="37">
        <v>38260</v>
      </c>
      <c r="E63" s="26" t="s">
        <v>155</v>
      </c>
      <c r="F63" s="36" t="s">
        <v>305</v>
      </c>
      <c r="G63" s="36" t="s">
        <v>376</v>
      </c>
      <c r="H63" s="10"/>
      <c r="I63" s="24"/>
      <c r="J63" s="10">
        <v>612</v>
      </c>
      <c r="K63" s="21">
        <v>20</v>
      </c>
      <c r="L63" s="22">
        <f t="shared" si="0"/>
        <v>-287762.37</v>
      </c>
      <c r="M63"/>
      <c r="N63"/>
      <c r="P63" s="10"/>
      <c r="Q63" s="45"/>
    </row>
    <row r="64" spans="1:17" x14ac:dyDescent="0.25">
      <c r="A64" s="1" t="s">
        <v>318</v>
      </c>
      <c r="B64" s="19">
        <v>42773</v>
      </c>
      <c r="C64" s="1" t="s">
        <v>319</v>
      </c>
      <c r="D64" s="37">
        <v>38007</v>
      </c>
      <c r="E64" s="26" t="s">
        <v>155</v>
      </c>
      <c r="F64" s="36" t="s">
        <v>316</v>
      </c>
      <c r="G64" s="36" t="s">
        <v>320</v>
      </c>
      <c r="H64" s="10"/>
      <c r="I64" s="24"/>
      <c r="J64" s="10">
        <v>11387.25</v>
      </c>
      <c r="K64" s="21">
        <v>15</v>
      </c>
      <c r="L64" s="22">
        <f t="shared" si="0"/>
        <v>-299149.62</v>
      </c>
      <c r="M64"/>
      <c r="N64"/>
      <c r="P64" s="10"/>
      <c r="Q64" s="45"/>
    </row>
    <row r="65" spans="1:17" x14ac:dyDescent="0.25">
      <c r="A65" s="1" t="s">
        <v>331</v>
      </c>
      <c r="B65" s="19">
        <v>42775</v>
      </c>
      <c r="C65" s="1" t="s">
        <v>332</v>
      </c>
      <c r="D65" s="37">
        <v>38042</v>
      </c>
      <c r="E65" s="26" t="s">
        <v>155</v>
      </c>
      <c r="F65" s="36" t="s">
        <v>305</v>
      </c>
      <c r="G65" s="36" t="s">
        <v>333</v>
      </c>
      <c r="H65" s="10"/>
      <c r="I65" s="24"/>
      <c r="J65" s="10">
        <v>9334.7900000000009</v>
      </c>
      <c r="K65" s="21">
        <v>21</v>
      </c>
      <c r="L65" s="22">
        <f t="shared" si="0"/>
        <v>-308484.40999999997</v>
      </c>
      <c r="M65"/>
      <c r="N65"/>
      <c r="P65" s="10"/>
      <c r="Q65" s="45"/>
    </row>
    <row r="66" spans="1:17" x14ac:dyDescent="0.25">
      <c r="A66" s="1" t="s">
        <v>314</v>
      </c>
      <c r="B66" s="19">
        <v>42773</v>
      </c>
      <c r="C66" s="1" t="s">
        <v>315</v>
      </c>
      <c r="D66" s="37">
        <v>38002</v>
      </c>
      <c r="E66" s="26" t="s">
        <v>155</v>
      </c>
      <c r="F66" s="36" t="s">
        <v>316</v>
      </c>
      <c r="G66" s="36" t="s">
        <v>317</v>
      </c>
      <c r="H66" s="10"/>
      <c r="I66" s="24"/>
      <c r="J66" s="10">
        <v>11464.95</v>
      </c>
      <c r="K66" s="21">
        <v>9</v>
      </c>
      <c r="L66" s="22">
        <f t="shared" si="0"/>
        <v>-319949.36</v>
      </c>
      <c r="M66"/>
      <c r="N66"/>
      <c r="P66" s="10"/>
      <c r="Q66" s="45"/>
    </row>
    <row r="67" spans="1:17" x14ac:dyDescent="0.25">
      <c r="A67" s="1" t="s">
        <v>366</v>
      </c>
      <c r="B67" s="19">
        <v>42784</v>
      </c>
      <c r="C67" s="1" t="s">
        <v>46</v>
      </c>
      <c r="D67" s="37">
        <v>38197</v>
      </c>
      <c r="E67" s="26" t="s">
        <v>155</v>
      </c>
      <c r="F67" s="36" t="s">
        <v>316</v>
      </c>
      <c r="G67" s="36" t="s">
        <v>367</v>
      </c>
      <c r="H67" s="10"/>
      <c r="I67" s="24"/>
      <c r="J67" s="10">
        <v>8415.4500000000007</v>
      </c>
      <c r="K67" s="21">
        <v>6</v>
      </c>
      <c r="L67" s="22">
        <f t="shared" si="0"/>
        <v>-328364.81</v>
      </c>
      <c r="M67"/>
      <c r="N67"/>
      <c r="P67" s="10"/>
      <c r="Q67" s="45"/>
    </row>
    <row r="68" spans="1:17" x14ac:dyDescent="0.25">
      <c r="A68" s="1" t="s">
        <v>368</v>
      </c>
      <c r="B68" s="19">
        <v>42784</v>
      </c>
      <c r="C68" s="1" t="s">
        <v>46</v>
      </c>
      <c r="D68" s="37">
        <v>38201</v>
      </c>
      <c r="E68" s="26" t="s">
        <v>155</v>
      </c>
      <c r="F68" s="36" t="s">
        <v>316</v>
      </c>
      <c r="G68" s="36" t="s">
        <v>369</v>
      </c>
      <c r="H68" s="10"/>
      <c r="I68" s="24"/>
      <c r="J68" s="10">
        <v>6060.84</v>
      </c>
      <c r="K68" s="21">
        <v>5</v>
      </c>
      <c r="L68" s="22">
        <f t="shared" si="0"/>
        <v>-334425.65000000002</v>
      </c>
      <c r="M68"/>
      <c r="N68"/>
      <c r="P68" s="10"/>
      <c r="Q68" s="45"/>
    </row>
    <row r="69" spans="1:17" x14ac:dyDescent="0.25">
      <c r="A69" s="1" t="s">
        <v>414</v>
      </c>
      <c r="B69" s="19">
        <v>42793</v>
      </c>
      <c r="C69" s="1" t="s">
        <v>46</v>
      </c>
      <c r="D69" s="37">
        <v>38375</v>
      </c>
      <c r="E69" s="26" t="s">
        <v>155</v>
      </c>
      <c r="F69" s="26" t="s">
        <v>305</v>
      </c>
      <c r="G69" s="26" t="s">
        <v>415</v>
      </c>
      <c r="H69" s="10"/>
      <c r="I69" s="8"/>
      <c r="J69" s="10">
        <v>10526.3</v>
      </c>
      <c r="K69" s="21"/>
      <c r="L69" s="22">
        <f t="shared" si="0"/>
        <v>-344951.95</v>
      </c>
      <c r="M69"/>
      <c r="N69"/>
      <c r="P69" s="10"/>
      <c r="Q69" s="45"/>
    </row>
    <row r="70" spans="1:17" x14ac:dyDescent="0.25">
      <c r="A70" s="1" t="s">
        <v>304</v>
      </c>
      <c r="B70" s="19">
        <v>42770</v>
      </c>
      <c r="C70" s="1" t="s">
        <v>46</v>
      </c>
      <c r="D70" s="37">
        <v>37966</v>
      </c>
      <c r="E70" s="26" t="s">
        <v>155</v>
      </c>
      <c r="F70" s="36" t="s">
        <v>305</v>
      </c>
      <c r="G70" s="36" t="s">
        <v>306</v>
      </c>
      <c r="H70" s="10"/>
      <c r="I70" s="24"/>
      <c r="J70" s="10">
        <v>9052.66</v>
      </c>
      <c r="K70" s="21"/>
      <c r="L70" s="22">
        <f t="shared" si="0"/>
        <v>-354004.61</v>
      </c>
      <c r="M70"/>
      <c r="N70"/>
      <c r="P70" s="10"/>
      <c r="Q70" s="45"/>
    </row>
    <row r="71" spans="1:17" x14ac:dyDescent="0.25">
      <c r="H71" s="43"/>
      <c r="I71" s="8"/>
      <c r="J71" s="31"/>
      <c r="K71" s="33"/>
      <c r="L71" s="22"/>
    </row>
    <row r="72" spans="1:17" x14ac:dyDescent="0.25">
      <c r="H72" s="43"/>
      <c r="I72" s="8"/>
      <c r="L72" s="22"/>
    </row>
  </sheetData>
  <autoFilter ref="A5:N72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2" workbookViewId="0">
      <selection activeCell="K85" sqref="K85"/>
    </sheetView>
  </sheetViews>
  <sheetFormatPr baseColWidth="10" defaultRowHeight="15" x14ac:dyDescent="0.25"/>
  <cols>
    <col min="1" max="1" width="6.7109375" bestFit="1" customWidth="1"/>
    <col min="2" max="2" width="8.7109375" bestFit="1" customWidth="1"/>
    <col min="3" max="3" width="9.5703125" bestFit="1" customWidth="1"/>
    <col min="4" max="4" width="7.28515625" bestFit="1" customWidth="1"/>
    <col min="5" max="5" width="13.7109375" bestFit="1" customWidth="1"/>
    <col min="7" max="7" width="31.85546875" bestFit="1" customWidth="1"/>
    <col min="8" max="8" width="9" bestFit="1" customWidth="1"/>
    <col min="9" max="9" width="2.7109375" style="35" bestFit="1" customWidth="1"/>
    <col min="10" max="10" width="9.5703125" bestFit="1" customWidth="1"/>
    <col min="11" max="11" width="3" style="28" bestFit="1" customWidth="1"/>
    <col min="12" max="12" width="11.5703125" style="1" bestFit="1" customWidth="1"/>
    <col min="13" max="14" width="11.42578125" style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</row>
    <row r="3" spans="1:15" x14ac:dyDescent="0.25">
      <c r="A3" s="79">
        <v>42795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-354004.61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ht="15.75" thickTop="1" x14ac:dyDescent="0.25">
      <c r="A6" s="1" t="s">
        <v>552</v>
      </c>
      <c r="B6" s="19">
        <v>42821</v>
      </c>
      <c r="C6" s="26" t="s">
        <v>46</v>
      </c>
      <c r="D6" s="20">
        <v>38979</v>
      </c>
      <c r="E6" s="26" t="s">
        <v>155</v>
      </c>
      <c r="F6" s="26" t="s">
        <v>520</v>
      </c>
      <c r="G6" s="26" t="s">
        <v>553</v>
      </c>
      <c r="H6" s="1"/>
      <c r="I6" s="8"/>
      <c r="J6" s="11">
        <v>4600</v>
      </c>
      <c r="K6" s="21">
        <v>52</v>
      </c>
      <c r="L6" s="22">
        <f>+L4+H6-J6</f>
        <v>-358604.61</v>
      </c>
      <c r="N6"/>
    </row>
    <row r="7" spans="1:15" x14ac:dyDescent="0.25">
      <c r="A7" s="1" t="s">
        <v>536</v>
      </c>
      <c r="B7" s="19">
        <v>42817</v>
      </c>
      <c r="C7" s="26" t="s">
        <v>46</v>
      </c>
      <c r="D7" s="20">
        <v>38833</v>
      </c>
      <c r="E7" s="26" t="s">
        <v>155</v>
      </c>
      <c r="F7" s="26" t="s">
        <v>520</v>
      </c>
      <c r="G7" s="26" t="s">
        <v>580</v>
      </c>
      <c r="H7" s="11">
        <v>8051.04</v>
      </c>
      <c r="I7" s="8">
        <v>1</v>
      </c>
      <c r="J7" s="1"/>
      <c r="K7" s="21"/>
      <c r="L7" s="22">
        <f>+L6+H7-J7</f>
        <v>-350553.57</v>
      </c>
      <c r="M7"/>
      <c r="N7"/>
    </row>
    <row r="8" spans="1:15" x14ac:dyDescent="0.25">
      <c r="A8" s="1" t="s">
        <v>519</v>
      </c>
      <c r="B8" s="19">
        <v>42815</v>
      </c>
      <c r="C8" s="26" t="s">
        <v>46</v>
      </c>
      <c r="D8" s="20">
        <v>38833</v>
      </c>
      <c r="E8" s="26" t="s">
        <v>155</v>
      </c>
      <c r="F8" s="26" t="s">
        <v>520</v>
      </c>
      <c r="G8" s="26" t="s">
        <v>521</v>
      </c>
      <c r="H8" s="11"/>
      <c r="I8" s="8"/>
      <c r="J8" s="11">
        <v>8051.04</v>
      </c>
      <c r="K8" s="21">
        <v>1</v>
      </c>
      <c r="L8" s="22">
        <f t="shared" ref="L8:L71" si="0">+L7+H8-J8</f>
        <v>-358604.61</v>
      </c>
      <c r="N8"/>
    </row>
    <row r="9" spans="1:15" x14ac:dyDescent="0.25">
      <c r="A9" s="1" t="s">
        <v>534</v>
      </c>
      <c r="B9" s="19">
        <v>42816</v>
      </c>
      <c r="C9" s="26" t="s">
        <v>46</v>
      </c>
      <c r="D9" s="20">
        <v>38894</v>
      </c>
      <c r="E9" s="26" t="s">
        <v>155</v>
      </c>
      <c r="F9" s="26" t="s">
        <v>305</v>
      </c>
      <c r="G9" s="26" t="s">
        <v>535</v>
      </c>
      <c r="H9" s="11"/>
      <c r="I9" s="8"/>
      <c r="J9" s="11">
        <v>19985</v>
      </c>
      <c r="K9" s="21"/>
      <c r="L9" s="22">
        <f t="shared" si="0"/>
        <v>-378589.61</v>
      </c>
      <c r="N9"/>
    </row>
    <row r="10" spans="1:15" x14ac:dyDescent="0.25">
      <c r="A10" s="1" t="s">
        <v>479</v>
      </c>
      <c r="B10" s="19">
        <v>42803</v>
      </c>
      <c r="C10" s="26" t="s">
        <v>46</v>
      </c>
      <c r="D10" s="20">
        <v>38619</v>
      </c>
      <c r="E10" s="26" t="s">
        <v>155</v>
      </c>
      <c r="F10" s="26" t="s">
        <v>305</v>
      </c>
      <c r="G10" s="26" t="s">
        <v>480</v>
      </c>
      <c r="H10" s="11"/>
      <c r="I10" s="8"/>
      <c r="J10" s="11">
        <v>5071.6899999999996</v>
      </c>
      <c r="K10" s="21">
        <v>2</v>
      </c>
      <c r="L10" s="22">
        <f t="shared" si="0"/>
        <v>-383661.3</v>
      </c>
      <c r="N10"/>
    </row>
    <row r="11" spans="1:15" x14ac:dyDescent="0.25">
      <c r="A11" s="1" t="s">
        <v>481</v>
      </c>
      <c r="B11" s="19">
        <v>42803</v>
      </c>
      <c r="C11" s="26" t="s">
        <v>46</v>
      </c>
      <c r="D11" s="20">
        <v>38620</v>
      </c>
      <c r="E11" s="26" t="s">
        <v>155</v>
      </c>
      <c r="F11" s="26" t="s">
        <v>305</v>
      </c>
      <c r="G11" s="26" t="s">
        <v>480</v>
      </c>
      <c r="H11" s="11"/>
      <c r="I11" s="8"/>
      <c r="J11" s="11">
        <v>5071.6899999999996</v>
      </c>
      <c r="K11" s="21">
        <v>4</v>
      </c>
      <c r="L11" s="22">
        <f t="shared" si="0"/>
        <v>-388732.99</v>
      </c>
      <c r="N11"/>
    </row>
    <row r="12" spans="1:15" x14ac:dyDescent="0.25">
      <c r="A12" s="1" t="s">
        <v>482</v>
      </c>
      <c r="B12" s="19">
        <v>42803</v>
      </c>
      <c r="C12" s="26" t="s">
        <v>46</v>
      </c>
      <c r="D12" s="20">
        <v>38619</v>
      </c>
      <c r="E12" s="26" t="s">
        <v>155</v>
      </c>
      <c r="F12" s="26" t="s">
        <v>305</v>
      </c>
      <c r="G12" s="26" t="s">
        <v>480</v>
      </c>
      <c r="H12" s="11">
        <v>5071.6899999999996</v>
      </c>
      <c r="I12" s="8">
        <v>2</v>
      </c>
      <c r="J12" s="1"/>
      <c r="K12" s="21"/>
      <c r="L12" s="22">
        <f t="shared" si="0"/>
        <v>-383661.3</v>
      </c>
      <c r="M12"/>
      <c r="N12"/>
    </row>
    <row r="13" spans="1:15" x14ac:dyDescent="0.25">
      <c r="A13" s="1" t="s">
        <v>507</v>
      </c>
      <c r="B13" s="19">
        <v>42807</v>
      </c>
      <c r="C13" s="26" t="s">
        <v>46</v>
      </c>
      <c r="D13" s="20">
        <v>38712</v>
      </c>
      <c r="E13" s="26" t="s">
        <v>155</v>
      </c>
      <c r="F13" s="26" t="s">
        <v>305</v>
      </c>
      <c r="G13" s="26" t="s">
        <v>508</v>
      </c>
      <c r="H13" s="11"/>
      <c r="I13" s="8"/>
      <c r="J13" s="11">
        <v>10506.61</v>
      </c>
      <c r="K13" s="21">
        <v>6</v>
      </c>
      <c r="L13" s="22">
        <f t="shared" si="0"/>
        <v>-394167.91</v>
      </c>
      <c r="N13"/>
    </row>
    <row r="14" spans="1:15" x14ac:dyDescent="0.25">
      <c r="A14" s="1" t="s">
        <v>554</v>
      </c>
      <c r="B14" s="19">
        <v>42821</v>
      </c>
      <c r="C14" s="26" t="s">
        <v>555</v>
      </c>
      <c r="D14" s="20">
        <v>38984</v>
      </c>
      <c r="E14" s="26" t="s">
        <v>155</v>
      </c>
      <c r="F14" s="26" t="s">
        <v>520</v>
      </c>
      <c r="G14" s="26" t="s">
        <v>582</v>
      </c>
      <c r="H14" s="1"/>
      <c r="I14" s="8"/>
      <c r="J14" s="11">
        <v>8415.4500000000007</v>
      </c>
      <c r="K14" s="21">
        <v>8</v>
      </c>
      <c r="L14" s="22">
        <f t="shared" si="0"/>
        <v>-402583.36</v>
      </c>
      <c r="N14"/>
    </row>
    <row r="15" spans="1:15" x14ac:dyDescent="0.25">
      <c r="A15" s="1" t="s">
        <v>142</v>
      </c>
      <c r="B15" s="19">
        <v>42795</v>
      </c>
      <c r="C15" s="26" t="s">
        <v>446</v>
      </c>
      <c r="D15" s="20">
        <v>18379</v>
      </c>
      <c r="E15" s="26" t="s">
        <v>140</v>
      </c>
      <c r="F15" s="26" t="s">
        <v>141</v>
      </c>
      <c r="G15" s="26" t="s">
        <v>16</v>
      </c>
      <c r="H15" s="11">
        <v>7249.33</v>
      </c>
      <c r="I15" s="8" t="s">
        <v>17</v>
      </c>
      <c r="J15" s="1"/>
      <c r="K15" s="21"/>
      <c r="L15" s="22">
        <f t="shared" si="0"/>
        <v>-395334.02999999997</v>
      </c>
      <c r="M15" s="1">
        <v>38413</v>
      </c>
      <c r="N15"/>
    </row>
    <row r="16" spans="1:15" x14ac:dyDescent="0.25">
      <c r="A16" s="1" t="s">
        <v>461</v>
      </c>
      <c r="B16" s="19">
        <v>42801</v>
      </c>
      <c r="C16" s="26" t="s">
        <v>462</v>
      </c>
      <c r="D16" s="20">
        <v>18387</v>
      </c>
      <c r="E16" s="26" t="s">
        <v>140</v>
      </c>
      <c r="F16" s="26" t="s">
        <v>141</v>
      </c>
      <c r="G16" s="26" t="s">
        <v>16</v>
      </c>
      <c r="H16" s="11">
        <v>17354.939999999999</v>
      </c>
      <c r="I16" s="8">
        <v>50</v>
      </c>
      <c r="J16" s="1"/>
      <c r="K16" s="21"/>
      <c r="L16" s="22">
        <f t="shared" si="0"/>
        <v>-377979.08999999997</v>
      </c>
      <c r="M16" s="1">
        <v>38543</v>
      </c>
      <c r="N16"/>
    </row>
    <row r="17" spans="1:14" x14ac:dyDescent="0.25">
      <c r="A17" s="1" t="s">
        <v>472</v>
      </c>
      <c r="B17" s="19">
        <v>42802</v>
      </c>
      <c r="C17" s="26" t="s">
        <v>473</v>
      </c>
      <c r="D17" s="20">
        <v>18391</v>
      </c>
      <c r="E17" s="26" t="s">
        <v>140</v>
      </c>
      <c r="F17" s="26" t="s">
        <v>141</v>
      </c>
      <c r="G17" s="26" t="s">
        <v>16</v>
      </c>
      <c r="H17" s="11">
        <v>5841.06</v>
      </c>
      <c r="I17" s="8">
        <v>3</v>
      </c>
      <c r="J17" s="1"/>
      <c r="K17" s="21"/>
      <c r="L17" s="22">
        <f t="shared" si="0"/>
        <v>-372138.02999999997</v>
      </c>
      <c r="M17"/>
      <c r="N17"/>
    </row>
    <row r="18" spans="1:14" x14ac:dyDescent="0.25">
      <c r="A18" s="1" t="s">
        <v>490</v>
      </c>
      <c r="B18" s="19">
        <v>42804</v>
      </c>
      <c r="C18" s="26" t="s">
        <v>491</v>
      </c>
      <c r="D18" s="20">
        <v>18400</v>
      </c>
      <c r="E18" s="26" t="s">
        <v>140</v>
      </c>
      <c r="F18" s="26" t="s">
        <v>141</v>
      </c>
      <c r="G18" s="26" t="s">
        <v>16</v>
      </c>
      <c r="H18" s="11">
        <v>5071.6899999999996</v>
      </c>
      <c r="I18" s="8">
        <v>4</v>
      </c>
      <c r="J18" s="1"/>
      <c r="K18" s="21"/>
      <c r="L18" s="22">
        <f t="shared" si="0"/>
        <v>-367066.33999999997</v>
      </c>
      <c r="M18"/>
      <c r="N18"/>
    </row>
    <row r="19" spans="1:14" x14ac:dyDescent="0.25">
      <c r="A19" s="1" t="s">
        <v>492</v>
      </c>
      <c r="B19" s="19">
        <v>42804</v>
      </c>
      <c r="C19" s="26" t="s">
        <v>493</v>
      </c>
      <c r="D19" s="20">
        <v>18401</v>
      </c>
      <c r="E19" s="26" t="s">
        <v>140</v>
      </c>
      <c r="F19" s="26" t="s">
        <v>141</v>
      </c>
      <c r="G19" s="26" t="s">
        <v>16</v>
      </c>
      <c r="H19" s="11">
        <v>17354.939999999999</v>
      </c>
      <c r="I19" s="8">
        <v>51</v>
      </c>
      <c r="J19" s="1"/>
      <c r="K19" s="21"/>
      <c r="L19" s="22">
        <f t="shared" si="0"/>
        <v>-349711.39999999997</v>
      </c>
      <c r="M19" s="1">
        <v>38622</v>
      </c>
      <c r="N19"/>
    </row>
    <row r="20" spans="1:14" x14ac:dyDescent="0.25">
      <c r="A20" s="1" t="s">
        <v>509</v>
      </c>
      <c r="B20" s="19">
        <v>42809</v>
      </c>
      <c r="C20" s="26" t="s">
        <v>510</v>
      </c>
      <c r="D20" s="20">
        <v>18406</v>
      </c>
      <c r="E20" s="26" t="s">
        <v>140</v>
      </c>
      <c r="F20" s="26" t="s">
        <v>141</v>
      </c>
      <c r="G20" s="26" t="s">
        <v>16</v>
      </c>
      <c r="H20" s="11">
        <v>7692.49</v>
      </c>
      <c r="I20" s="8">
        <v>5</v>
      </c>
      <c r="J20" s="1"/>
      <c r="K20" s="21"/>
      <c r="L20" s="22">
        <f t="shared" si="0"/>
        <v>-342018.91</v>
      </c>
      <c r="M20"/>
      <c r="N20"/>
    </row>
    <row r="21" spans="1:14" x14ac:dyDescent="0.25">
      <c r="A21" s="1" t="s">
        <v>206</v>
      </c>
      <c r="B21" s="19">
        <v>42809</v>
      </c>
      <c r="C21" s="26" t="s">
        <v>511</v>
      </c>
      <c r="D21" s="20">
        <v>18407</v>
      </c>
      <c r="E21" s="26" t="s">
        <v>140</v>
      </c>
      <c r="F21" s="26" t="s">
        <v>141</v>
      </c>
      <c r="G21" s="26" t="s">
        <v>16</v>
      </c>
      <c r="H21" s="11">
        <v>10506.61</v>
      </c>
      <c r="I21" s="8">
        <v>6</v>
      </c>
      <c r="J21" s="1"/>
      <c r="K21" s="21"/>
      <c r="L21" s="22">
        <f t="shared" si="0"/>
        <v>-331512.3</v>
      </c>
    </row>
    <row r="22" spans="1:14" x14ac:dyDescent="0.25">
      <c r="A22" s="1" t="s">
        <v>412</v>
      </c>
      <c r="B22" s="19">
        <v>42823</v>
      </c>
      <c r="C22" s="26" t="s">
        <v>558</v>
      </c>
      <c r="D22" s="20">
        <v>18428</v>
      </c>
      <c r="E22" s="26" t="s">
        <v>140</v>
      </c>
      <c r="F22" s="26" t="s">
        <v>141</v>
      </c>
      <c r="G22" s="26" t="s">
        <v>16</v>
      </c>
      <c r="H22" s="11">
        <v>11224.81</v>
      </c>
      <c r="I22" s="8">
        <v>7</v>
      </c>
      <c r="J22" s="1"/>
      <c r="K22" s="21"/>
      <c r="L22" s="22">
        <f t="shared" si="0"/>
        <v>-320287.49</v>
      </c>
    </row>
    <row r="23" spans="1:14" x14ac:dyDescent="0.25">
      <c r="A23" s="1" t="s">
        <v>564</v>
      </c>
      <c r="B23" s="19">
        <v>42824</v>
      </c>
      <c r="C23" s="26" t="s">
        <v>565</v>
      </c>
      <c r="D23" s="20">
        <v>18431</v>
      </c>
      <c r="E23" s="26" t="s">
        <v>140</v>
      </c>
      <c r="F23" s="26" t="s">
        <v>141</v>
      </c>
      <c r="G23" s="26" t="s">
        <v>16</v>
      </c>
      <c r="H23" s="11">
        <v>8415.34</v>
      </c>
      <c r="I23" s="8">
        <v>8</v>
      </c>
      <c r="J23" s="1"/>
      <c r="K23" s="21"/>
      <c r="L23" s="22">
        <f t="shared" si="0"/>
        <v>-311872.14999999997</v>
      </c>
      <c r="M23"/>
      <c r="N23"/>
    </row>
    <row r="24" spans="1:14" x14ac:dyDescent="0.25">
      <c r="A24" s="1" t="s">
        <v>574</v>
      </c>
      <c r="B24" s="19">
        <v>42825</v>
      </c>
      <c r="C24" s="26" t="s">
        <v>575</v>
      </c>
      <c r="D24" s="20">
        <v>18434</v>
      </c>
      <c r="E24" s="26" t="s">
        <v>140</v>
      </c>
      <c r="F24" s="26" t="s">
        <v>141</v>
      </c>
      <c r="G24" s="26" t="s">
        <v>16</v>
      </c>
      <c r="H24" s="11">
        <v>14600.08</v>
      </c>
      <c r="I24" s="8">
        <v>52</v>
      </c>
      <c r="J24" s="1"/>
      <c r="K24" s="21"/>
      <c r="L24" s="22">
        <f t="shared" si="0"/>
        <v>-297272.06999999995</v>
      </c>
      <c r="M24" s="1">
        <v>38979</v>
      </c>
      <c r="N24">
        <v>38822</v>
      </c>
    </row>
    <row r="25" spans="1:14" x14ac:dyDescent="0.25">
      <c r="A25" s="1" t="s">
        <v>576</v>
      </c>
      <c r="B25" s="19">
        <v>42825</v>
      </c>
      <c r="C25" s="26" t="s">
        <v>577</v>
      </c>
      <c r="D25" s="20">
        <v>18435</v>
      </c>
      <c r="E25" s="26" t="s">
        <v>140</v>
      </c>
      <c r="F25" s="26" t="s">
        <v>141</v>
      </c>
      <c r="G25" s="26" t="s">
        <v>16</v>
      </c>
      <c r="H25" s="11">
        <v>12172.86</v>
      </c>
      <c r="I25" s="8">
        <v>9</v>
      </c>
      <c r="J25" s="1"/>
      <c r="K25" s="21"/>
      <c r="L25" s="22">
        <f t="shared" si="0"/>
        <v>-285099.20999999996</v>
      </c>
      <c r="M25"/>
      <c r="N25"/>
    </row>
    <row r="26" spans="1:14" x14ac:dyDescent="0.25">
      <c r="A26" s="1" t="s">
        <v>39</v>
      </c>
      <c r="B26" s="19">
        <v>42825</v>
      </c>
      <c r="C26" s="26" t="s">
        <v>578</v>
      </c>
      <c r="D26" s="20">
        <v>18436</v>
      </c>
      <c r="E26" s="26" t="s">
        <v>140</v>
      </c>
      <c r="F26" s="26" t="s">
        <v>141</v>
      </c>
      <c r="G26" s="26" t="s">
        <v>16</v>
      </c>
      <c r="H26" s="11">
        <v>16855.48</v>
      </c>
      <c r="I26" s="8">
        <v>53</v>
      </c>
      <c r="J26" s="1"/>
      <c r="K26" s="21"/>
      <c r="L26" s="22">
        <f t="shared" si="0"/>
        <v>-268243.73</v>
      </c>
      <c r="M26" s="1">
        <v>38935</v>
      </c>
      <c r="N26"/>
    </row>
    <row r="27" spans="1:14" x14ac:dyDescent="0.25">
      <c r="A27" s="1" t="s">
        <v>570</v>
      </c>
      <c r="B27" s="19">
        <v>42824</v>
      </c>
      <c r="C27" s="26" t="s">
        <v>46</v>
      </c>
      <c r="D27" s="20">
        <v>39052</v>
      </c>
      <c r="E27" s="26" t="s">
        <v>155</v>
      </c>
      <c r="F27" s="26" t="s">
        <v>305</v>
      </c>
      <c r="G27" s="26" t="s">
        <v>571</v>
      </c>
      <c r="H27" s="1"/>
      <c r="I27" s="8"/>
      <c r="J27" s="11">
        <v>13008.87</v>
      </c>
      <c r="K27" s="21"/>
      <c r="L27" s="22">
        <f t="shared" si="0"/>
        <v>-281252.59999999998</v>
      </c>
      <c r="N27"/>
    </row>
    <row r="28" spans="1:14" x14ac:dyDescent="0.25">
      <c r="A28" s="1" t="s">
        <v>569</v>
      </c>
      <c r="B28" s="19">
        <v>42824</v>
      </c>
      <c r="C28" s="26" t="s">
        <v>46</v>
      </c>
      <c r="D28" s="20">
        <v>39051</v>
      </c>
      <c r="E28" s="26" t="s">
        <v>155</v>
      </c>
      <c r="F28" s="26" t="s">
        <v>305</v>
      </c>
      <c r="G28" s="26" t="s">
        <v>571</v>
      </c>
      <c r="H28" s="11">
        <v>13008.87</v>
      </c>
      <c r="I28" s="8">
        <v>10</v>
      </c>
      <c r="J28" s="1"/>
      <c r="K28" s="21"/>
      <c r="L28" s="22">
        <f t="shared" si="0"/>
        <v>-268243.73</v>
      </c>
      <c r="M28"/>
      <c r="N28"/>
    </row>
    <row r="29" spans="1:14" x14ac:dyDescent="0.25">
      <c r="A29" s="1" t="s">
        <v>568</v>
      </c>
      <c r="B29" s="19">
        <v>42824</v>
      </c>
      <c r="C29" s="26" t="s">
        <v>46</v>
      </c>
      <c r="D29" s="20">
        <v>39051</v>
      </c>
      <c r="E29" s="26" t="s">
        <v>155</v>
      </c>
      <c r="F29" s="26" t="s">
        <v>305</v>
      </c>
      <c r="G29" s="26" t="s">
        <v>571</v>
      </c>
      <c r="H29" s="1"/>
      <c r="I29" s="8"/>
      <c r="J29" s="11">
        <v>13008.87</v>
      </c>
      <c r="K29" s="21">
        <v>10</v>
      </c>
      <c r="L29" s="22">
        <f t="shared" si="0"/>
        <v>-281252.59999999998</v>
      </c>
      <c r="N29"/>
    </row>
    <row r="30" spans="1:14" x14ac:dyDescent="0.25">
      <c r="A30" s="1" t="s">
        <v>505</v>
      </c>
      <c r="B30" s="19">
        <v>42807</v>
      </c>
      <c r="C30" s="26" t="s">
        <v>46</v>
      </c>
      <c r="D30" s="20">
        <v>38709</v>
      </c>
      <c r="E30" s="26" t="s">
        <v>155</v>
      </c>
      <c r="F30" s="26" t="s">
        <v>305</v>
      </c>
      <c r="G30" s="26" t="s">
        <v>506</v>
      </c>
      <c r="H30" s="11"/>
      <c r="I30" s="8"/>
      <c r="J30" s="11">
        <v>10932.88</v>
      </c>
      <c r="K30" s="21">
        <v>19</v>
      </c>
      <c r="L30" s="22">
        <f t="shared" si="0"/>
        <v>-292185.48</v>
      </c>
      <c r="N30"/>
    </row>
    <row r="31" spans="1:14" x14ac:dyDescent="0.25">
      <c r="A31" s="1" t="s">
        <v>451</v>
      </c>
      <c r="B31" s="19">
        <v>42797</v>
      </c>
      <c r="C31" s="26" t="s">
        <v>46</v>
      </c>
      <c r="D31" s="20">
        <v>38512</v>
      </c>
      <c r="E31" s="26" t="s">
        <v>155</v>
      </c>
      <c r="F31" s="26" t="s">
        <v>305</v>
      </c>
      <c r="G31" s="26" t="s">
        <v>452</v>
      </c>
      <c r="H31" s="11"/>
      <c r="I31" s="8"/>
      <c r="J31" s="11">
        <v>4373.9399999999996</v>
      </c>
      <c r="K31" s="21">
        <v>16</v>
      </c>
      <c r="L31" s="22">
        <f t="shared" si="0"/>
        <v>-296559.42</v>
      </c>
      <c r="N31"/>
    </row>
    <row r="32" spans="1:14" x14ac:dyDescent="0.25">
      <c r="A32" s="1" t="s">
        <v>532</v>
      </c>
      <c r="B32" s="19">
        <v>42816</v>
      </c>
      <c r="C32" s="26" t="s">
        <v>46</v>
      </c>
      <c r="D32" s="20">
        <v>38878</v>
      </c>
      <c r="E32" s="26" t="s">
        <v>155</v>
      </c>
      <c r="F32" s="26" t="s">
        <v>305</v>
      </c>
      <c r="G32" s="26" t="s">
        <v>533</v>
      </c>
      <c r="H32" s="11"/>
      <c r="I32" s="8"/>
      <c r="J32" s="11">
        <v>11234.84</v>
      </c>
      <c r="K32" s="21">
        <v>28</v>
      </c>
      <c r="L32" s="22">
        <f t="shared" si="0"/>
        <v>-307794.26</v>
      </c>
    </row>
    <row r="33" spans="1:14" x14ac:dyDescent="0.25">
      <c r="A33" s="1" t="s">
        <v>501</v>
      </c>
      <c r="B33" s="19">
        <v>42805</v>
      </c>
      <c r="C33" s="26" t="s">
        <v>499</v>
      </c>
      <c r="D33" s="20">
        <v>38671</v>
      </c>
      <c r="E33" s="26" t="s">
        <v>155</v>
      </c>
      <c r="F33" s="26" t="s">
        <v>305</v>
      </c>
      <c r="G33" s="26" t="s">
        <v>581</v>
      </c>
      <c r="H33" s="11">
        <v>17052.48</v>
      </c>
      <c r="I33" s="8">
        <v>11</v>
      </c>
      <c r="J33" s="1"/>
      <c r="K33" s="21"/>
      <c r="L33" s="22">
        <f t="shared" si="0"/>
        <v>-290741.78000000003</v>
      </c>
      <c r="M33"/>
      <c r="N33"/>
    </row>
    <row r="34" spans="1:14" x14ac:dyDescent="0.25">
      <c r="A34" s="1" t="s">
        <v>498</v>
      </c>
      <c r="B34" s="19">
        <v>42805</v>
      </c>
      <c r="C34" s="26" t="s">
        <v>499</v>
      </c>
      <c r="D34" s="20">
        <v>38671</v>
      </c>
      <c r="E34" s="26" t="s">
        <v>155</v>
      </c>
      <c r="F34" s="26" t="s">
        <v>305</v>
      </c>
      <c r="G34" s="26" t="s">
        <v>500</v>
      </c>
      <c r="H34" s="11"/>
      <c r="I34" s="8"/>
      <c r="J34" s="11">
        <v>17052.48</v>
      </c>
      <c r="K34" s="21">
        <v>11</v>
      </c>
      <c r="L34" s="22">
        <f t="shared" si="0"/>
        <v>-307794.26</v>
      </c>
      <c r="N34"/>
    </row>
    <row r="35" spans="1:14" x14ac:dyDescent="0.25">
      <c r="A35" s="1" t="s">
        <v>502</v>
      </c>
      <c r="B35" s="19">
        <v>42805</v>
      </c>
      <c r="C35" s="26" t="s">
        <v>499</v>
      </c>
      <c r="D35" s="20">
        <v>38674</v>
      </c>
      <c r="E35" s="26" t="s">
        <v>155</v>
      </c>
      <c r="F35" s="26" t="s">
        <v>305</v>
      </c>
      <c r="G35" s="26" t="s">
        <v>500</v>
      </c>
      <c r="H35" s="11"/>
      <c r="I35" s="8"/>
      <c r="J35" s="11">
        <v>7692.49</v>
      </c>
      <c r="K35" s="21">
        <v>5</v>
      </c>
      <c r="L35" s="22">
        <f t="shared" si="0"/>
        <v>-315486.75</v>
      </c>
      <c r="N35"/>
    </row>
    <row r="36" spans="1:14" x14ac:dyDescent="0.25">
      <c r="A36" s="1" t="s">
        <v>466</v>
      </c>
      <c r="B36" s="19">
        <v>42801</v>
      </c>
      <c r="C36" s="26" t="s">
        <v>464</v>
      </c>
      <c r="D36" s="20">
        <v>38572</v>
      </c>
      <c r="E36" s="26" t="s">
        <v>155</v>
      </c>
      <c r="F36" s="26" t="s">
        <v>305</v>
      </c>
      <c r="G36" s="26" t="s">
        <v>465</v>
      </c>
      <c r="H36" s="11">
        <v>8443.0499999999993</v>
      </c>
      <c r="I36" s="8">
        <v>12</v>
      </c>
      <c r="J36" s="1"/>
      <c r="K36" s="21"/>
      <c r="L36" s="22">
        <f t="shared" si="0"/>
        <v>-307043.7</v>
      </c>
      <c r="M36"/>
      <c r="N36"/>
    </row>
    <row r="37" spans="1:14" x14ac:dyDescent="0.25">
      <c r="A37" s="1" t="s">
        <v>463</v>
      </c>
      <c r="B37" s="19">
        <v>42801</v>
      </c>
      <c r="C37" s="26" t="s">
        <v>464</v>
      </c>
      <c r="D37" s="20">
        <v>38572</v>
      </c>
      <c r="E37" s="26" t="s">
        <v>155</v>
      </c>
      <c r="F37" s="26" t="s">
        <v>305</v>
      </c>
      <c r="G37" s="26" t="s">
        <v>465</v>
      </c>
      <c r="H37" s="11"/>
      <c r="I37" s="8"/>
      <c r="J37" s="11">
        <v>8443.0499999999993</v>
      </c>
      <c r="K37" s="21">
        <v>12</v>
      </c>
      <c r="L37" s="22">
        <f t="shared" si="0"/>
        <v>-315486.75</v>
      </c>
      <c r="N37"/>
    </row>
    <row r="38" spans="1:14" x14ac:dyDescent="0.25">
      <c r="A38" s="1" t="s">
        <v>467</v>
      </c>
      <c r="B38" s="19">
        <v>42801</v>
      </c>
      <c r="C38" s="26" t="s">
        <v>464</v>
      </c>
      <c r="D38" s="20">
        <v>38573</v>
      </c>
      <c r="E38" s="26" t="s">
        <v>155</v>
      </c>
      <c r="F38" s="26" t="s">
        <v>305</v>
      </c>
      <c r="G38" s="26" t="s">
        <v>465</v>
      </c>
      <c r="H38" s="11"/>
      <c r="I38" s="8"/>
      <c r="J38" s="11">
        <v>8443.0499999999993</v>
      </c>
      <c r="K38" s="21">
        <v>15</v>
      </c>
      <c r="L38" s="22">
        <f t="shared" si="0"/>
        <v>-323929.8</v>
      </c>
      <c r="N38"/>
    </row>
    <row r="39" spans="1:14" x14ac:dyDescent="0.25">
      <c r="A39" s="1" t="s">
        <v>470</v>
      </c>
      <c r="B39" s="19">
        <v>42801</v>
      </c>
      <c r="C39" s="26" t="s">
        <v>46</v>
      </c>
      <c r="D39" s="20">
        <v>38591</v>
      </c>
      <c r="E39" s="26" t="s">
        <v>155</v>
      </c>
      <c r="F39" s="26" t="s">
        <v>305</v>
      </c>
      <c r="G39" s="26" t="s">
        <v>471</v>
      </c>
      <c r="H39" s="11"/>
      <c r="I39" s="8"/>
      <c r="J39" s="11">
        <v>5746.08</v>
      </c>
      <c r="K39" s="21">
        <v>20</v>
      </c>
      <c r="L39" s="22">
        <f t="shared" si="0"/>
        <v>-329675.88</v>
      </c>
      <c r="N39"/>
    </row>
    <row r="40" spans="1:14" x14ac:dyDescent="0.25">
      <c r="A40" s="1" t="s">
        <v>515</v>
      </c>
      <c r="B40" s="19">
        <v>42811</v>
      </c>
      <c r="C40" s="26" t="s">
        <v>46</v>
      </c>
      <c r="D40" s="20">
        <v>38797</v>
      </c>
      <c r="E40" s="26" t="s">
        <v>155</v>
      </c>
      <c r="F40" s="26" t="s">
        <v>305</v>
      </c>
      <c r="G40" s="26" t="s">
        <v>516</v>
      </c>
      <c r="H40" s="11"/>
      <c r="I40" s="8"/>
      <c r="J40" s="11">
        <v>13695.5</v>
      </c>
      <c r="K40" s="21">
        <v>27</v>
      </c>
      <c r="L40" s="22">
        <f t="shared" si="0"/>
        <v>-343371.38</v>
      </c>
      <c r="N40"/>
    </row>
    <row r="41" spans="1:14" x14ac:dyDescent="0.25">
      <c r="A41" s="1" t="s">
        <v>526</v>
      </c>
      <c r="B41" s="19">
        <v>42815</v>
      </c>
      <c r="C41" s="26" t="s">
        <v>527</v>
      </c>
      <c r="D41" s="20">
        <v>38848</v>
      </c>
      <c r="E41" s="26" t="s">
        <v>155</v>
      </c>
      <c r="F41" s="26" t="s">
        <v>305</v>
      </c>
      <c r="G41" s="26" t="s">
        <v>528</v>
      </c>
      <c r="H41" s="11"/>
      <c r="I41" s="8"/>
      <c r="J41" s="11">
        <v>11668.25</v>
      </c>
      <c r="K41" s="21">
        <v>25</v>
      </c>
      <c r="L41" s="22">
        <f t="shared" si="0"/>
        <v>-355039.63</v>
      </c>
      <c r="N41"/>
    </row>
    <row r="42" spans="1:14" x14ac:dyDescent="0.25">
      <c r="A42" s="1" t="s">
        <v>579</v>
      </c>
      <c r="B42" s="19">
        <v>42825</v>
      </c>
      <c r="C42" s="26" t="s">
        <v>46</v>
      </c>
      <c r="D42" s="20">
        <v>39102</v>
      </c>
      <c r="E42" s="26" t="s">
        <v>296</v>
      </c>
      <c r="F42" s="26" t="s">
        <v>305</v>
      </c>
      <c r="G42" s="26" t="s">
        <v>583</v>
      </c>
      <c r="H42" s="1"/>
      <c r="I42" s="8"/>
      <c r="J42" s="11">
        <v>10760.51</v>
      </c>
      <c r="K42" s="21"/>
      <c r="L42" s="22">
        <f t="shared" si="0"/>
        <v>-365800.14</v>
      </c>
    </row>
    <row r="43" spans="1:14" x14ac:dyDescent="0.25">
      <c r="A43" s="1" t="s">
        <v>497</v>
      </c>
      <c r="B43" s="19">
        <v>42804</v>
      </c>
      <c r="C43" s="26" t="s">
        <v>46</v>
      </c>
      <c r="D43" s="20">
        <v>38659</v>
      </c>
      <c r="E43" s="26" t="s">
        <v>155</v>
      </c>
      <c r="F43" s="26" t="s">
        <v>305</v>
      </c>
      <c r="G43" s="26" t="s">
        <v>201</v>
      </c>
      <c r="H43" s="11"/>
      <c r="I43" s="8"/>
      <c r="J43" s="11">
        <v>13745</v>
      </c>
      <c r="K43" s="21">
        <v>14</v>
      </c>
      <c r="L43" s="22">
        <f t="shared" si="0"/>
        <v>-379545.14</v>
      </c>
      <c r="N43"/>
    </row>
    <row r="44" spans="1:14" x14ac:dyDescent="0.25">
      <c r="A44" s="1" t="s">
        <v>449</v>
      </c>
      <c r="B44" s="19">
        <v>42796</v>
      </c>
      <c r="C44" s="26" t="s">
        <v>450</v>
      </c>
      <c r="D44" s="20">
        <v>18383</v>
      </c>
      <c r="E44" s="26" t="s">
        <v>140</v>
      </c>
      <c r="F44" s="26" t="s">
        <v>141</v>
      </c>
      <c r="G44" s="26" t="s">
        <v>72</v>
      </c>
      <c r="H44" s="11">
        <v>2043</v>
      </c>
      <c r="I44" s="8" t="s">
        <v>111</v>
      </c>
      <c r="J44" s="1"/>
      <c r="K44" s="21"/>
      <c r="L44" s="22">
        <f t="shared" si="0"/>
        <v>-377502.14</v>
      </c>
      <c r="M44" s="1">
        <v>38045</v>
      </c>
      <c r="N44"/>
    </row>
    <row r="45" spans="1:14" x14ac:dyDescent="0.25">
      <c r="A45" s="1" t="s">
        <v>559</v>
      </c>
      <c r="B45" s="19">
        <v>42823</v>
      </c>
      <c r="C45" s="26" t="s">
        <v>560</v>
      </c>
      <c r="D45" s="20" t="s">
        <v>561</v>
      </c>
      <c r="E45" s="26" t="s">
        <v>140</v>
      </c>
      <c r="F45" s="26" t="s">
        <v>141</v>
      </c>
      <c r="G45" s="26" t="s">
        <v>72</v>
      </c>
      <c r="H45" s="11">
        <v>9657</v>
      </c>
      <c r="I45" s="8">
        <v>13</v>
      </c>
      <c r="J45" s="1"/>
      <c r="K45" s="21"/>
      <c r="L45" s="22">
        <f t="shared" si="0"/>
        <v>-367845.14</v>
      </c>
      <c r="M45"/>
      <c r="N45"/>
    </row>
    <row r="46" spans="1:14" x14ac:dyDescent="0.25">
      <c r="A46" s="1" t="s">
        <v>566</v>
      </c>
      <c r="B46" s="19">
        <v>42824</v>
      </c>
      <c r="C46" s="26" t="s">
        <v>567</v>
      </c>
      <c r="D46" s="20">
        <v>18432</v>
      </c>
      <c r="E46" s="26" t="s">
        <v>140</v>
      </c>
      <c r="F46" s="26" t="s">
        <v>141</v>
      </c>
      <c r="G46" s="26" t="s">
        <v>72</v>
      </c>
      <c r="H46" s="11">
        <v>13745</v>
      </c>
      <c r="I46" s="8">
        <v>14</v>
      </c>
      <c r="J46" s="1"/>
      <c r="K46" s="21"/>
      <c r="L46" s="22">
        <f t="shared" si="0"/>
        <v>-354100.14</v>
      </c>
      <c r="M46"/>
      <c r="N46"/>
    </row>
    <row r="47" spans="1:14" x14ac:dyDescent="0.25">
      <c r="A47" s="1" t="s">
        <v>529</v>
      </c>
      <c r="B47" s="19">
        <v>42815</v>
      </c>
      <c r="C47" s="26" t="s">
        <v>530</v>
      </c>
      <c r="D47" s="20">
        <v>38849</v>
      </c>
      <c r="E47" s="26" t="s">
        <v>155</v>
      </c>
      <c r="F47" s="26" t="s">
        <v>305</v>
      </c>
      <c r="G47" s="26" t="s">
        <v>531</v>
      </c>
      <c r="H47" s="11"/>
      <c r="I47" s="8"/>
      <c r="J47" s="11">
        <v>12330.76</v>
      </c>
      <c r="K47" s="21">
        <v>26</v>
      </c>
      <c r="L47" s="22">
        <f t="shared" si="0"/>
        <v>-366430.9</v>
      </c>
      <c r="N47"/>
    </row>
    <row r="48" spans="1:14" x14ac:dyDescent="0.25">
      <c r="A48" s="1" t="s">
        <v>458</v>
      </c>
      <c r="B48" s="19">
        <v>42800</v>
      </c>
      <c r="C48" s="26" t="s">
        <v>459</v>
      </c>
      <c r="D48" s="44">
        <v>38543</v>
      </c>
      <c r="E48" s="26" t="s">
        <v>155</v>
      </c>
      <c r="F48" s="26" t="s">
        <v>305</v>
      </c>
      <c r="G48" s="26" t="s">
        <v>460</v>
      </c>
      <c r="H48" s="11"/>
      <c r="I48" s="8"/>
      <c r="J48" s="11">
        <v>17354.95</v>
      </c>
      <c r="K48" s="21">
        <v>50</v>
      </c>
      <c r="L48" s="22">
        <f t="shared" si="0"/>
        <v>-383785.85000000003</v>
      </c>
      <c r="N48"/>
    </row>
    <row r="49" spans="1:14" x14ac:dyDescent="0.25">
      <c r="A49" s="1" t="s">
        <v>468</v>
      </c>
      <c r="B49" s="19">
        <v>42801</v>
      </c>
      <c r="C49" s="26" t="s">
        <v>46</v>
      </c>
      <c r="D49" s="20">
        <v>38574</v>
      </c>
      <c r="E49" s="26" t="s">
        <v>155</v>
      </c>
      <c r="F49" s="26" t="s">
        <v>305</v>
      </c>
      <c r="G49" s="26" t="s">
        <v>469</v>
      </c>
      <c r="H49" s="11"/>
      <c r="I49" s="8"/>
      <c r="J49" s="11">
        <v>5841.06</v>
      </c>
      <c r="K49" s="21">
        <v>3</v>
      </c>
      <c r="L49" s="22">
        <f t="shared" si="0"/>
        <v>-389626.91000000003</v>
      </c>
      <c r="N49"/>
    </row>
    <row r="50" spans="1:14" x14ac:dyDescent="0.25">
      <c r="A50" s="1" t="s">
        <v>517</v>
      </c>
      <c r="B50" s="19">
        <v>42812</v>
      </c>
      <c r="C50" s="26" t="s">
        <v>46</v>
      </c>
      <c r="D50" s="20">
        <v>38824</v>
      </c>
      <c r="E50" s="26" t="s">
        <v>155</v>
      </c>
      <c r="F50" s="26" t="s">
        <v>305</v>
      </c>
      <c r="G50" s="26" t="s">
        <v>518</v>
      </c>
      <c r="H50" s="11"/>
      <c r="I50" s="8"/>
      <c r="J50" s="11">
        <v>8207.42</v>
      </c>
      <c r="K50" s="21">
        <v>21</v>
      </c>
      <c r="L50" s="22">
        <f t="shared" si="0"/>
        <v>-397834.33</v>
      </c>
      <c r="N50"/>
    </row>
    <row r="51" spans="1:14" x14ac:dyDescent="0.25">
      <c r="A51" s="1" t="s">
        <v>447</v>
      </c>
      <c r="B51" s="19">
        <v>42795</v>
      </c>
      <c r="C51" s="26" t="s">
        <v>46</v>
      </c>
      <c r="D51" s="20">
        <v>38482</v>
      </c>
      <c r="E51" s="26" t="s">
        <v>155</v>
      </c>
      <c r="F51" s="26" t="s">
        <v>305</v>
      </c>
      <c r="G51" s="26" t="s">
        <v>448</v>
      </c>
      <c r="H51" s="11"/>
      <c r="I51" s="8"/>
      <c r="J51" s="11">
        <v>9657</v>
      </c>
      <c r="K51" s="21">
        <v>13</v>
      </c>
      <c r="L51" s="22">
        <f t="shared" si="0"/>
        <v>-407491.33</v>
      </c>
      <c r="N51"/>
    </row>
    <row r="52" spans="1:14" x14ac:dyDescent="0.25">
      <c r="A52" s="1" t="s">
        <v>477</v>
      </c>
      <c r="B52" s="19">
        <v>42803</v>
      </c>
      <c r="C52" s="26" t="s">
        <v>46</v>
      </c>
      <c r="D52" s="20">
        <v>38618</v>
      </c>
      <c r="E52" s="26" t="s">
        <v>155</v>
      </c>
      <c r="F52" s="26" t="s">
        <v>305</v>
      </c>
      <c r="G52" s="26" t="s">
        <v>478</v>
      </c>
      <c r="H52" s="11"/>
      <c r="I52" s="8"/>
      <c r="J52" s="11">
        <v>6381.5</v>
      </c>
      <c r="K52" s="21">
        <v>18</v>
      </c>
      <c r="L52" s="22">
        <f t="shared" si="0"/>
        <v>-413872.83</v>
      </c>
      <c r="N52"/>
    </row>
    <row r="53" spans="1:14" x14ac:dyDescent="0.25">
      <c r="A53" s="1" t="s">
        <v>453</v>
      </c>
      <c r="B53" s="19">
        <v>42797</v>
      </c>
      <c r="C53" s="26" t="s">
        <v>454</v>
      </c>
      <c r="D53" s="20">
        <v>38521</v>
      </c>
      <c r="E53" s="26" t="s">
        <v>155</v>
      </c>
      <c r="F53" s="26" t="s">
        <v>305</v>
      </c>
      <c r="G53" s="26" t="s">
        <v>455</v>
      </c>
      <c r="H53" s="11"/>
      <c r="I53" s="8"/>
      <c r="J53" s="11">
        <v>14698.78</v>
      </c>
      <c r="K53" s="21">
        <v>14</v>
      </c>
      <c r="L53" s="22">
        <f t="shared" si="0"/>
        <v>-428571.61000000004</v>
      </c>
      <c r="N53"/>
    </row>
    <row r="54" spans="1:14" x14ac:dyDescent="0.25">
      <c r="A54" s="1" t="s">
        <v>543</v>
      </c>
      <c r="B54" s="19">
        <v>42819</v>
      </c>
      <c r="C54" s="26" t="s">
        <v>544</v>
      </c>
      <c r="D54" s="20">
        <v>38953</v>
      </c>
      <c r="E54" s="26" t="s">
        <v>155</v>
      </c>
      <c r="F54" s="26" t="s">
        <v>305</v>
      </c>
      <c r="G54" s="26" t="s">
        <v>545</v>
      </c>
      <c r="H54" s="1"/>
      <c r="I54" s="8"/>
      <c r="J54" s="11">
        <v>12172.84</v>
      </c>
      <c r="K54" s="21">
        <v>9</v>
      </c>
      <c r="L54" s="22">
        <f t="shared" si="0"/>
        <v>-440744.45000000007</v>
      </c>
      <c r="N54"/>
    </row>
    <row r="55" spans="1:14" x14ac:dyDescent="0.25">
      <c r="A55" s="1" t="s">
        <v>443</v>
      </c>
      <c r="B55" s="19">
        <v>42795</v>
      </c>
      <c r="C55" s="26" t="s">
        <v>444</v>
      </c>
      <c r="D55" s="20">
        <v>18377</v>
      </c>
      <c r="E55" s="26" t="s">
        <v>140</v>
      </c>
      <c r="F55" s="26" t="s">
        <v>141</v>
      </c>
      <c r="G55" s="26" t="s">
        <v>96</v>
      </c>
      <c r="H55" s="11">
        <v>13264.12</v>
      </c>
      <c r="I55" s="8" t="s">
        <v>99</v>
      </c>
      <c r="J55" s="1"/>
      <c r="K55" s="21"/>
      <c r="L55" s="22">
        <f t="shared" si="0"/>
        <v>-427480.33000000007</v>
      </c>
      <c r="N55"/>
    </row>
    <row r="56" spans="1:14" x14ac:dyDescent="0.25">
      <c r="A56" s="1" t="s">
        <v>137</v>
      </c>
      <c r="B56" s="19">
        <v>42795</v>
      </c>
      <c r="C56" s="26" t="s">
        <v>445</v>
      </c>
      <c r="D56" s="20">
        <v>18378</v>
      </c>
      <c r="E56" s="26" t="s">
        <v>140</v>
      </c>
      <c r="F56" s="26" t="s">
        <v>141</v>
      </c>
      <c r="G56" s="26" t="s">
        <v>96</v>
      </c>
      <c r="H56" s="11">
        <v>10526.31</v>
      </c>
      <c r="I56" s="8" t="s">
        <v>102</v>
      </c>
      <c r="J56" s="1"/>
      <c r="K56" s="21"/>
      <c r="L56" s="22">
        <f t="shared" si="0"/>
        <v>-416954.02000000008</v>
      </c>
    </row>
    <row r="57" spans="1:14" x14ac:dyDescent="0.25">
      <c r="A57" s="1" t="s">
        <v>456</v>
      </c>
      <c r="B57" s="19">
        <v>42800</v>
      </c>
      <c r="C57" s="26" t="s">
        <v>457</v>
      </c>
      <c r="D57" s="20">
        <v>18384</v>
      </c>
      <c r="E57" s="26" t="s">
        <v>140</v>
      </c>
      <c r="F57" s="26" t="s">
        <v>141</v>
      </c>
      <c r="G57" s="26" t="s">
        <v>96</v>
      </c>
      <c r="H57" s="11">
        <v>14698.78</v>
      </c>
      <c r="I57" s="8">
        <v>14</v>
      </c>
      <c r="J57" s="1"/>
      <c r="K57" s="21"/>
      <c r="L57" s="22">
        <f t="shared" si="0"/>
        <v>-402255.24000000005</v>
      </c>
      <c r="M57"/>
      <c r="N57"/>
    </row>
    <row r="58" spans="1:14" x14ac:dyDescent="0.25">
      <c r="A58" s="1" t="s">
        <v>307</v>
      </c>
      <c r="B58" s="19">
        <v>42802</v>
      </c>
      <c r="C58" s="26" t="s">
        <v>474</v>
      </c>
      <c r="D58" s="20">
        <v>18392</v>
      </c>
      <c r="E58" s="26" t="s">
        <v>140</v>
      </c>
      <c r="F58" s="26" t="s">
        <v>141</v>
      </c>
      <c r="G58" s="26" t="s">
        <v>96</v>
      </c>
      <c r="H58" s="11">
        <v>8443.0499999999993</v>
      </c>
      <c r="I58" s="8">
        <v>15</v>
      </c>
      <c r="J58" s="1"/>
      <c r="K58" s="21"/>
      <c r="L58" s="22">
        <f t="shared" si="0"/>
        <v>-393812.19000000006</v>
      </c>
      <c r="M58"/>
      <c r="N58"/>
    </row>
    <row r="59" spans="1:14" x14ac:dyDescent="0.25">
      <c r="A59" s="1" t="s">
        <v>475</v>
      </c>
      <c r="B59" s="19">
        <v>42803</v>
      </c>
      <c r="C59" s="26" t="s">
        <v>476</v>
      </c>
      <c r="D59" s="20">
        <v>18396</v>
      </c>
      <c r="E59" s="26" t="s">
        <v>140</v>
      </c>
      <c r="F59" s="26" t="s">
        <v>15</v>
      </c>
      <c r="G59" s="26" t="s">
        <v>96</v>
      </c>
      <c r="H59" s="11">
        <v>4373.9399999999996</v>
      </c>
      <c r="I59" s="8">
        <v>16</v>
      </c>
      <c r="J59" s="1"/>
      <c r="K59" s="21"/>
      <c r="L59" s="22">
        <f t="shared" si="0"/>
        <v>-389438.25000000006</v>
      </c>
      <c r="M59"/>
      <c r="N59"/>
    </row>
    <row r="60" spans="1:14" x14ac:dyDescent="0.25">
      <c r="A60" s="1" t="s">
        <v>494</v>
      </c>
      <c r="B60" s="19">
        <v>42804</v>
      </c>
      <c r="C60" s="26" t="s">
        <v>495</v>
      </c>
      <c r="D60" s="20">
        <v>18402</v>
      </c>
      <c r="E60" s="26" t="s">
        <v>140</v>
      </c>
      <c r="F60" s="26" t="s">
        <v>141</v>
      </c>
      <c r="G60" s="26" t="s">
        <v>96</v>
      </c>
      <c r="H60" s="11">
        <v>10753.17</v>
      </c>
      <c r="I60" s="8">
        <v>17</v>
      </c>
      <c r="J60" s="1"/>
      <c r="K60" s="21"/>
      <c r="L60" s="22">
        <f t="shared" si="0"/>
        <v>-378685.08000000007</v>
      </c>
      <c r="M60"/>
      <c r="N60"/>
    </row>
    <row r="61" spans="1:14" x14ac:dyDescent="0.25">
      <c r="A61" s="1" t="s">
        <v>105</v>
      </c>
      <c r="B61" s="19">
        <v>42804</v>
      </c>
      <c r="C61" s="26" t="s">
        <v>496</v>
      </c>
      <c r="D61" s="20">
        <v>18403</v>
      </c>
      <c r="E61" s="26" t="s">
        <v>140</v>
      </c>
      <c r="F61" s="26" t="s">
        <v>141</v>
      </c>
      <c r="G61" s="26" t="s">
        <v>96</v>
      </c>
      <c r="H61" s="11">
        <v>6381.5</v>
      </c>
      <c r="I61" s="8">
        <v>18</v>
      </c>
      <c r="J61" s="1"/>
      <c r="K61" s="21"/>
      <c r="L61" s="22">
        <f t="shared" si="0"/>
        <v>-372303.58000000007</v>
      </c>
      <c r="M61"/>
      <c r="N61"/>
    </row>
    <row r="62" spans="1:14" x14ac:dyDescent="0.25">
      <c r="A62" s="1" t="s">
        <v>209</v>
      </c>
      <c r="B62" s="19">
        <v>42809</v>
      </c>
      <c r="C62" s="26" t="s">
        <v>512</v>
      </c>
      <c r="D62" s="20">
        <v>18408</v>
      </c>
      <c r="E62" s="26" t="s">
        <v>140</v>
      </c>
      <c r="F62" s="26" t="s">
        <v>141</v>
      </c>
      <c r="G62" s="26" t="s">
        <v>96</v>
      </c>
      <c r="H62" s="11">
        <v>10932.88</v>
      </c>
      <c r="I62" s="8">
        <v>19</v>
      </c>
      <c r="J62" s="1"/>
      <c r="K62" s="21"/>
      <c r="L62" s="22">
        <f t="shared" si="0"/>
        <v>-361370.70000000007</v>
      </c>
      <c r="M62"/>
      <c r="N62"/>
    </row>
    <row r="63" spans="1:14" x14ac:dyDescent="0.25">
      <c r="A63" s="1" t="s">
        <v>212</v>
      </c>
      <c r="B63" s="19">
        <v>42809</v>
      </c>
      <c r="C63" s="26" t="s">
        <v>513</v>
      </c>
      <c r="D63" s="20">
        <v>18409</v>
      </c>
      <c r="E63" s="26" t="s">
        <v>140</v>
      </c>
      <c r="F63" s="26" t="s">
        <v>141</v>
      </c>
      <c r="G63" s="26" t="s">
        <v>96</v>
      </c>
      <c r="H63" s="11">
        <v>13008.86</v>
      </c>
      <c r="I63" s="8">
        <v>60</v>
      </c>
      <c r="J63" s="1"/>
      <c r="K63" s="21"/>
      <c r="L63" s="22">
        <f t="shared" si="0"/>
        <v>-348361.84000000008</v>
      </c>
      <c r="N63"/>
    </row>
    <row r="64" spans="1:14" x14ac:dyDescent="0.25">
      <c r="A64" s="1" t="s">
        <v>215</v>
      </c>
      <c r="B64" s="19">
        <v>42809</v>
      </c>
      <c r="C64" s="26" t="s">
        <v>514</v>
      </c>
      <c r="D64" s="20">
        <v>18410</v>
      </c>
      <c r="E64" s="26" t="s">
        <v>140</v>
      </c>
      <c r="F64" s="26" t="s">
        <v>141</v>
      </c>
      <c r="G64" s="26" t="s">
        <v>96</v>
      </c>
      <c r="H64" s="11">
        <v>5746.08</v>
      </c>
      <c r="I64" s="8">
        <v>20</v>
      </c>
      <c r="J64" s="1"/>
      <c r="K64" s="21"/>
      <c r="L64" s="22">
        <f t="shared" si="0"/>
        <v>-342615.76000000007</v>
      </c>
      <c r="M64"/>
      <c r="N64"/>
    </row>
    <row r="65" spans="1:14" x14ac:dyDescent="0.25">
      <c r="A65" s="1" t="s">
        <v>112</v>
      </c>
      <c r="B65" s="19">
        <v>42821</v>
      </c>
      <c r="C65" s="26" t="s">
        <v>546</v>
      </c>
      <c r="D65" s="20">
        <v>18418</v>
      </c>
      <c r="E65" s="26" t="s">
        <v>140</v>
      </c>
      <c r="F65" s="26" t="s">
        <v>141</v>
      </c>
      <c r="G65" s="26" t="s">
        <v>96</v>
      </c>
      <c r="H65" s="11">
        <v>8207.42</v>
      </c>
      <c r="I65" s="8">
        <v>21</v>
      </c>
      <c r="J65" s="1"/>
      <c r="K65" s="21"/>
      <c r="L65" s="22">
        <f t="shared" si="0"/>
        <v>-334408.34000000008</v>
      </c>
      <c r="M65"/>
      <c r="N65"/>
    </row>
    <row r="66" spans="1:14" x14ac:dyDescent="0.25">
      <c r="A66" s="1" t="s">
        <v>114</v>
      </c>
      <c r="B66" s="19">
        <v>42821</v>
      </c>
      <c r="C66" s="26" t="s">
        <v>547</v>
      </c>
      <c r="D66" s="20">
        <v>18419</v>
      </c>
      <c r="E66" s="26" t="s">
        <v>140</v>
      </c>
      <c r="F66" s="26" t="s">
        <v>141</v>
      </c>
      <c r="G66" s="26" t="s">
        <v>96</v>
      </c>
      <c r="H66" s="11">
        <v>8051.04</v>
      </c>
      <c r="I66" s="8">
        <v>22</v>
      </c>
      <c r="J66" s="1"/>
      <c r="K66" s="21"/>
      <c r="L66" s="22">
        <f t="shared" si="0"/>
        <v>-326357.3000000001</v>
      </c>
      <c r="M66"/>
      <c r="N66"/>
    </row>
    <row r="67" spans="1:14" x14ac:dyDescent="0.25">
      <c r="A67" s="1" t="s">
        <v>117</v>
      </c>
      <c r="B67" s="19">
        <v>42821</v>
      </c>
      <c r="C67" s="26" t="s">
        <v>548</v>
      </c>
      <c r="D67" s="20">
        <v>18420</v>
      </c>
      <c r="E67" s="26" t="s">
        <v>140</v>
      </c>
      <c r="F67" s="26" t="s">
        <v>141</v>
      </c>
      <c r="G67" s="26" t="s">
        <v>96</v>
      </c>
      <c r="H67" s="11">
        <v>9290.73</v>
      </c>
      <c r="I67" s="8">
        <v>23</v>
      </c>
      <c r="J67" s="1"/>
      <c r="K67" s="21"/>
      <c r="L67" s="22">
        <f t="shared" si="0"/>
        <v>-317066.57000000012</v>
      </c>
      <c r="M67"/>
      <c r="N67"/>
    </row>
    <row r="68" spans="1:14" x14ac:dyDescent="0.25">
      <c r="A68" s="1" t="s">
        <v>120</v>
      </c>
      <c r="B68" s="19">
        <v>42821</v>
      </c>
      <c r="C68" s="26" t="s">
        <v>549</v>
      </c>
      <c r="D68" s="20">
        <v>18421</v>
      </c>
      <c r="E68" s="26" t="s">
        <v>140</v>
      </c>
      <c r="F68" s="26" t="s">
        <v>141</v>
      </c>
      <c r="G68" s="26" t="s">
        <v>96</v>
      </c>
      <c r="H68" s="11">
        <v>15292.25</v>
      </c>
      <c r="I68" s="8">
        <v>24</v>
      </c>
      <c r="J68" s="1"/>
      <c r="K68" s="21"/>
      <c r="L68" s="22">
        <f t="shared" si="0"/>
        <v>-301774.32000000012</v>
      </c>
      <c r="M68"/>
      <c r="N68"/>
    </row>
    <row r="69" spans="1:14" x14ac:dyDescent="0.25">
      <c r="A69" s="1" t="s">
        <v>30</v>
      </c>
      <c r="B69" s="19">
        <v>42821</v>
      </c>
      <c r="C69" s="26" t="s">
        <v>550</v>
      </c>
      <c r="D69" s="20">
        <v>18422</v>
      </c>
      <c r="E69" s="26" t="s">
        <v>140</v>
      </c>
      <c r="F69" s="26" t="s">
        <v>141</v>
      </c>
      <c r="G69" s="26" t="s">
        <v>96</v>
      </c>
      <c r="H69" s="11">
        <v>11668.25</v>
      </c>
      <c r="I69" s="8">
        <v>25</v>
      </c>
      <c r="J69" s="1"/>
      <c r="K69" s="21"/>
      <c r="L69" s="22">
        <f t="shared" si="0"/>
        <v>-290106.07000000012</v>
      </c>
      <c r="M69"/>
      <c r="N69"/>
    </row>
    <row r="70" spans="1:14" x14ac:dyDescent="0.25">
      <c r="A70" s="1" t="s">
        <v>33</v>
      </c>
      <c r="B70" s="19">
        <v>42821</v>
      </c>
      <c r="C70" s="26" t="s">
        <v>551</v>
      </c>
      <c r="D70" s="20">
        <v>18423</v>
      </c>
      <c r="E70" s="26" t="s">
        <v>140</v>
      </c>
      <c r="F70" s="26" t="s">
        <v>141</v>
      </c>
      <c r="G70" s="26" t="s">
        <v>96</v>
      </c>
      <c r="H70" s="11">
        <v>12330.75</v>
      </c>
      <c r="I70" s="8">
        <v>26</v>
      </c>
      <c r="J70" s="1"/>
      <c r="K70" s="21"/>
      <c r="L70" s="22">
        <f t="shared" si="0"/>
        <v>-277775.32000000012</v>
      </c>
      <c r="M70"/>
      <c r="N70"/>
    </row>
    <row r="71" spans="1:14" x14ac:dyDescent="0.25">
      <c r="A71" s="1" t="s">
        <v>562</v>
      </c>
      <c r="B71" s="19">
        <v>42824</v>
      </c>
      <c r="C71" s="26" t="s">
        <v>563</v>
      </c>
      <c r="D71" s="20">
        <v>18430</v>
      </c>
      <c r="E71" s="26" t="s">
        <v>140</v>
      </c>
      <c r="F71" s="26" t="s">
        <v>141</v>
      </c>
      <c r="G71" s="26" t="s">
        <v>96</v>
      </c>
      <c r="H71" s="11">
        <v>13695.5</v>
      </c>
      <c r="I71" s="8">
        <v>27</v>
      </c>
      <c r="J71" s="1"/>
      <c r="K71" s="21"/>
      <c r="L71" s="22">
        <f t="shared" si="0"/>
        <v>-264079.82000000012</v>
      </c>
    </row>
    <row r="72" spans="1:14" x14ac:dyDescent="0.25">
      <c r="A72" s="1" t="s">
        <v>572</v>
      </c>
      <c r="B72" s="19">
        <v>42825</v>
      </c>
      <c r="C72" s="26" t="s">
        <v>573</v>
      </c>
      <c r="D72" s="20">
        <v>18433</v>
      </c>
      <c r="E72" s="26" t="s">
        <v>140</v>
      </c>
      <c r="F72" s="26" t="s">
        <v>141</v>
      </c>
      <c r="G72" s="26" t="s">
        <v>96</v>
      </c>
      <c r="H72" s="11">
        <v>11234.84</v>
      </c>
      <c r="I72" s="8">
        <v>28</v>
      </c>
      <c r="J72" s="1"/>
      <c r="K72" s="21"/>
      <c r="L72" s="22">
        <f t="shared" ref="L72:L85" si="1">+L71+H72-J72</f>
        <v>-252844.98000000013</v>
      </c>
    </row>
    <row r="73" spans="1:14" x14ac:dyDescent="0.25">
      <c r="A73" s="1" t="s">
        <v>556</v>
      </c>
      <c r="B73" s="19">
        <v>42822</v>
      </c>
      <c r="C73" s="26" t="s">
        <v>46</v>
      </c>
      <c r="D73" s="20">
        <v>39005</v>
      </c>
      <c r="E73" s="26" t="s">
        <v>155</v>
      </c>
      <c r="F73" s="26" t="s">
        <v>305</v>
      </c>
      <c r="G73" s="26" t="s">
        <v>557</v>
      </c>
      <c r="H73" s="1"/>
      <c r="I73" s="8"/>
      <c r="J73" s="11">
        <v>11224.82</v>
      </c>
      <c r="K73" s="21">
        <v>7</v>
      </c>
      <c r="L73" s="22">
        <f t="shared" si="1"/>
        <v>-264069.8000000001</v>
      </c>
    </row>
    <row r="74" spans="1:14" x14ac:dyDescent="0.25">
      <c r="A74" s="1" t="s">
        <v>483</v>
      </c>
      <c r="B74" s="19">
        <v>42803</v>
      </c>
      <c r="C74" s="26" t="s">
        <v>484</v>
      </c>
      <c r="D74" s="20">
        <v>38622</v>
      </c>
      <c r="E74" s="26" t="s">
        <v>155</v>
      </c>
      <c r="F74" s="26" t="s">
        <v>305</v>
      </c>
      <c r="G74" s="26" t="s">
        <v>485</v>
      </c>
      <c r="H74" s="11"/>
      <c r="I74" s="8"/>
      <c r="J74" s="11">
        <v>17354.939999999999</v>
      </c>
      <c r="K74" s="21">
        <v>51</v>
      </c>
      <c r="L74" s="22">
        <f t="shared" si="1"/>
        <v>-281424.74000000011</v>
      </c>
    </row>
    <row r="75" spans="1:14" x14ac:dyDescent="0.25">
      <c r="A75" s="1" t="s">
        <v>488</v>
      </c>
      <c r="B75" s="19">
        <v>42803</v>
      </c>
      <c r="C75" s="26" t="s">
        <v>46</v>
      </c>
      <c r="D75" s="20">
        <v>38633</v>
      </c>
      <c r="E75" s="26" t="s">
        <v>155</v>
      </c>
      <c r="F75" s="26" t="s">
        <v>305</v>
      </c>
      <c r="G75" s="26" t="s">
        <v>487</v>
      </c>
      <c r="H75" s="11">
        <v>10753.18</v>
      </c>
      <c r="I75" s="8">
        <v>29</v>
      </c>
      <c r="J75" s="1"/>
      <c r="K75" s="21"/>
      <c r="L75" s="22">
        <f t="shared" si="1"/>
        <v>-270671.56000000011</v>
      </c>
    </row>
    <row r="76" spans="1:14" x14ac:dyDescent="0.25">
      <c r="A76" s="1" t="s">
        <v>486</v>
      </c>
      <c r="B76" s="19">
        <v>42803</v>
      </c>
      <c r="C76" s="26" t="s">
        <v>46</v>
      </c>
      <c r="D76" s="20">
        <v>38633</v>
      </c>
      <c r="E76" s="26" t="s">
        <v>155</v>
      </c>
      <c r="F76" s="26" t="s">
        <v>305</v>
      </c>
      <c r="G76" s="26" t="s">
        <v>487</v>
      </c>
      <c r="H76" s="11"/>
      <c r="I76" s="8"/>
      <c r="J76" s="11">
        <v>10753.18</v>
      </c>
      <c r="K76" s="21">
        <v>29</v>
      </c>
      <c r="L76" s="22">
        <f t="shared" si="1"/>
        <v>-281424.74000000011</v>
      </c>
    </row>
    <row r="77" spans="1:14" x14ac:dyDescent="0.25">
      <c r="A77" s="1" t="s">
        <v>489</v>
      </c>
      <c r="B77" s="19">
        <v>42803</v>
      </c>
      <c r="C77" s="26" t="s">
        <v>46</v>
      </c>
      <c r="D77" s="20">
        <v>38634</v>
      </c>
      <c r="E77" s="26" t="s">
        <v>155</v>
      </c>
      <c r="F77" s="26" t="s">
        <v>305</v>
      </c>
      <c r="G77" s="26" t="s">
        <v>487</v>
      </c>
      <c r="H77" s="11"/>
      <c r="I77" s="8"/>
      <c r="J77" s="11">
        <v>10753.18</v>
      </c>
      <c r="K77" s="21">
        <v>17</v>
      </c>
      <c r="L77" s="22">
        <f t="shared" si="1"/>
        <v>-292177.9200000001</v>
      </c>
    </row>
    <row r="78" spans="1:14" x14ac:dyDescent="0.25">
      <c r="A78" s="1" t="s">
        <v>503</v>
      </c>
      <c r="B78" s="19">
        <v>42807</v>
      </c>
      <c r="C78" s="26" t="s">
        <v>46</v>
      </c>
      <c r="D78" s="20">
        <v>38697</v>
      </c>
      <c r="E78" s="26" t="s">
        <v>155</v>
      </c>
      <c r="F78" s="26" t="s">
        <v>305</v>
      </c>
      <c r="G78" s="26" t="s">
        <v>504</v>
      </c>
      <c r="H78" s="11"/>
      <c r="I78" s="8"/>
      <c r="J78" s="11">
        <v>13008.87</v>
      </c>
      <c r="K78" s="21">
        <v>60</v>
      </c>
      <c r="L78" s="22">
        <f t="shared" si="1"/>
        <v>-305186.7900000001</v>
      </c>
    </row>
    <row r="79" spans="1:14" x14ac:dyDescent="0.25">
      <c r="A79" s="1" t="s">
        <v>541</v>
      </c>
      <c r="B79" s="19">
        <v>42818</v>
      </c>
      <c r="C79" s="26" t="s">
        <v>539</v>
      </c>
      <c r="D79" s="20">
        <v>38934</v>
      </c>
      <c r="E79" s="26" t="s">
        <v>155</v>
      </c>
      <c r="F79" s="26" t="s">
        <v>305</v>
      </c>
      <c r="G79" s="26" t="s">
        <v>540</v>
      </c>
      <c r="H79" s="11">
        <v>16855.41</v>
      </c>
      <c r="I79" s="8">
        <v>30</v>
      </c>
      <c r="J79" s="1"/>
      <c r="K79" s="21"/>
      <c r="L79" s="22">
        <f t="shared" si="1"/>
        <v>-288331.38000000012</v>
      </c>
    </row>
    <row r="80" spans="1:14" x14ac:dyDescent="0.25">
      <c r="A80" s="1" t="s">
        <v>538</v>
      </c>
      <c r="B80" s="19">
        <v>42818</v>
      </c>
      <c r="C80" s="26" t="s">
        <v>539</v>
      </c>
      <c r="D80" s="20">
        <v>38934</v>
      </c>
      <c r="E80" s="26" t="s">
        <v>155</v>
      </c>
      <c r="F80" s="26" t="s">
        <v>305</v>
      </c>
      <c r="G80" s="26" t="s">
        <v>540</v>
      </c>
      <c r="H80" s="11"/>
      <c r="I80" s="8"/>
      <c r="J80" s="11">
        <v>16855.41</v>
      </c>
      <c r="K80" s="21">
        <v>30</v>
      </c>
      <c r="L80" s="22">
        <f t="shared" si="1"/>
        <v>-305186.7900000001</v>
      </c>
    </row>
    <row r="81" spans="1:12" x14ac:dyDescent="0.25">
      <c r="A81" s="1" t="s">
        <v>542</v>
      </c>
      <c r="B81" s="19">
        <v>42818</v>
      </c>
      <c r="C81" s="26" t="s">
        <v>539</v>
      </c>
      <c r="D81" s="20">
        <v>38935</v>
      </c>
      <c r="E81" s="26" t="s">
        <v>155</v>
      </c>
      <c r="F81" s="26" t="s">
        <v>305</v>
      </c>
      <c r="G81" s="26" t="s">
        <v>540</v>
      </c>
      <c r="H81" s="11"/>
      <c r="I81" s="8"/>
      <c r="J81" s="11">
        <v>16855.41</v>
      </c>
      <c r="K81" s="21">
        <v>53</v>
      </c>
      <c r="L81" s="22">
        <f t="shared" si="1"/>
        <v>-322042.20000000007</v>
      </c>
    </row>
    <row r="82" spans="1:12" x14ac:dyDescent="0.25">
      <c r="A82" s="1" t="s">
        <v>537</v>
      </c>
      <c r="B82" s="19">
        <v>42817</v>
      </c>
      <c r="C82" s="26" t="s">
        <v>46</v>
      </c>
      <c r="D82" s="20">
        <v>38907</v>
      </c>
      <c r="E82" s="26" t="s">
        <v>155</v>
      </c>
      <c r="F82" s="26" t="s">
        <v>520</v>
      </c>
      <c r="G82" s="26" t="s">
        <v>584</v>
      </c>
      <c r="H82" s="11"/>
      <c r="I82" s="8"/>
      <c r="J82" s="11">
        <v>8051.04</v>
      </c>
      <c r="K82" s="21">
        <v>22</v>
      </c>
      <c r="L82" s="22">
        <f t="shared" si="1"/>
        <v>-330093.24000000005</v>
      </c>
    </row>
    <row r="83" spans="1:12" x14ac:dyDescent="0.25">
      <c r="A83" s="1" t="s">
        <v>524</v>
      </c>
      <c r="B83" s="19">
        <v>42815</v>
      </c>
      <c r="C83" s="26" t="s">
        <v>46</v>
      </c>
      <c r="D83" s="20">
        <v>38844</v>
      </c>
      <c r="E83" s="26" t="s">
        <v>155</v>
      </c>
      <c r="F83" s="26" t="s">
        <v>305</v>
      </c>
      <c r="G83" s="26" t="s">
        <v>525</v>
      </c>
      <c r="H83" s="11"/>
      <c r="I83" s="8"/>
      <c r="J83" s="11">
        <v>9290.73</v>
      </c>
      <c r="K83" s="21">
        <v>23</v>
      </c>
      <c r="L83" s="22">
        <f t="shared" si="1"/>
        <v>-339383.97000000003</v>
      </c>
    </row>
    <row r="84" spans="1:12" x14ac:dyDescent="0.25">
      <c r="A84" s="1" t="s">
        <v>522</v>
      </c>
      <c r="B84" s="19">
        <v>42815</v>
      </c>
      <c r="C84" s="26" t="s">
        <v>46</v>
      </c>
      <c r="D84" s="20">
        <v>38836</v>
      </c>
      <c r="E84" s="26" t="s">
        <v>155</v>
      </c>
      <c r="F84" s="26" t="s">
        <v>520</v>
      </c>
      <c r="G84" s="26" t="s">
        <v>523</v>
      </c>
      <c r="H84" s="11"/>
      <c r="I84" s="8"/>
      <c r="J84" s="11">
        <v>15292.25</v>
      </c>
      <c r="K84" s="21">
        <v>24</v>
      </c>
      <c r="L84" s="22">
        <f t="shared" si="1"/>
        <v>-354676.22000000003</v>
      </c>
    </row>
    <row r="85" spans="1:12" x14ac:dyDescent="0.25">
      <c r="A85" s="1" t="s">
        <v>585</v>
      </c>
      <c r="B85" s="19">
        <v>42812</v>
      </c>
      <c r="C85" s="1" t="s">
        <v>46</v>
      </c>
      <c r="D85" s="20">
        <v>38822</v>
      </c>
      <c r="E85" s="1" t="s">
        <v>296</v>
      </c>
      <c r="F85" s="1" t="s">
        <v>305</v>
      </c>
      <c r="G85" s="1" t="s">
        <v>553</v>
      </c>
      <c r="H85" s="1"/>
      <c r="I85" s="8"/>
      <c r="J85" s="11">
        <v>10000</v>
      </c>
      <c r="K85" s="21">
        <v>52</v>
      </c>
      <c r="L85" s="22">
        <f t="shared" si="1"/>
        <v>-364676.22000000003</v>
      </c>
    </row>
  </sheetData>
  <autoFilter ref="A5:N85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13" workbookViewId="0">
      <selection activeCell="I28" sqref="I28"/>
    </sheetView>
  </sheetViews>
  <sheetFormatPr baseColWidth="10" defaultRowHeight="15" x14ac:dyDescent="0.25"/>
  <cols>
    <col min="4" max="4" width="7.28515625" bestFit="1" customWidth="1"/>
    <col min="5" max="5" width="15.28515625" bestFit="1" customWidth="1"/>
    <col min="6" max="6" width="9.28515625" bestFit="1" customWidth="1"/>
    <col min="7" max="7" width="31.85546875" bestFit="1" customWidth="1"/>
    <col min="9" max="9" width="2.7109375" style="27" bestFit="1" customWidth="1"/>
    <col min="11" max="11" width="2.7109375" style="28" bestFit="1" customWidth="1"/>
    <col min="12" max="12" width="11.5703125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42826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-364676.22000000003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ht="15.75" thickTop="1" x14ac:dyDescent="0.25">
      <c r="A6" s="1" t="s">
        <v>671</v>
      </c>
      <c r="B6" s="19">
        <v>42849</v>
      </c>
      <c r="C6" s="26" t="s">
        <v>46</v>
      </c>
      <c r="D6" s="46">
        <v>39510</v>
      </c>
      <c r="E6" s="36" t="s">
        <v>155</v>
      </c>
      <c r="F6" s="36" t="s">
        <v>305</v>
      </c>
      <c r="G6" s="36" t="s">
        <v>712</v>
      </c>
      <c r="H6" s="10"/>
      <c r="I6" s="24"/>
      <c r="J6" s="11">
        <v>2109</v>
      </c>
      <c r="K6" s="21" t="s">
        <v>99</v>
      </c>
      <c r="L6" s="22">
        <f>+L4+H6-J6</f>
        <v>-366785.22000000003</v>
      </c>
    </row>
    <row r="7" spans="1:15" x14ac:dyDescent="0.25">
      <c r="A7" s="1" t="s">
        <v>672</v>
      </c>
      <c r="B7" s="19">
        <v>42849</v>
      </c>
      <c r="C7" s="26" t="s">
        <v>46</v>
      </c>
      <c r="D7" s="46">
        <v>39515</v>
      </c>
      <c r="E7" s="36" t="s">
        <v>155</v>
      </c>
      <c r="F7" s="36" t="s">
        <v>305</v>
      </c>
      <c r="G7" s="36" t="s">
        <v>673</v>
      </c>
      <c r="H7" s="10"/>
      <c r="I7" s="24"/>
      <c r="J7" s="11">
        <v>13977.16</v>
      </c>
      <c r="K7" s="21">
        <v>4</v>
      </c>
      <c r="L7" s="22">
        <f>+L6+H7-J7</f>
        <v>-380762.38</v>
      </c>
    </row>
    <row r="8" spans="1:15" x14ac:dyDescent="0.25">
      <c r="A8" s="1" t="s">
        <v>603</v>
      </c>
      <c r="B8" s="19">
        <v>42831</v>
      </c>
      <c r="C8" s="26" t="s">
        <v>604</v>
      </c>
      <c r="D8" s="46">
        <v>18441</v>
      </c>
      <c r="E8" s="36" t="s">
        <v>140</v>
      </c>
      <c r="F8" s="36" t="s">
        <v>141</v>
      </c>
      <c r="G8" s="36" t="s">
        <v>16</v>
      </c>
      <c r="H8" s="10">
        <v>19916.22</v>
      </c>
      <c r="I8" s="24">
        <v>5</v>
      </c>
      <c r="J8" s="1"/>
      <c r="K8" s="21"/>
      <c r="L8" s="22">
        <f t="shared" ref="L8:L71" si="0">+L7+H8-J8</f>
        <v>-360846.16000000003</v>
      </c>
    </row>
    <row r="9" spans="1:15" x14ac:dyDescent="0.25">
      <c r="A9" s="1" t="s">
        <v>18</v>
      </c>
      <c r="B9" s="19">
        <v>42845</v>
      </c>
      <c r="C9" s="26" t="s">
        <v>655</v>
      </c>
      <c r="D9" s="46">
        <v>18471</v>
      </c>
      <c r="E9" s="36" t="s">
        <v>140</v>
      </c>
      <c r="F9" s="36" t="s">
        <v>141</v>
      </c>
      <c r="G9" s="36" t="s">
        <v>16</v>
      </c>
      <c r="H9" s="10">
        <v>5795.6</v>
      </c>
      <c r="I9" s="24">
        <v>6</v>
      </c>
      <c r="J9" s="1"/>
      <c r="K9" s="21"/>
      <c r="L9" s="22">
        <f t="shared" si="0"/>
        <v>-355050.56000000006</v>
      </c>
    </row>
    <row r="10" spans="1:15" x14ac:dyDescent="0.25">
      <c r="A10" s="1" t="s">
        <v>656</v>
      </c>
      <c r="B10" s="19">
        <v>42845</v>
      </c>
      <c r="C10" s="26" t="s">
        <v>657</v>
      </c>
      <c r="D10" s="46">
        <v>18472</v>
      </c>
      <c r="E10" s="36" t="s">
        <v>140</v>
      </c>
      <c r="F10" s="36" t="s">
        <v>141</v>
      </c>
      <c r="G10" s="36" t="s">
        <v>16</v>
      </c>
      <c r="H10" s="10">
        <v>7805.3</v>
      </c>
      <c r="I10" s="24">
        <v>7</v>
      </c>
      <c r="J10" s="1"/>
      <c r="K10" s="21"/>
      <c r="L10" s="22">
        <f t="shared" si="0"/>
        <v>-347245.26000000007</v>
      </c>
    </row>
    <row r="11" spans="1:15" x14ac:dyDescent="0.25">
      <c r="A11" s="1" t="s">
        <v>669</v>
      </c>
      <c r="B11" s="19">
        <v>42849</v>
      </c>
      <c r="C11" s="26" t="s">
        <v>670</v>
      </c>
      <c r="D11" s="46">
        <v>18478</v>
      </c>
      <c r="E11" s="36" t="s">
        <v>140</v>
      </c>
      <c r="F11" s="36" t="s">
        <v>141</v>
      </c>
      <c r="G11" s="36" t="s">
        <v>16</v>
      </c>
      <c r="H11" s="10">
        <v>11460.29</v>
      </c>
      <c r="I11" s="24">
        <v>1</v>
      </c>
      <c r="J11" s="1"/>
      <c r="K11" s="21"/>
      <c r="L11" s="22">
        <f t="shared" si="0"/>
        <v>-335784.97000000009</v>
      </c>
    </row>
    <row r="12" spans="1:15" x14ac:dyDescent="0.25">
      <c r="A12" s="1" t="s">
        <v>665</v>
      </c>
      <c r="B12" s="19">
        <v>42846</v>
      </c>
      <c r="C12" s="26" t="s">
        <v>666</v>
      </c>
      <c r="D12" s="46">
        <v>39480</v>
      </c>
      <c r="E12" s="36" t="s">
        <v>155</v>
      </c>
      <c r="F12" s="36" t="s">
        <v>305</v>
      </c>
      <c r="G12" s="36" t="s">
        <v>713</v>
      </c>
      <c r="H12" s="10"/>
      <c r="I12" s="24"/>
      <c r="J12" s="11">
        <v>11460.39</v>
      </c>
      <c r="K12" s="21">
        <v>1</v>
      </c>
      <c r="L12" s="22">
        <f t="shared" si="0"/>
        <v>-347245.3600000001</v>
      </c>
    </row>
    <row r="13" spans="1:15" x14ac:dyDescent="0.25">
      <c r="A13" s="1" t="s">
        <v>646</v>
      </c>
      <c r="B13" s="19">
        <v>42843</v>
      </c>
      <c r="C13" s="26" t="s">
        <v>647</v>
      </c>
      <c r="D13" s="46">
        <v>39392</v>
      </c>
      <c r="E13" s="36" t="s">
        <v>155</v>
      </c>
      <c r="F13" s="36" t="s">
        <v>305</v>
      </c>
      <c r="G13" s="36" t="s">
        <v>648</v>
      </c>
      <c r="H13" s="10"/>
      <c r="I13" s="24"/>
      <c r="J13" s="11">
        <v>14089.19</v>
      </c>
      <c r="K13" s="21">
        <v>20</v>
      </c>
      <c r="L13" s="22">
        <f t="shared" si="0"/>
        <v>-361334.5500000001</v>
      </c>
    </row>
    <row r="14" spans="1:15" x14ac:dyDescent="0.25">
      <c r="A14" s="1" t="s">
        <v>652</v>
      </c>
      <c r="B14" s="19">
        <v>42843</v>
      </c>
      <c r="C14" s="26" t="s">
        <v>46</v>
      </c>
      <c r="D14" s="46">
        <v>39416</v>
      </c>
      <c r="E14" s="36" t="s">
        <v>155</v>
      </c>
      <c r="F14" s="36" t="s">
        <v>305</v>
      </c>
      <c r="G14" s="36" t="s">
        <v>714</v>
      </c>
      <c r="H14" s="10"/>
      <c r="I14" s="24"/>
      <c r="J14" s="11">
        <v>7597.74</v>
      </c>
      <c r="K14" s="21">
        <v>17</v>
      </c>
      <c r="L14" s="22">
        <f t="shared" si="0"/>
        <v>-368932.2900000001</v>
      </c>
    </row>
    <row r="15" spans="1:15" x14ac:dyDescent="0.25">
      <c r="A15" s="1" t="s">
        <v>708</v>
      </c>
      <c r="B15" s="19">
        <v>42854</v>
      </c>
      <c r="C15" s="26" t="s">
        <v>46</v>
      </c>
      <c r="D15" s="46">
        <v>39639</v>
      </c>
      <c r="E15" s="36" t="s">
        <v>155</v>
      </c>
      <c r="F15" s="36" t="s">
        <v>305</v>
      </c>
      <c r="G15" s="36" t="s">
        <v>709</v>
      </c>
      <c r="H15" s="10"/>
      <c r="I15" s="24"/>
      <c r="J15" s="11">
        <v>8890.82</v>
      </c>
      <c r="K15" s="21"/>
      <c r="L15" s="22">
        <f t="shared" si="0"/>
        <v>-377823.1100000001</v>
      </c>
    </row>
    <row r="16" spans="1:15" x14ac:dyDescent="0.25">
      <c r="A16" s="1" t="s">
        <v>556</v>
      </c>
      <c r="B16" s="19">
        <v>42853</v>
      </c>
      <c r="C16" s="26" t="s">
        <v>46</v>
      </c>
      <c r="D16" s="46">
        <v>39610</v>
      </c>
      <c r="E16" s="36" t="s">
        <v>155</v>
      </c>
      <c r="F16" s="36" t="s">
        <v>305</v>
      </c>
      <c r="G16" s="36" t="s">
        <v>703</v>
      </c>
      <c r="H16" s="10"/>
      <c r="I16" s="24"/>
      <c r="J16" s="11">
        <v>7290.95</v>
      </c>
      <c r="K16" s="21"/>
      <c r="L16" s="22">
        <f t="shared" si="0"/>
        <v>-385114.06000000011</v>
      </c>
    </row>
    <row r="17" spans="1:12" x14ac:dyDescent="0.25">
      <c r="A17" s="1" t="s">
        <v>674</v>
      </c>
      <c r="B17" s="19">
        <v>42849</v>
      </c>
      <c r="C17" s="26" t="s">
        <v>675</v>
      </c>
      <c r="D17" s="46">
        <v>39517</v>
      </c>
      <c r="E17" s="36" t="s">
        <v>155</v>
      </c>
      <c r="F17" s="36" t="s">
        <v>305</v>
      </c>
      <c r="G17" s="36" t="s">
        <v>676</v>
      </c>
      <c r="H17" s="10"/>
      <c r="I17" s="24"/>
      <c r="J17" s="11">
        <v>11356.57</v>
      </c>
      <c r="K17" s="21">
        <v>22</v>
      </c>
      <c r="L17" s="22">
        <f t="shared" si="0"/>
        <v>-396470.63000000012</v>
      </c>
    </row>
    <row r="18" spans="1:12" x14ac:dyDescent="0.25">
      <c r="A18" s="1" t="s">
        <v>689</v>
      </c>
      <c r="B18" s="19">
        <v>42850</v>
      </c>
      <c r="C18" s="26" t="s">
        <v>46</v>
      </c>
      <c r="D18" s="46">
        <v>39534</v>
      </c>
      <c r="E18" s="36" t="s">
        <v>155</v>
      </c>
      <c r="F18" s="36" t="s">
        <v>305</v>
      </c>
      <c r="G18" s="36" t="s">
        <v>690</v>
      </c>
      <c r="H18" s="10"/>
      <c r="I18" s="24"/>
      <c r="J18" s="11">
        <v>9261.99</v>
      </c>
      <c r="K18" s="21">
        <v>23</v>
      </c>
      <c r="L18" s="22">
        <f t="shared" si="0"/>
        <v>-405732.62000000011</v>
      </c>
    </row>
    <row r="19" spans="1:12" x14ac:dyDescent="0.25">
      <c r="A19" s="1" t="s">
        <v>202</v>
      </c>
      <c r="B19" s="19">
        <v>42843</v>
      </c>
      <c r="C19" s="26" t="s">
        <v>46</v>
      </c>
      <c r="D19" s="46">
        <v>39412</v>
      </c>
      <c r="E19" s="36" t="s">
        <v>155</v>
      </c>
      <c r="F19" s="36" t="s">
        <v>305</v>
      </c>
      <c r="G19" s="36" t="s">
        <v>650</v>
      </c>
      <c r="H19" s="10">
        <v>5795.6</v>
      </c>
      <c r="I19" s="24">
        <v>2</v>
      </c>
      <c r="J19" s="1"/>
      <c r="K19" s="21"/>
      <c r="L19" s="22">
        <f t="shared" si="0"/>
        <v>-399937.02000000014</v>
      </c>
    </row>
    <row r="20" spans="1:12" x14ac:dyDescent="0.25">
      <c r="A20" s="1" t="s">
        <v>649</v>
      </c>
      <c r="B20" s="19">
        <v>42843</v>
      </c>
      <c r="C20" s="26" t="s">
        <v>46</v>
      </c>
      <c r="D20" s="46">
        <v>39412</v>
      </c>
      <c r="E20" s="36" t="s">
        <v>155</v>
      </c>
      <c r="F20" s="36" t="s">
        <v>305</v>
      </c>
      <c r="G20" s="36" t="s">
        <v>650</v>
      </c>
      <c r="H20" s="10"/>
      <c r="I20" s="24"/>
      <c r="J20" s="11">
        <v>5795.6</v>
      </c>
      <c r="K20" s="21">
        <v>2</v>
      </c>
      <c r="L20" s="22">
        <f t="shared" si="0"/>
        <v>-405732.62000000011</v>
      </c>
    </row>
    <row r="21" spans="1:12" x14ac:dyDescent="0.25">
      <c r="A21" s="1" t="s">
        <v>651</v>
      </c>
      <c r="B21" s="19">
        <v>42843</v>
      </c>
      <c r="C21" s="26" t="s">
        <v>46</v>
      </c>
      <c r="D21" s="46">
        <v>39413</v>
      </c>
      <c r="E21" s="36" t="s">
        <v>155</v>
      </c>
      <c r="F21" s="36" t="s">
        <v>305</v>
      </c>
      <c r="G21" s="36" t="s">
        <v>650</v>
      </c>
      <c r="H21" s="10"/>
      <c r="I21" s="24"/>
      <c r="J21" s="11">
        <v>5795.6</v>
      </c>
      <c r="K21" s="21">
        <v>6</v>
      </c>
      <c r="L21" s="22">
        <f t="shared" si="0"/>
        <v>-411528.22000000009</v>
      </c>
    </row>
    <row r="22" spans="1:12" x14ac:dyDescent="0.25">
      <c r="A22" s="1" t="s">
        <v>618</v>
      </c>
      <c r="B22" s="19">
        <v>42832</v>
      </c>
      <c r="C22" s="26" t="s">
        <v>46</v>
      </c>
      <c r="D22" s="46">
        <v>39232</v>
      </c>
      <c r="E22" s="36" t="s">
        <v>155</v>
      </c>
      <c r="F22" s="36" t="s">
        <v>305</v>
      </c>
      <c r="G22" s="36" t="s">
        <v>619</v>
      </c>
      <c r="H22" s="10"/>
      <c r="I22" s="24"/>
      <c r="J22" s="11">
        <v>7941.37</v>
      </c>
      <c r="K22" s="21">
        <v>13</v>
      </c>
      <c r="L22" s="22">
        <f t="shared" si="0"/>
        <v>-419469.59000000008</v>
      </c>
    </row>
    <row r="23" spans="1:12" x14ac:dyDescent="0.25">
      <c r="A23" s="1" t="s">
        <v>596</v>
      </c>
      <c r="B23" s="19">
        <v>42828</v>
      </c>
      <c r="C23" s="26" t="s">
        <v>46</v>
      </c>
      <c r="D23" s="46">
        <v>39148</v>
      </c>
      <c r="E23" s="36" t="s">
        <v>155</v>
      </c>
      <c r="F23" s="36" t="s">
        <v>520</v>
      </c>
      <c r="G23" s="36" t="s">
        <v>710</v>
      </c>
      <c r="H23" s="10">
        <v>10760.51</v>
      </c>
      <c r="I23" s="24">
        <v>3</v>
      </c>
      <c r="J23" s="1"/>
      <c r="K23" s="21"/>
      <c r="L23" s="22">
        <f t="shared" si="0"/>
        <v>-408709.08000000007</v>
      </c>
    </row>
    <row r="24" spans="1:12" x14ac:dyDescent="0.25">
      <c r="A24" s="1" t="s">
        <v>592</v>
      </c>
      <c r="B24" s="19">
        <v>42828</v>
      </c>
      <c r="C24" s="26" t="s">
        <v>46</v>
      </c>
      <c r="D24" s="46">
        <v>39148</v>
      </c>
      <c r="E24" s="36" t="s">
        <v>155</v>
      </c>
      <c r="F24" s="36" t="s">
        <v>520</v>
      </c>
      <c r="G24" s="36" t="s">
        <v>593</v>
      </c>
      <c r="H24" s="10"/>
      <c r="I24" s="24"/>
      <c r="J24" s="11">
        <v>10760.51</v>
      </c>
      <c r="K24" s="21">
        <v>3</v>
      </c>
      <c r="L24" s="22">
        <f t="shared" si="0"/>
        <v>-419469.59000000008</v>
      </c>
    </row>
    <row r="25" spans="1:12" x14ac:dyDescent="0.25">
      <c r="A25" s="1" t="s">
        <v>599</v>
      </c>
      <c r="B25" s="19">
        <v>42830</v>
      </c>
      <c r="C25" s="26" t="s">
        <v>46</v>
      </c>
      <c r="D25" s="46">
        <v>39193</v>
      </c>
      <c r="E25" s="36" t="s">
        <v>155</v>
      </c>
      <c r="F25" s="36" t="s">
        <v>520</v>
      </c>
      <c r="G25" s="36" t="s">
        <v>201</v>
      </c>
      <c r="H25" s="10"/>
      <c r="I25" s="24"/>
      <c r="J25" s="11">
        <v>1754</v>
      </c>
      <c r="K25" s="21">
        <v>8</v>
      </c>
      <c r="L25" s="22">
        <f t="shared" si="0"/>
        <v>-421223.59000000008</v>
      </c>
    </row>
    <row r="26" spans="1:12" x14ac:dyDescent="0.25">
      <c r="A26" s="1" t="s">
        <v>188</v>
      </c>
      <c r="B26" s="19">
        <v>42836</v>
      </c>
      <c r="C26" s="26" t="s">
        <v>625</v>
      </c>
      <c r="D26" s="46">
        <v>18455</v>
      </c>
      <c r="E26" s="36" t="s">
        <v>140</v>
      </c>
      <c r="F26" s="36" t="s">
        <v>15</v>
      </c>
      <c r="G26" s="36" t="s">
        <v>72</v>
      </c>
      <c r="H26" s="10">
        <v>13523.37</v>
      </c>
      <c r="I26" s="24">
        <v>26</v>
      </c>
      <c r="J26" s="1"/>
      <c r="K26" s="21"/>
      <c r="L26" s="22">
        <f t="shared" si="0"/>
        <v>-407700.22000000009</v>
      </c>
    </row>
    <row r="27" spans="1:12" x14ac:dyDescent="0.25">
      <c r="A27" s="1" t="s">
        <v>683</v>
      </c>
      <c r="B27" s="19">
        <v>42850</v>
      </c>
      <c r="C27" s="26" t="s">
        <v>684</v>
      </c>
      <c r="D27" s="46">
        <v>18486</v>
      </c>
      <c r="E27" s="36" t="s">
        <v>140</v>
      </c>
      <c r="F27" s="36" t="s">
        <v>141</v>
      </c>
      <c r="G27" s="36" t="s">
        <v>72</v>
      </c>
      <c r="H27" s="10">
        <v>13977.16</v>
      </c>
      <c r="I27" s="24">
        <v>4</v>
      </c>
      <c r="J27" s="1"/>
      <c r="K27" s="21"/>
      <c r="L27" s="22">
        <f t="shared" si="0"/>
        <v>-393723.06000000011</v>
      </c>
    </row>
    <row r="28" spans="1:12" x14ac:dyDescent="0.25">
      <c r="A28" s="1" t="s">
        <v>120</v>
      </c>
      <c r="B28" s="19">
        <v>42853</v>
      </c>
      <c r="C28" s="26" t="s">
        <v>698</v>
      </c>
      <c r="D28" s="46" t="s">
        <v>699</v>
      </c>
      <c r="E28" s="36" t="s">
        <v>140</v>
      </c>
      <c r="F28" s="36" t="s">
        <v>15</v>
      </c>
      <c r="G28" s="36" t="s">
        <v>72</v>
      </c>
      <c r="H28" s="10">
        <v>1754</v>
      </c>
      <c r="I28" s="24">
        <v>8</v>
      </c>
      <c r="J28" s="1"/>
      <c r="K28" s="21"/>
      <c r="L28" s="22">
        <f t="shared" si="0"/>
        <v>-391969.06000000011</v>
      </c>
    </row>
    <row r="29" spans="1:12" x14ac:dyDescent="0.25">
      <c r="A29" s="1" t="s">
        <v>644</v>
      </c>
      <c r="B29" s="19">
        <v>42843</v>
      </c>
      <c r="C29" s="26" t="s">
        <v>46</v>
      </c>
      <c r="D29" s="46">
        <v>39391</v>
      </c>
      <c r="E29" s="36" t="s">
        <v>155</v>
      </c>
      <c r="F29" s="36" t="s">
        <v>305</v>
      </c>
      <c r="G29" s="36" t="s">
        <v>645</v>
      </c>
      <c r="H29" s="10"/>
      <c r="I29" s="24"/>
      <c r="J29" s="11">
        <v>7805.3</v>
      </c>
      <c r="K29" s="21">
        <v>7</v>
      </c>
      <c r="L29" s="22">
        <f t="shared" si="0"/>
        <v>-399774.3600000001</v>
      </c>
    </row>
    <row r="30" spans="1:12" x14ac:dyDescent="0.25">
      <c r="A30" s="1" t="s">
        <v>700</v>
      </c>
      <c r="B30" s="19">
        <v>42853</v>
      </c>
      <c r="C30" s="26" t="s">
        <v>701</v>
      </c>
      <c r="D30" s="46">
        <v>39608</v>
      </c>
      <c r="E30" s="36" t="s">
        <v>155</v>
      </c>
      <c r="F30" s="36" t="s">
        <v>305</v>
      </c>
      <c r="G30" s="36" t="s">
        <v>702</v>
      </c>
      <c r="H30" s="10"/>
      <c r="I30" s="24"/>
      <c r="J30" s="11">
        <v>10757.96</v>
      </c>
      <c r="K30" s="21"/>
      <c r="L30" s="22">
        <f t="shared" si="0"/>
        <v>-410532.32000000012</v>
      </c>
    </row>
    <row r="31" spans="1:12" x14ac:dyDescent="0.25">
      <c r="A31" s="1" t="s">
        <v>691</v>
      </c>
      <c r="B31" s="19">
        <v>42850</v>
      </c>
      <c r="C31" s="26" t="s">
        <v>692</v>
      </c>
      <c r="D31" s="46">
        <v>39561</v>
      </c>
      <c r="E31" s="36" t="s">
        <v>155</v>
      </c>
      <c r="F31" s="36" t="s">
        <v>305</v>
      </c>
      <c r="G31" s="36" t="s">
        <v>693</v>
      </c>
      <c r="H31" s="10"/>
      <c r="I31" s="24"/>
      <c r="J31" s="11">
        <v>7816.39</v>
      </c>
      <c r="K31" s="21"/>
      <c r="L31" s="22">
        <f t="shared" si="0"/>
        <v>-418348.71000000014</v>
      </c>
    </row>
    <row r="32" spans="1:12" x14ac:dyDescent="0.25">
      <c r="A32" s="1" t="s">
        <v>632</v>
      </c>
      <c r="B32" s="19">
        <v>42837</v>
      </c>
      <c r="C32" s="26" t="s">
        <v>46</v>
      </c>
      <c r="D32" s="46">
        <v>39317</v>
      </c>
      <c r="E32" s="36" t="s">
        <v>155</v>
      </c>
      <c r="F32" s="36" t="s">
        <v>520</v>
      </c>
      <c r="G32" s="36" t="s">
        <v>633</v>
      </c>
      <c r="H32" s="10"/>
      <c r="I32" s="24"/>
      <c r="J32" s="11">
        <v>10260.86</v>
      </c>
      <c r="K32" s="21">
        <v>19</v>
      </c>
      <c r="L32" s="22">
        <f t="shared" si="0"/>
        <v>-428609.57000000012</v>
      </c>
    </row>
    <row r="33" spans="1:12" x14ac:dyDescent="0.25">
      <c r="A33" s="1" t="s">
        <v>636</v>
      </c>
      <c r="B33" s="19">
        <v>42838</v>
      </c>
      <c r="C33" s="26" t="s">
        <v>46</v>
      </c>
      <c r="D33" s="46">
        <v>39341</v>
      </c>
      <c r="E33" s="36" t="s">
        <v>637</v>
      </c>
      <c r="F33" s="36" t="s">
        <v>305</v>
      </c>
      <c r="G33" s="36" t="s">
        <v>715</v>
      </c>
      <c r="H33" s="10"/>
      <c r="I33" s="24"/>
      <c r="J33" s="11">
        <v>4500</v>
      </c>
      <c r="K33" s="21"/>
      <c r="L33" s="22">
        <f t="shared" si="0"/>
        <v>-433109.57000000012</v>
      </c>
    </row>
    <row r="34" spans="1:12" x14ac:dyDescent="0.25">
      <c r="A34" s="1" t="s">
        <v>677</v>
      </c>
      <c r="B34" s="19">
        <v>42849</v>
      </c>
      <c r="C34" s="26" t="s">
        <v>46</v>
      </c>
      <c r="D34" s="46">
        <v>39529</v>
      </c>
      <c r="E34" s="36" t="s">
        <v>155</v>
      </c>
      <c r="F34" s="36" t="s">
        <v>305</v>
      </c>
      <c r="G34" s="36" t="s">
        <v>678</v>
      </c>
      <c r="H34" s="10"/>
      <c r="I34" s="24"/>
      <c r="J34" s="11">
        <v>10285.75</v>
      </c>
      <c r="K34" s="21">
        <v>24</v>
      </c>
      <c r="L34" s="22">
        <f t="shared" si="0"/>
        <v>-443395.32000000012</v>
      </c>
    </row>
    <row r="35" spans="1:12" x14ac:dyDescent="0.25">
      <c r="A35" s="1" t="s">
        <v>600</v>
      </c>
      <c r="B35" s="19">
        <v>42830</v>
      </c>
      <c r="C35" s="26" t="s">
        <v>46</v>
      </c>
      <c r="D35" s="46">
        <v>39197</v>
      </c>
      <c r="E35" s="36" t="s">
        <v>155</v>
      </c>
      <c r="F35" s="36" t="s">
        <v>305</v>
      </c>
      <c r="G35" s="36" t="s">
        <v>601</v>
      </c>
      <c r="H35" s="10"/>
      <c r="I35" s="24"/>
      <c r="J35" s="11">
        <v>10281.780000000001</v>
      </c>
      <c r="K35" s="21">
        <v>11</v>
      </c>
      <c r="L35" s="22">
        <f t="shared" si="0"/>
        <v>-453677.10000000015</v>
      </c>
    </row>
    <row r="36" spans="1:12" x14ac:dyDescent="0.25">
      <c r="A36" s="1" t="s">
        <v>602</v>
      </c>
      <c r="B36" s="19">
        <v>42830</v>
      </c>
      <c r="C36" s="26" t="s">
        <v>46</v>
      </c>
      <c r="D36" s="46">
        <v>39198</v>
      </c>
      <c r="E36" s="36" t="s">
        <v>155</v>
      </c>
      <c r="F36" s="36" t="s">
        <v>305</v>
      </c>
      <c r="G36" s="36" t="s">
        <v>601</v>
      </c>
      <c r="H36" s="10"/>
      <c r="I36" s="24"/>
      <c r="J36" s="11">
        <v>6115.87</v>
      </c>
      <c r="K36" s="21">
        <v>10</v>
      </c>
      <c r="L36" s="22">
        <f t="shared" si="0"/>
        <v>-459792.97000000015</v>
      </c>
    </row>
    <row r="37" spans="1:12" x14ac:dyDescent="0.25">
      <c r="A37" s="1" t="s">
        <v>626</v>
      </c>
      <c r="B37" s="19">
        <v>42836</v>
      </c>
      <c r="C37" s="26" t="s">
        <v>46</v>
      </c>
      <c r="D37" s="46">
        <v>39291</v>
      </c>
      <c r="E37" s="36" t="s">
        <v>155</v>
      </c>
      <c r="F37" s="36" t="s">
        <v>404</v>
      </c>
      <c r="G37" s="36" t="s">
        <v>627</v>
      </c>
      <c r="H37" s="10"/>
      <c r="I37" s="24"/>
      <c r="J37" s="11">
        <v>6618.87</v>
      </c>
      <c r="K37" s="21">
        <v>14</v>
      </c>
      <c r="L37" s="22">
        <f t="shared" si="0"/>
        <v>-466411.84000000014</v>
      </c>
    </row>
    <row r="38" spans="1:12" x14ac:dyDescent="0.25">
      <c r="A38" s="1" t="s">
        <v>630</v>
      </c>
      <c r="B38" s="19">
        <v>42837</v>
      </c>
      <c r="C38" s="26" t="s">
        <v>46</v>
      </c>
      <c r="D38" s="46">
        <v>39313</v>
      </c>
      <c r="E38" s="36" t="s">
        <v>155</v>
      </c>
      <c r="F38" s="36" t="s">
        <v>305</v>
      </c>
      <c r="G38" s="36" t="s">
        <v>631</v>
      </c>
      <c r="H38" s="10"/>
      <c r="I38" s="24"/>
      <c r="J38" s="11">
        <v>11672.07</v>
      </c>
      <c r="K38" s="21">
        <v>15</v>
      </c>
      <c r="L38" s="22">
        <f t="shared" si="0"/>
        <v>-478083.91000000015</v>
      </c>
    </row>
    <row r="39" spans="1:12" x14ac:dyDescent="0.25">
      <c r="A39" s="1" t="s">
        <v>622</v>
      </c>
      <c r="B39" s="19">
        <v>42832</v>
      </c>
      <c r="C39" s="26" t="s">
        <v>46</v>
      </c>
      <c r="D39" s="46">
        <v>39247</v>
      </c>
      <c r="E39" s="36" t="s">
        <v>155</v>
      </c>
      <c r="F39" s="36" t="s">
        <v>305</v>
      </c>
      <c r="G39" s="36" t="s">
        <v>623</v>
      </c>
      <c r="H39" s="10"/>
      <c r="I39" s="24"/>
      <c r="J39" s="11">
        <v>1943.5</v>
      </c>
      <c r="K39" s="21"/>
      <c r="L39" s="22">
        <f t="shared" si="0"/>
        <v>-480027.41000000015</v>
      </c>
    </row>
    <row r="40" spans="1:12" x14ac:dyDescent="0.25">
      <c r="A40" s="1" t="s">
        <v>597</v>
      </c>
      <c r="B40" s="19">
        <v>42828</v>
      </c>
      <c r="C40" s="26" t="s">
        <v>46</v>
      </c>
      <c r="D40" s="46">
        <v>39163</v>
      </c>
      <c r="E40" s="36" t="s">
        <v>155</v>
      </c>
      <c r="F40" s="36" t="s">
        <v>305</v>
      </c>
      <c r="G40" s="36" t="s">
        <v>598</v>
      </c>
      <c r="H40" s="10"/>
      <c r="I40" s="24"/>
      <c r="J40" s="11">
        <v>11274.9</v>
      </c>
      <c r="K40" s="21">
        <v>12</v>
      </c>
      <c r="L40" s="22">
        <f t="shared" si="0"/>
        <v>-491302.31000000017</v>
      </c>
    </row>
    <row r="41" spans="1:12" x14ac:dyDescent="0.25">
      <c r="A41" s="1" t="s">
        <v>667</v>
      </c>
      <c r="B41" s="19">
        <v>42847</v>
      </c>
      <c r="C41" s="26" t="s">
        <v>46</v>
      </c>
      <c r="D41" s="46">
        <v>39504</v>
      </c>
      <c r="E41" s="36" t="s">
        <v>155</v>
      </c>
      <c r="F41" s="36" t="s">
        <v>305</v>
      </c>
      <c r="G41" s="36" t="s">
        <v>668</v>
      </c>
      <c r="H41" s="10"/>
      <c r="I41" s="24"/>
      <c r="J41" s="11">
        <v>10641.29</v>
      </c>
      <c r="K41" s="21">
        <v>21</v>
      </c>
      <c r="L41" s="22">
        <f t="shared" si="0"/>
        <v>-501943.60000000015</v>
      </c>
    </row>
    <row r="42" spans="1:12" x14ac:dyDescent="0.25">
      <c r="A42" s="1" t="s">
        <v>704</v>
      </c>
      <c r="B42" s="19">
        <v>42853</v>
      </c>
      <c r="C42" s="26" t="s">
        <v>46</v>
      </c>
      <c r="D42" s="46">
        <v>39620</v>
      </c>
      <c r="E42" s="36" t="s">
        <v>155</v>
      </c>
      <c r="F42" s="36" t="s">
        <v>305</v>
      </c>
      <c r="G42" s="36" t="s">
        <v>705</v>
      </c>
      <c r="H42" s="10"/>
      <c r="I42" s="24"/>
      <c r="J42" s="11">
        <v>11917.7</v>
      </c>
      <c r="K42" s="21"/>
      <c r="L42" s="22">
        <f t="shared" si="0"/>
        <v>-513861.30000000016</v>
      </c>
    </row>
    <row r="43" spans="1:12" x14ac:dyDescent="0.25">
      <c r="A43" s="1" t="s">
        <v>634</v>
      </c>
      <c r="B43" s="19">
        <v>42837</v>
      </c>
      <c r="C43" s="26" t="s">
        <v>46</v>
      </c>
      <c r="D43" s="46">
        <v>39335</v>
      </c>
      <c r="E43" s="36" t="s">
        <v>155</v>
      </c>
      <c r="F43" s="36" t="s">
        <v>520</v>
      </c>
      <c r="G43" s="36" t="s">
        <v>635</v>
      </c>
      <c r="H43" s="10"/>
      <c r="I43" s="24"/>
      <c r="J43" s="11">
        <v>11060.7</v>
      </c>
      <c r="K43" s="21">
        <v>16</v>
      </c>
      <c r="L43" s="22">
        <f t="shared" si="0"/>
        <v>-524922.00000000012</v>
      </c>
    </row>
    <row r="44" spans="1:12" x14ac:dyDescent="0.25">
      <c r="A44" s="1" t="s">
        <v>589</v>
      </c>
      <c r="B44" s="19">
        <v>42826</v>
      </c>
      <c r="C44" s="26" t="s">
        <v>590</v>
      </c>
      <c r="D44" s="46">
        <v>39140</v>
      </c>
      <c r="E44" s="36" t="s">
        <v>155</v>
      </c>
      <c r="F44" s="36" t="s">
        <v>520</v>
      </c>
      <c r="G44" s="36" t="s">
        <v>591</v>
      </c>
      <c r="H44" s="10"/>
      <c r="I44" s="24"/>
      <c r="J44" s="11">
        <v>19916.310000000001</v>
      </c>
      <c r="K44" s="21">
        <v>5</v>
      </c>
      <c r="L44" s="22">
        <f t="shared" si="0"/>
        <v>-544838.31000000017</v>
      </c>
    </row>
    <row r="45" spans="1:12" x14ac:dyDescent="0.25">
      <c r="A45" s="1" t="s">
        <v>605</v>
      </c>
      <c r="B45" s="19">
        <v>42831</v>
      </c>
      <c r="C45" s="26" t="s">
        <v>606</v>
      </c>
      <c r="D45" s="46">
        <v>18442</v>
      </c>
      <c r="E45" s="36" t="s">
        <v>140</v>
      </c>
      <c r="F45" s="36" t="s">
        <v>141</v>
      </c>
      <c r="G45" s="36" t="s">
        <v>96</v>
      </c>
      <c r="H45" s="10">
        <v>13008.86</v>
      </c>
      <c r="I45" s="24" t="s">
        <v>17</v>
      </c>
      <c r="J45" s="1"/>
      <c r="K45" s="21"/>
      <c r="L45" s="22">
        <f t="shared" si="0"/>
        <v>-531829.45000000019</v>
      </c>
    </row>
    <row r="46" spans="1:12" x14ac:dyDescent="0.25">
      <c r="A46" s="1" t="s">
        <v>607</v>
      </c>
      <c r="B46" s="19">
        <v>42831</v>
      </c>
      <c r="C46" s="26" t="s">
        <v>608</v>
      </c>
      <c r="D46" s="46">
        <v>18443</v>
      </c>
      <c r="E46" s="36" t="s">
        <v>140</v>
      </c>
      <c r="F46" s="36" t="s">
        <v>141</v>
      </c>
      <c r="G46" s="36" t="s">
        <v>96</v>
      </c>
      <c r="H46" s="10">
        <v>5222.16</v>
      </c>
      <c r="I46" s="24">
        <v>9</v>
      </c>
      <c r="J46" s="1"/>
      <c r="K46" s="21"/>
      <c r="L46" s="22">
        <f t="shared" si="0"/>
        <v>-526607.29000000015</v>
      </c>
    </row>
    <row r="47" spans="1:12" x14ac:dyDescent="0.25">
      <c r="A47" s="1" t="s">
        <v>609</v>
      </c>
      <c r="B47" s="19">
        <v>42831</v>
      </c>
      <c r="C47" s="26" t="s">
        <v>610</v>
      </c>
      <c r="D47" s="46">
        <v>18444</v>
      </c>
      <c r="E47" s="36" t="s">
        <v>140</v>
      </c>
      <c r="F47" s="36" t="s">
        <v>141</v>
      </c>
      <c r="G47" s="36" t="s">
        <v>96</v>
      </c>
      <c r="H47" s="10">
        <v>10760.51</v>
      </c>
      <c r="I47" s="24" t="s">
        <v>111</v>
      </c>
      <c r="J47" s="1"/>
      <c r="K47" s="21"/>
      <c r="L47" s="22">
        <f t="shared" si="0"/>
        <v>-515846.78000000014</v>
      </c>
    </row>
    <row r="48" spans="1:12" x14ac:dyDescent="0.25">
      <c r="A48" s="1" t="s">
        <v>611</v>
      </c>
      <c r="B48" s="19">
        <v>42831</v>
      </c>
      <c r="C48" s="26" t="s">
        <v>612</v>
      </c>
      <c r="D48" s="46">
        <v>18445</v>
      </c>
      <c r="E48" s="36" t="s">
        <v>140</v>
      </c>
      <c r="F48" s="36" t="s">
        <v>141</v>
      </c>
      <c r="G48" s="36" t="s">
        <v>96</v>
      </c>
      <c r="H48" s="10">
        <v>6115.87</v>
      </c>
      <c r="I48" s="24">
        <v>10</v>
      </c>
      <c r="J48" s="1"/>
      <c r="K48" s="21"/>
      <c r="L48" s="22">
        <f t="shared" si="0"/>
        <v>-509730.91000000015</v>
      </c>
    </row>
    <row r="49" spans="1:12" x14ac:dyDescent="0.25">
      <c r="A49" s="1" t="s">
        <v>613</v>
      </c>
      <c r="B49" s="19">
        <v>42831</v>
      </c>
      <c r="C49" s="26" t="s">
        <v>614</v>
      </c>
      <c r="D49" s="46">
        <v>18446</v>
      </c>
      <c r="E49" s="36" t="s">
        <v>140</v>
      </c>
      <c r="F49" s="36" t="s">
        <v>141</v>
      </c>
      <c r="G49" s="36" t="s">
        <v>96</v>
      </c>
      <c r="H49" s="10">
        <v>10281.780000000001</v>
      </c>
      <c r="I49" s="24">
        <v>11</v>
      </c>
      <c r="J49" s="1"/>
      <c r="K49" s="21"/>
      <c r="L49" s="22">
        <f t="shared" si="0"/>
        <v>-499449.13000000012</v>
      </c>
    </row>
    <row r="50" spans="1:12" x14ac:dyDescent="0.25">
      <c r="A50" s="1" t="s">
        <v>615</v>
      </c>
      <c r="B50" s="19">
        <v>42831</v>
      </c>
      <c r="C50" s="26" t="s">
        <v>616</v>
      </c>
      <c r="D50" s="46">
        <v>18447</v>
      </c>
      <c r="E50" s="36" t="s">
        <v>140</v>
      </c>
      <c r="F50" s="36" t="s">
        <v>141</v>
      </c>
      <c r="G50" s="36" t="s">
        <v>96</v>
      </c>
      <c r="H50" s="10">
        <v>11274.9</v>
      </c>
      <c r="I50" s="24">
        <v>12</v>
      </c>
      <c r="J50" s="1"/>
      <c r="K50" s="21"/>
      <c r="L50" s="22">
        <f t="shared" si="0"/>
        <v>-488174.2300000001</v>
      </c>
    </row>
    <row r="51" spans="1:12" x14ac:dyDescent="0.25">
      <c r="A51" s="1" t="s">
        <v>185</v>
      </c>
      <c r="B51" s="19">
        <v>42836</v>
      </c>
      <c r="C51" s="26" t="s">
        <v>624</v>
      </c>
      <c r="D51" s="46">
        <v>18454</v>
      </c>
      <c r="E51" s="36" t="s">
        <v>140</v>
      </c>
      <c r="F51" s="36" t="s">
        <v>15</v>
      </c>
      <c r="G51" s="36" t="s">
        <v>96</v>
      </c>
      <c r="H51" s="10">
        <v>7941.37</v>
      </c>
      <c r="I51" s="24">
        <v>13</v>
      </c>
      <c r="J51" s="1"/>
      <c r="K51" s="21"/>
      <c r="L51" s="22">
        <f t="shared" si="0"/>
        <v>-480232.8600000001</v>
      </c>
    </row>
    <row r="52" spans="1:12" x14ac:dyDescent="0.25">
      <c r="A52" s="1" t="s">
        <v>628</v>
      </c>
      <c r="B52" s="19">
        <v>42837</v>
      </c>
      <c r="C52" s="26" t="s">
        <v>629</v>
      </c>
      <c r="D52" s="46">
        <v>18457</v>
      </c>
      <c r="E52" s="36" t="s">
        <v>140</v>
      </c>
      <c r="F52" s="36" t="s">
        <v>15</v>
      </c>
      <c r="G52" s="36" t="s">
        <v>96</v>
      </c>
      <c r="H52" s="10">
        <v>6618.87</v>
      </c>
      <c r="I52" s="24">
        <v>14</v>
      </c>
      <c r="J52" s="1"/>
      <c r="K52" s="21"/>
      <c r="L52" s="22">
        <f t="shared" si="0"/>
        <v>-473613.99000000011</v>
      </c>
    </row>
    <row r="53" spans="1:12" x14ac:dyDescent="0.25">
      <c r="A53" s="1" t="s">
        <v>638</v>
      </c>
      <c r="B53" s="19">
        <v>42842</v>
      </c>
      <c r="C53" s="26" t="s">
        <v>639</v>
      </c>
      <c r="D53" s="46">
        <v>18463</v>
      </c>
      <c r="E53" s="36" t="s">
        <v>140</v>
      </c>
      <c r="F53" s="36" t="s">
        <v>141</v>
      </c>
      <c r="G53" s="36" t="s">
        <v>96</v>
      </c>
      <c r="H53" s="10">
        <v>11672.06</v>
      </c>
      <c r="I53" s="24">
        <v>15</v>
      </c>
      <c r="J53" s="1"/>
      <c r="K53" s="21"/>
      <c r="L53" s="22">
        <f t="shared" si="0"/>
        <v>-461941.93000000011</v>
      </c>
    </row>
    <row r="54" spans="1:12" x14ac:dyDescent="0.25">
      <c r="A54" s="1" t="s">
        <v>640</v>
      </c>
      <c r="B54" s="19">
        <v>42842</v>
      </c>
      <c r="C54" s="26" t="s">
        <v>641</v>
      </c>
      <c r="D54" s="46">
        <v>18464</v>
      </c>
      <c r="E54" s="36" t="s">
        <v>140</v>
      </c>
      <c r="F54" s="36" t="s">
        <v>141</v>
      </c>
      <c r="G54" s="36" t="s">
        <v>96</v>
      </c>
      <c r="H54" s="10">
        <v>11060.7</v>
      </c>
      <c r="I54" s="24">
        <v>16</v>
      </c>
      <c r="J54" s="1"/>
      <c r="K54" s="21"/>
      <c r="L54" s="22">
        <f t="shared" si="0"/>
        <v>-450881.2300000001</v>
      </c>
    </row>
    <row r="55" spans="1:12" x14ac:dyDescent="0.25">
      <c r="A55" s="1" t="s">
        <v>658</v>
      </c>
      <c r="B55" s="19">
        <v>42845</v>
      </c>
      <c r="C55" s="26" t="s">
        <v>659</v>
      </c>
      <c r="D55" s="46">
        <v>18473</v>
      </c>
      <c r="E55" s="36" t="s">
        <v>140</v>
      </c>
      <c r="F55" s="36" t="s">
        <v>141</v>
      </c>
      <c r="G55" s="36" t="s">
        <v>96</v>
      </c>
      <c r="H55" s="10">
        <v>7597.74</v>
      </c>
      <c r="I55" s="24">
        <v>17</v>
      </c>
      <c r="J55" s="1"/>
      <c r="K55" s="21"/>
      <c r="L55" s="22">
        <f t="shared" si="0"/>
        <v>-443283.49000000011</v>
      </c>
    </row>
    <row r="56" spans="1:12" x14ac:dyDescent="0.25">
      <c r="A56" s="1" t="s">
        <v>660</v>
      </c>
      <c r="B56" s="19">
        <v>42845</v>
      </c>
      <c r="C56" s="26" t="s">
        <v>661</v>
      </c>
      <c r="D56" s="46">
        <v>18474</v>
      </c>
      <c r="E56" s="36" t="s">
        <v>140</v>
      </c>
      <c r="F56" s="36" t="s">
        <v>141</v>
      </c>
      <c r="G56" s="36" t="s">
        <v>96</v>
      </c>
      <c r="H56" s="10">
        <v>6057.39</v>
      </c>
      <c r="I56" s="24">
        <v>18</v>
      </c>
      <c r="J56" s="1"/>
      <c r="K56" s="21"/>
      <c r="L56" s="22">
        <f t="shared" si="0"/>
        <v>-437226.10000000009</v>
      </c>
    </row>
    <row r="57" spans="1:12" x14ac:dyDescent="0.25">
      <c r="A57" s="1" t="s">
        <v>20</v>
      </c>
      <c r="B57" s="19">
        <v>42845</v>
      </c>
      <c r="C57" s="26" t="s">
        <v>662</v>
      </c>
      <c r="D57" s="46">
        <v>18475</v>
      </c>
      <c r="E57" s="36" t="s">
        <v>140</v>
      </c>
      <c r="F57" s="36" t="s">
        <v>141</v>
      </c>
      <c r="G57" s="36" t="s">
        <v>96</v>
      </c>
      <c r="H57" s="10">
        <v>10260.86</v>
      </c>
      <c r="I57" s="24">
        <v>19</v>
      </c>
      <c r="J57" s="1"/>
      <c r="K57" s="21"/>
      <c r="L57" s="22">
        <f t="shared" si="0"/>
        <v>-426965.24000000011</v>
      </c>
    </row>
    <row r="58" spans="1:12" x14ac:dyDescent="0.25">
      <c r="A58" s="1" t="s">
        <v>663</v>
      </c>
      <c r="B58" s="19">
        <v>42846</v>
      </c>
      <c r="C58" s="26" t="s">
        <v>664</v>
      </c>
      <c r="D58" s="46">
        <v>18477</v>
      </c>
      <c r="E58" s="36" t="s">
        <v>140</v>
      </c>
      <c r="F58" s="36" t="s">
        <v>141</v>
      </c>
      <c r="G58" s="36" t="s">
        <v>96</v>
      </c>
      <c r="H58" s="10">
        <v>14089.18</v>
      </c>
      <c r="I58" s="24">
        <v>20</v>
      </c>
      <c r="J58" s="1"/>
      <c r="K58" s="21"/>
      <c r="L58" s="22">
        <f t="shared" si="0"/>
        <v>-412876.06000000011</v>
      </c>
    </row>
    <row r="59" spans="1:12" x14ac:dyDescent="0.25">
      <c r="A59" s="1" t="s">
        <v>679</v>
      </c>
      <c r="B59" s="19">
        <v>42850</v>
      </c>
      <c r="C59" s="26" t="s">
        <v>680</v>
      </c>
      <c r="D59" s="46">
        <v>18484</v>
      </c>
      <c r="E59" s="36" t="s">
        <v>140</v>
      </c>
      <c r="F59" s="36" t="s">
        <v>141</v>
      </c>
      <c r="G59" s="36" t="s">
        <v>96</v>
      </c>
      <c r="H59" s="10">
        <v>10641.29</v>
      </c>
      <c r="I59" s="24">
        <v>21</v>
      </c>
      <c r="J59" s="1"/>
      <c r="K59" s="21"/>
      <c r="L59" s="22">
        <f t="shared" si="0"/>
        <v>-402234.77000000014</v>
      </c>
    </row>
    <row r="60" spans="1:12" x14ac:dyDescent="0.25">
      <c r="A60" s="1" t="s">
        <v>681</v>
      </c>
      <c r="B60" s="19">
        <v>42850</v>
      </c>
      <c r="C60" s="26" t="s">
        <v>682</v>
      </c>
      <c r="D60" s="46">
        <v>18485</v>
      </c>
      <c r="E60" s="36" t="s">
        <v>140</v>
      </c>
      <c r="F60" s="36" t="s">
        <v>141</v>
      </c>
      <c r="G60" s="36" t="s">
        <v>96</v>
      </c>
      <c r="H60" s="10">
        <v>11356.58</v>
      </c>
      <c r="I60" s="24">
        <v>22</v>
      </c>
      <c r="J60" s="1"/>
      <c r="K60" s="21"/>
      <c r="L60" s="22">
        <f t="shared" si="0"/>
        <v>-390878.19000000012</v>
      </c>
    </row>
    <row r="61" spans="1:12" x14ac:dyDescent="0.25">
      <c r="A61" s="1" t="s">
        <v>685</v>
      </c>
      <c r="B61" s="19">
        <v>42850</v>
      </c>
      <c r="C61" s="26" t="s">
        <v>686</v>
      </c>
      <c r="D61" s="46">
        <v>18487</v>
      </c>
      <c r="E61" s="36" t="s">
        <v>140</v>
      </c>
      <c r="F61" s="36" t="s">
        <v>141</v>
      </c>
      <c r="G61" s="36" t="s">
        <v>96</v>
      </c>
      <c r="H61" s="10">
        <v>9261.99</v>
      </c>
      <c r="I61" s="24">
        <v>23</v>
      </c>
      <c r="J61" s="1"/>
      <c r="K61" s="21"/>
      <c r="L61" s="22">
        <f t="shared" si="0"/>
        <v>-381616.20000000013</v>
      </c>
    </row>
    <row r="62" spans="1:12" x14ac:dyDescent="0.25">
      <c r="A62" s="1" t="s">
        <v>687</v>
      </c>
      <c r="B62" s="19">
        <v>42850</v>
      </c>
      <c r="C62" s="26" t="s">
        <v>688</v>
      </c>
      <c r="D62" s="46">
        <v>18488</v>
      </c>
      <c r="E62" s="36" t="s">
        <v>140</v>
      </c>
      <c r="F62" s="36" t="s">
        <v>141</v>
      </c>
      <c r="G62" s="36" t="s">
        <v>96</v>
      </c>
      <c r="H62" s="10">
        <v>10285.76</v>
      </c>
      <c r="I62" s="24">
        <v>24</v>
      </c>
      <c r="J62" s="1"/>
      <c r="K62" s="21"/>
      <c r="L62" s="22">
        <f t="shared" si="0"/>
        <v>-371330.44000000012</v>
      </c>
    </row>
    <row r="63" spans="1:12" x14ac:dyDescent="0.25">
      <c r="A63" s="1" t="s">
        <v>594</v>
      </c>
      <c r="B63" s="19">
        <v>42828</v>
      </c>
      <c r="C63" s="26" t="s">
        <v>46</v>
      </c>
      <c r="D63" s="46">
        <v>39150</v>
      </c>
      <c r="E63" s="36" t="s">
        <v>155</v>
      </c>
      <c r="F63" s="36" t="s">
        <v>520</v>
      </c>
      <c r="G63" s="36" t="s">
        <v>595</v>
      </c>
      <c r="H63" s="10"/>
      <c r="I63" s="24"/>
      <c r="J63" s="11">
        <v>5222.16</v>
      </c>
      <c r="K63" s="21">
        <v>9</v>
      </c>
      <c r="L63" s="22">
        <f t="shared" si="0"/>
        <v>-376552.60000000009</v>
      </c>
    </row>
    <row r="64" spans="1:12" x14ac:dyDescent="0.25">
      <c r="A64" s="1" t="s">
        <v>617</v>
      </c>
      <c r="B64" s="19">
        <v>42831</v>
      </c>
      <c r="C64" s="26" t="s">
        <v>46</v>
      </c>
      <c r="D64" s="46">
        <v>39214</v>
      </c>
      <c r="E64" s="36" t="s">
        <v>155</v>
      </c>
      <c r="F64" s="36" t="s">
        <v>520</v>
      </c>
      <c r="G64" s="36" t="s">
        <v>621</v>
      </c>
      <c r="H64" s="10"/>
      <c r="I64" s="24"/>
      <c r="J64" s="11">
        <v>5000</v>
      </c>
      <c r="K64" s="21">
        <v>26</v>
      </c>
      <c r="L64" s="22">
        <f t="shared" si="0"/>
        <v>-381552.60000000009</v>
      </c>
    </row>
    <row r="65" spans="1:12" x14ac:dyDescent="0.25">
      <c r="A65" s="1" t="s">
        <v>620</v>
      </c>
      <c r="B65" s="19">
        <v>42832</v>
      </c>
      <c r="C65" s="26" t="s">
        <v>46</v>
      </c>
      <c r="D65" s="46">
        <v>39233</v>
      </c>
      <c r="E65" s="36" t="s">
        <v>155</v>
      </c>
      <c r="F65" s="36" t="s">
        <v>305</v>
      </c>
      <c r="G65" s="36" t="s">
        <v>621</v>
      </c>
      <c r="H65" s="10"/>
      <c r="I65" s="24"/>
      <c r="J65" s="11">
        <v>8523.3700000000008</v>
      </c>
      <c r="K65" s="21">
        <v>26</v>
      </c>
      <c r="L65" s="22">
        <f t="shared" si="0"/>
        <v>-390075.97000000009</v>
      </c>
    </row>
    <row r="66" spans="1:12" x14ac:dyDescent="0.25">
      <c r="A66" s="1" t="s">
        <v>653</v>
      </c>
      <c r="B66" s="19">
        <v>42844</v>
      </c>
      <c r="C66" s="26" t="s">
        <v>46</v>
      </c>
      <c r="D66" s="46">
        <v>39431</v>
      </c>
      <c r="E66" s="36" t="s">
        <v>155</v>
      </c>
      <c r="F66" s="36" t="s">
        <v>305</v>
      </c>
      <c r="G66" s="36" t="s">
        <v>654</v>
      </c>
      <c r="H66" s="10"/>
      <c r="I66" s="24"/>
      <c r="J66" s="11">
        <v>2500</v>
      </c>
      <c r="K66" s="21"/>
      <c r="L66" s="22">
        <f t="shared" si="0"/>
        <v>-392575.97000000009</v>
      </c>
    </row>
    <row r="67" spans="1:12" x14ac:dyDescent="0.25">
      <c r="A67" s="1" t="s">
        <v>642</v>
      </c>
      <c r="B67" s="19">
        <v>42843</v>
      </c>
      <c r="C67" s="26" t="s">
        <v>46</v>
      </c>
      <c r="D67" s="46">
        <v>39390</v>
      </c>
      <c r="E67" s="36" t="s">
        <v>155</v>
      </c>
      <c r="F67" s="36" t="s">
        <v>305</v>
      </c>
      <c r="G67" s="36" t="s">
        <v>643</v>
      </c>
      <c r="H67" s="10"/>
      <c r="I67" s="24"/>
      <c r="J67" s="11">
        <v>6057.39</v>
      </c>
      <c r="K67" s="21">
        <v>18</v>
      </c>
      <c r="L67" s="22">
        <f t="shared" si="0"/>
        <v>-398633.3600000001</v>
      </c>
    </row>
    <row r="68" spans="1:12" x14ac:dyDescent="0.25">
      <c r="A68" s="1" t="s">
        <v>696</v>
      </c>
      <c r="B68" s="19">
        <v>42852</v>
      </c>
      <c r="C68" s="26" t="s">
        <v>46</v>
      </c>
      <c r="D68" s="46">
        <v>39588</v>
      </c>
      <c r="E68" s="36" t="s">
        <v>155</v>
      </c>
      <c r="F68" s="36" t="s">
        <v>305</v>
      </c>
      <c r="G68" s="36" t="s">
        <v>711</v>
      </c>
      <c r="H68" s="10">
        <v>8859.6</v>
      </c>
      <c r="I68" s="24">
        <v>25</v>
      </c>
      <c r="J68" s="1"/>
      <c r="K68" s="21"/>
      <c r="L68" s="22">
        <f t="shared" si="0"/>
        <v>-389773.76000000013</v>
      </c>
    </row>
    <row r="69" spans="1:12" x14ac:dyDescent="0.25">
      <c r="A69" s="1" t="s">
        <v>694</v>
      </c>
      <c r="B69" s="19">
        <v>42852</v>
      </c>
      <c r="C69" s="26" t="s">
        <v>46</v>
      </c>
      <c r="D69" s="46">
        <v>39588</v>
      </c>
      <c r="E69" s="36" t="s">
        <v>155</v>
      </c>
      <c r="F69" s="36" t="s">
        <v>305</v>
      </c>
      <c r="G69" s="36" t="s">
        <v>695</v>
      </c>
      <c r="H69" s="10"/>
      <c r="I69" s="24"/>
      <c r="J69" s="11">
        <v>8859.6</v>
      </c>
      <c r="K69" s="21">
        <v>25</v>
      </c>
      <c r="L69" s="22">
        <f t="shared" si="0"/>
        <v>-398633.3600000001</v>
      </c>
    </row>
    <row r="70" spans="1:12" x14ac:dyDescent="0.25">
      <c r="A70" s="1" t="s">
        <v>697</v>
      </c>
      <c r="B70" s="19">
        <v>42852</v>
      </c>
      <c r="C70" s="26" t="s">
        <v>46</v>
      </c>
      <c r="D70" s="46">
        <v>39589</v>
      </c>
      <c r="E70" s="36" t="s">
        <v>155</v>
      </c>
      <c r="F70" s="36" t="s">
        <v>305</v>
      </c>
      <c r="G70" s="36" t="s">
        <v>695</v>
      </c>
      <c r="H70" s="10"/>
      <c r="I70" s="24"/>
      <c r="J70" s="11">
        <v>8859.6</v>
      </c>
      <c r="K70" s="21"/>
      <c r="L70" s="22">
        <f t="shared" si="0"/>
        <v>-407492.96000000008</v>
      </c>
    </row>
    <row r="71" spans="1:12" x14ac:dyDescent="0.25">
      <c r="A71" s="1" t="s">
        <v>706</v>
      </c>
      <c r="B71" s="19">
        <v>42854</v>
      </c>
      <c r="C71" s="26" t="s">
        <v>46</v>
      </c>
      <c r="D71" s="46">
        <v>39637</v>
      </c>
      <c r="E71" s="36" t="s">
        <v>155</v>
      </c>
      <c r="F71" s="36" t="s">
        <v>305</v>
      </c>
      <c r="G71" s="36" t="s">
        <v>707</v>
      </c>
      <c r="H71" s="10"/>
      <c r="I71" s="24"/>
      <c r="J71" s="11">
        <v>8161.45</v>
      </c>
      <c r="K71" s="21"/>
      <c r="L71" s="22">
        <f t="shared" si="0"/>
        <v>-415654.41000000009</v>
      </c>
    </row>
  </sheetData>
  <autoFilter ref="A5:N71"/>
  <sortState ref="A6:K71">
    <sortCondition ref="G6:G71"/>
  </sortState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B41" workbookViewId="0">
      <selection activeCell="H50" sqref="H50"/>
    </sheetView>
  </sheetViews>
  <sheetFormatPr baseColWidth="10" defaultRowHeight="15" x14ac:dyDescent="0.25"/>
  <cols>
    <col min="4" max="4" width="7.28515625" bestFit="1" customWidth="1"/>
    <col min="5" max="5" width="15.28515625" bestFit="1" customWidth="1"/>
    <col min="6" max="6" width="9.28515625" bestFit="1" customWidth="1"/>
    <col min="7" max="7" width="31.85546875" bestFit="1" customWidth="1"/>
    <col min="9" max="9" width="2.7109375" style="27" bestFit="1" customWidth="1"/>
    <col min="11" max="11" width="2.7109375" style="28" bestFit="1" customWidth="1"/>
    <col min="12" max="12" width="11.5703125" bestFit="1" customWidth="1"/>
    <col min="15" max="15" width="11.5703125" bestFit="1" customWidth="1"/>
  </cols>
  <sheetData>
    <row r="1" spans="1:16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6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6" x14ac:dyDescent="0.25">
      <c r="A3" s="79">
        <v>42856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6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-415654.41000000009</v>
      </c>
      <c r="O4" s="10">
        <v>-415654.41</v>
      </c>
    </row>
    <row r="5" spans="1:16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6" ht="15.75" thickTop="1" x14ac:dyDescent="0.25">
      <c r="A6" s="1" t="s">
        <v>793</v>
      </c>
      <c r="B6" s="19">
        <v>42880</v>
      </c>
      <c r="C6" s="47" t="s">
        <v>794</v>
      </c>
      <c r="D6" s="48">
        <v>40122</v>
      </c>
      <c r="E6" s="47" t="s">
        <v>155</v>
      </c>
      <c r="F6" s="47" t="s">
        <v>305</v>
      </c>
      <c r="G6" s="47" t="s">
        <v>795</v>
      </c>
      <c r="H6" s="10"/>
      <c r="I6" s="24"/>
      <c r="J6" s="10">
        <v>11083.3</v>
      </c>
      <c r="K6" s="21"/>
      <c r="L6" s="22">
        <f>+L4+H6-J6</f>
        <v>-426737.71000000008</v>
      </c>
      <c r="O6" s="10"/>
      <c r="P6" s="45"/>
    </row>
    <row r="7" spans="1:16" x14ac:dyDescent="0.25">
      <c r="A7" s="1" t="s">
        <v>754</v>
      </c>
      <c r="B7" s="19">
        <v>42864</v>
      </c>
      <c r="C7" s="47" t="s">
        <v>755</v>
      </c>
      <c r="D7" s="48">
        <v>39831</v>
      </c>
      <c r="E7" s="47" t="s">
        <v>155</v>
      </c>
      <c r="F7" s="47" t="s">
        <v>305</v>
      </c>
      <c r="G7" s="47" t="s">
        <v>756</v>
      </c>
      <c r="H7" s="10"/>
      <c r="I7" s="24"/>
      <c r="J7" s="10">
        <v>14605.48</v>
      </c>
      <c r="K7" s="21">
        <v>9</v>
      </c>
      <c r="L7" s="22">
        <f>+L6+H7-J7</f>
        <v>-441343.19000000006</v>
      </c>
      <c r="O7" s="38"/>
      <c r="P7" s="45"/>
    </row>
    <row r="8" spans="1:16" x14ac:dyDescent="0.25">
      <c r="A8" s="1" t="s">
        <v>477</v>
      </c>
      <c r="B8" s="19">
        <v>42864</v>
      </c>
      <c r="C8" s="47" t="s">
        <v>757</v>
      </c>
      <c r="D8" s="48">
        <v>39832</v>
      </c>
      <c r="E8" s="47" t="s">
        <v>155</v>
      </c>
      <c r="F8" s="47" t="s">
        <v>305</v>
      </c>
      <c r="G8" s="47" t="s">
        <v>756</v>
      </c>
      <c r="H8" s="10"/>
      <c r="I8" s="24"/>
      <c r="J8" s="10">
        <v>13279.81</v>
      </c>
      <c r="K8" s="21">
        <v>11</v>
      </c>
      <c r="L8" s="22">
        <f t="shared" ref="L8:L54" si="0">+L7+H8-J8</f>
        <v>-454623.00000000006</v>
      </c>
      <c r="O8" s="38"/>
      <c r="P8" s="45"/>
    </row>
    <row r="9" spans="1:16" x14ac:dyDescent="0.25">
      <c r="A9" s="1" t="s">
        <v>148</v>
      </c>
      <c r="B9" s="19">
        <v>42858</v>
      </c>
      <c r="C9" s="47" t="s">
        <v>716</v>
      </c>
      <c r="D9" s="48">
        <v>18497</v>
      </c>
      <c r="E9" s="47" t="s">
        <v>140</v>
      </c>
      <c r="F9" s="47" t="s">
        <v>141</v>
      </c>
      <c r="G9" s="47" t="s">
        <v>16</v>
      </c>
      <c r="H9" s="10">
        <v>8859.74</v>
      </c>
      <c r="I9" s="24" t="s">
        <v>17</v>
      </c>
      <c r="J9" s="10"/>
      <c r="K9" s="21"/>
      <c r="L9" s="22">
        <f t="shared" si="0"/>
        <v>-445763.26000000007</v>
      </c>
      <c r="M9" t="s">
        <v>802</v>
      </c>
      <c r="O9" s="38"/>
      <c r="P9" s="45"/>
    </row>
    <row r="10" spans="1:16" x14ac:dyDescent="0.25">
      <c r="A10" s="1" t="s">
        <v>151</v>
      </c>
      <c r="B10" s="19">
        <v>42858</v>
      </c>
      <c r="C10" s="47" t="s">
        <v>717</v>
      </c>
      <c r="D10" s="48">
        <v>18498</v>
      </c>
      <c r="E10" s="47" t="s">
        <v>140</v>
      </c>
      <c r="F10" s="47" t="s">
        <v>141</v>
      </c>
      <c r="G10" s="47" t="s">
        <v>16</v>
      </c>
      <c r="H10" s="10">
        <v>7816.26</v>
      </c>
      <c r="I10" s="24" t="s">
        <v>111</v>
      </c>
      <c r="J10" s="10"/>
      <c r="K10" s="21"/>
      <c r="L10" s="22">
        <f t="shared" si="0"/>
        <v>-437947.00000000006</v>
      </c>
      <c r="M10" t="s">
        <v>803</v>
      </c>
      <c r="O10" s="38"/>
      <c r="P10" s="45"/>
    </row>
    <row r="11" spans="1:16" x14ac:dyDescent="0.25">
      <c r="A11" s="1" t="s">
        <v>718</v>
      </c>
      <c r="B11" s="19">
        <v>42858</v>
      </c>
      <c r="C11" s="47" t="s">
        <v>719</v>
      </c>
      <c r="D11" s="48">
        <v>18499</v>
      </c>
      <c r="E11" s="47" t="s">
        <v>140</v>
      </c>
      <c r="F11" s="47" t="s">
        <v>141</v>
      </c>
      <c r="G11" s="47" t="s">
        <v>16</v>
      </c>
      <c r="H11" s="10">
        <v>7290.95</v>
      </c>
      <c r="I11" s="24" t="s">
        <v>99</v>
      </c>
      <c r="J11" s="10"/>
      <c r="K11" s="21"/>
      <c r="L11" s="22">
        <f t="shared" si="0"/>
        <v>-430656.05000000005</v>
      </c>
      <c r="O11" s="38"/>
      <c r="P11" s="45"/>
    </row>
    <row r="12" spans="1:16" x14ac:dyDescent="0.25">
      <c r="A12" s="1" t="s">
        <v>720</v>
      </c>
      <c r="B12" s="19">
        <v>42858</v>
      </c>
      <c r="C12" s="47" t="s">
        <v>721</v>
      </c>
      <c r="D12" s="48">
        <v>18500</v>
      </c>
      <c r="E12" s="47" t="s">
        <v>140</v>
      </c>
      <c r="F12" s="47" t="s">
        <v>141</v>
      </c>
      <c r="G12" s="47" t="s">
        <v>16</v>
      </c>
      <c r="H12" s="10">
        <v>8161.45</v>
      </c>
      <c r="I12" s="24" t="s">
        <v>102</v>
      </c>
      <c r="J12" s="10"/>
      <c r="K12" s="21"/>
      <c r="L12" s="22">
        <f t="shared" si="0"/>
        <v>-422494.60000000003</v>
      </c>
      <c r="O12" s="38"/>
      <c r="P12" s="45"/>
    </row>
    <row r="13" spans="1:16" x14ac:dyDescent="0.25">
      <c r="A13" s="1" t="s">
        <v>747</v>
      </c>
      <c r="B13" s="19">
        <v>42863</v>
      </c>
      <c r="C13" s="47" t="s">
        <v>748</v>
      </c>
      <c r="D13" s="48">
        <v>18512</v>
      </c>
      <c r="E13" s="47" t="s">
        <v>140</v>
      </c>
      <c r="F13" s="47" t="s">
        <v>141</v>
      </c>
      <c r="G13" s="47" t="s">
        <v>16</v>
      </c>
      <c r="H13" s="10">
        <v>9977.81</v>
      </c>
      <c r="I13" s="24">
        <v>1</v>
      </c>
      <c r="J13" s="10"/>
      <c r="K13" s="21"/>
      <c r="L13" s="22">
        <f t="shared" si="0"/>
        <v>-412516.79000000004</v>
      </c>
      <c r="O13" s="38"/>
      <c r="P13" s="45"/>
    </row>
    <row r="14" spans="1:16" x14ac:dyDescent="0.25">
      <c r="A14" s="1" t="s">
        <v>329</v>
      </c>
      <c r="B14" s="19">
        <v>42863</v>
      </c>
      <c r="C14" s="47" t="s">
        <v>749</v>
      </c>
      <c r="D14" s="48">
        <v>18513</v>
      </c>
      <c r="E14" s="47" t="s">
        <v>140</v>
      </c>
      <c r="F14" s="47" t="s">
        <v>141</v>
      </c>
      <c r="G14" s="47" t="s">
        <v>16</v>
      </c>
      <c r="H14" s="10">
        <v>7290.95</v>
      </c>
      <c r="I14" s="24">
        <v>2</v>
      </c>
      <c r="J14" s="10"/>
      <c r="K14" s="21"/>
      <c r="L14" s="22">
        <f t="shared" si="0"/>
        <v>-405225.84</v>
      </c>
      <c r="O14" s="38"/>
      <c r="P14" s="45"/>
    </row>
    <row r="15" spans="1:16" x14ac:dyDescent="0.25">
      <c r="A15" s="1" t="s">
        <v>791</v>
      </c>
      <c r="B15" s="19">
        <v>42878</v>
      </c>
      <c r="C15" s="47" t="s">
        <v>792</v>
      </c>
      <c r="D15" s="48">
        <v>18541</v>
      </c>
      <c r="E15" s="47" t="s">
        <v>140</v>
      </c>
      <c r="F15" s="47" t="s">
        <v>141</v>
      </c>
      <c r="G15" s="47" t="s">
        <v>16</v>
      </c>
      <c r="H15" s="10">
        <v>4991.13</v>
      </c>
      <c r="I15" s="24">
        <v>3</v>
      </c>
      <c r="J15" s="10"/>
      <c r="K15" s="21"/>
      <c r="L15" s="22">
        <f t="shared" si="0"/>
        <v>-400234.71</v>
      </c>
      <c r="O15" s="38"/>
      <c r="P15" s="45"/>
    </row>
    <row r="16" spans="1:16" x14ac:dyDescent="0.25">
      <c r="A16" s="1" t="s">
        <v>776</v>
      </c>
      <c r="B16" s="19">
        <v>42871</v>
      </c>
      <c r="C16" s="47" t="s">
        <v>46</v>
      </c>
      <c r="D16" s="48">
        <v>39970</v>
      </c>
      <c r="E16" s="47" t="s">
        <v>155</v>
      </c>
      <c r="F16" s="47" t="s">
        <v>777</v>
      </c>
      <c r="G16" s="47" t="s">
        <v>778</v>
      </c>
      <c r="H16" s="10"/>
      <c r="I16" s="24"/>
      <c r="J16" s="10">
        <v>3249.08</v>
      </c>
      <c r="K16" s="21"/>
      <c r="L16" s="22">
        <f t="shared" si="0"/>
        <v>-403483.79000000004</v>
      </c>
      <c r="O16" s="38"/>
      <c r="P16" s="45"/>
    </row>
    <row r="17" spans="1:16" x14ac:dyDescent="0.25">
      <c r="A17" s="1" t="s">
        <v>735</v>
      </c>
      <c r="B17" s="19">
        <v>42860</v>
      </c>
      <c r="C17" s="47" t="s">
        <v>46</v>
      </c>
      <c r="D17" s="48">
        <v>39764</v>
      </c>
      <c r="E17" s="47" t="s">
        <v>155</v>
      </c>
      <c r="F17" s="47" t="s">
        <v>305</v>
      </c>
      <c r="G17" s="47" t="s">
        <v>736</v>
      </c>
      <c r="H17" s="10"/>
      <c r="I17" s="24"/>
      <c r="J17" s="10">
        <v>9547.84</v>
      </c>
      <c r="K17" s="21">
        <v>6</v>
      </c>
      <c r="L17" s="22">
        <f t="shared" si="0"/>
        <v>-413031.63000000006</v>
      </c>
      <c r="O17" s="38"/>
      <c r="P17" s="45"/>
    </row>
    <row r="18" spans="1:16" x14ac:dyDescent="0.25">
      <c r="A18" s="1" t="s">
        <v>739</v>
      </c>
      <c r="B18" s="19">
        <v>42860</v>
      </c>
      <c r="C18" s="47" t="s">
        <v>46</v>
      </c>
      <c r="D18" s="48">
        <v>39775</v>
      </c>
      <c r="E18" s="47" t="s">
        <v>155</v>
      </c>
      <c r="F18" s="47" t="s">
        <v>305</v>
      </c>
      <c r="G18" s="47" t="s">
        <v>740</v>
      </c>
      <c r="H18" s="10"/>
      <c r="I18" s="24"/>
      <c r="J18" s="10">
        <v>7830.97</v>
      </c>
      <c r="K18" s="21">
        <v>7</v>
      </c>
      <c r="L18" s="22">
        <f t="shared" si="0"/>
        <v>-420862.60000000003</v>
      </c>
      <c r="O18" s="38"/>
      <c r="P18" s="45"/>
    </row>
    <row r="19" spans="1:16" x14ac:dyDescent="0.25">
      <c r="A19" s="1" t="s">
        <v>733</v>
      </c>
      <c r="B19" s="19">
        <v>42859</v>
      </c>
      <c r="C19" s="47" t="s">
        <v>46</v>
      </c>
      <c r="D19" s="48">
        <v>39748</v>
      </c>
      <c r="E19" s="47" t="s">
        <v>155</v>
      </c>
      <c r="F19" s="47" t="s">
        <v>305</v>
      </c>
      <c r="G19" s="47" t="s">
        <v>734</v>
      </c>
      <c r="H19" s="10"/>
      <c r="I19" s="24"/>
      <c r="J19" s="10">
        <v>7290.95</v>
      </c>
      <c r="K19" s="21">
        <v>2</v>
      </c>
      <c r="L19" s="22">
        <f t="shared" si="0"/>
        <v>-428153.55000000005</v>
      </c>
      <c r="O19" s="38"/>
      <c r="P19" s="45"/>
    </row>
    <row r="20" spans="1:16" x14ac:dyDescent="0.25">
      <c r="A20" s="1" t="s">
        <v>725</v>
      </c>
      <c r="B20" s="19">
        <v>42858</v>
      </c>
      <c r="C20" s="47" t="s">
        <v>46</v>
      </c>
      <c r="D20" s="48">
        <v>39718</v>
      </c>
      <c r="E20" s="47" t="s">
        <v>155</v>
      </c>
      <c r="F20" s="47" t="s">
        <v>305</v>
      </c>
      <c r="G20" s="47" t="s">
        <v>726</v>
      </c>
      <c r="H20" s="10"/>
      <c r="I20" s="24"/>
      <c r="J20" s="10">
        <v>9977.86</v>
      </c>
      <c r="K20" s="21">
        <v>1</v>
      </c>
      <c r="L20" s="22">
        <f t="shared" si="0"/>
        <v>-438131.41000000003</v>
      </c>
      <c r="O20" s="38"/>
      <c r="P20" s="45"/>
    </row>
    <row r="21" spans="1:16" x14ac:dyDescent="0.25">
      <c r="A21" s="1" t="s">
        <v>766</v>
      </c>
      <c r="B21" s="19">
        <v>42866</v>
      </c>
      <c r="C21" s="47" t="s">
        <v>767</v>
      </c>
      <c r="D21" s="48">
        <v>39882</v>
      </c>
      <c r="E21" s="47" t="s">
        <v>155</v>
      </c>
      <c r="F21" s="47" t="s">
        <v>305</v>
      </c>
      <c r="G21" s="47" t="s">
        <v>768</v>
      </c>
      <c r="H21" s="10"/>
      <c r="I21" s="24"/>
      <c r="J21" s="10">
        <v>12710.98</v>
      </c>
      <c r="K21" s="21">
        <v>12</v>
      </c>
      <c r="L21" s="22">
        <f t="shared" si="0"/>
        <v>-450842.39</v>
      </c>
      <c r="O21" s="38"/>
      <c r="P21" s="45"/>
    </row>
    <row r="22" spans="1:16" x14ac:dyDescent="0.25">
      <c r="A22" s="1" t="s">
        <v>91</v>
      </c>
      <c r="B22" s="19">
        <v>42884</v>
      </c>
      <c r="C22" s="47" t="s">
        <v>46</v>
      </c>
      <c r="D22" s="48">
        <v>40201</v>
      </c>
      <c r="E22" s="47" t="s">
        <v>796</v>
      </c>
      <c r="F22" s="47" t="s">
        <v>305</v>
      </c>
      <c r="G22" s="47" t="s">
        <v>797</v>
      </c>
      <c r="H22" s="10"/>
      <c r="I22" s="24"/>
      <c r="J22" s="10">
        <v>7450.94</v>
      </c>
      <c r="K22" s="21">
        <v>4</v>
      </c>
      <c r="L22" s="22">
        <f t="shared" si="0"/>
        <v>-458293.33</v>
      </c>
      <c r="O22" s="38"/>
      <c r="P22" s="45"/>
    </row>
    <row r="23" spans="1:16" x14ac:dyDescent="0.25">
      <c r="A23" s="1" t="s">
        <v>798</v>
      </c>
      <c r="B23" s="19">
        <v>42884</v>
      </c>
      <c r="C23" s="47" t="s">
        <v>46</v>
      </c>
      <c r="D23" s="48">
        <v>40201</v>
      </c>
      <c r="E23" s="47" t="s">
        <v>796</v>
      </c>
      <c r="F23" s="47" t="s">
        <v>305</v>
      </c>
      <c r="G23" s="47" t="s">
        <v>797</v>
      </c>
      <c r="H23" s="10">
        <v>7450.94</v>
      </c>
      <c r="I23" s="24">
        <v>4</v>
      </c>
      <c r="J23" s="10"/>
      <c r="K23" s="21"/>
      <c r="L23" s="22">
        <f t="shared" si="0"/>
        <v>-450842.39</v>
      </c>
      <c r="O23" s="38"/>
      <c r="P23" s="45"/>
    </row>
    <row r="24" spans="1:16" x14ac:dyDescent="0.25">
      <c r="A24" s="1" t="s">
        <v>750</v>
      </c>
      <c r="B24" s="19">
        <v>42863</v>
      </c>
      <c r="C24" s="47" t="s">
        <v>46</v>
      </c>
      <c r="D24" s="48">
        <v>39814</v>
      </c>
      <c r="E24" s="47" t="s">
        <v>155</v>
      </c>
      <c r="F24" s="47" t="s">
        <v>305</v>
      </c>
      <c r="G24" s="47" t="s">
        <v>751</v>
      </c>
      <c r="H24" s="10"/>
      <c r="I24" s="24"/>
      <c r="J24" s="10">
        <v>6027</v>
      </c>
      <c r="K24" s="21">
        <v>5</v>
      </c>
      <c r="L24" s="22">
        <f t="shared" si="0"/>
        <v>-456869.39</v>
      </c>
      <c r="O24" s="38"/>
      <c r="P24" s="45"/>
    </row>
    <row r="25" spans="1:16" x14ac:dyDescent="0.25">
      <c r="A25" s="1" t="s">
        <v>752</v>
      </c>
      <c r="B25" s="19">
        <v>42863</v>
      </c>
      <c r="C25" s="47" t="s">
        <v>46</v>
      </c>
      <c r="D25" s="48">
        <v>39814</v>
      </c>
      <c r="E25" s="47" t="s">
        <v>155</v>
      </c>
      <c r="F25" s="47" t="s">
        <v>305</v>
      </c>
      <c r="G25" s="47" t="s">
        <v>751</v>
      </c>
      <c r="H25" s="10">
        <v>6027</v>
      </c>
      <c r="I25" s="24">
        <v>5</v>
      </c>
      <c r="J25" s="10"/>
      <c r="K25" s="21"/>
      <c r="L25" s="22">
        <f t="shared" si="0"/>
        <v>-450842.39</v>
      </c>
      <c r="O25" s="38"/>
      <c r="P25" s="45"/>
    </row>
    <row r="26" spans="1:16" x14ac:dyDescent="0.25">
      <c r="A26" s="1" t="s">
        <v>753</v>
      </c>
      <c r="B26" s="19">
        <v>42863</v>
      </c>
      <c r="C26" s="47" t="s">
        <v>46</v>
      </c>
      <c r="D26" s="48">
        <v>39815</v>
      </c>
      <c r="E26" s="47" t="s">
        <v>155</v>
      </c>
      <c r="F26" s="47" t="s">
        <v>305</v>
      </c>
      <c r="G26" s="47" t="s">
        <v>751</v>
      </c>
      <c r="H26" s="10"/>
      <c r="I26" s="24"/>
      <c r="J26" s="10">
        <v>6027</v>
      </c>
      <c r="K26" s="21"/>
      <c r="L26" s="22">
        <f t="shared" si="0"/>
        <v>-456869.39</v>
      </c>
      <c r="O26" s="38"/>
      <c r="P26" s="45"/>
    </row>
    <row r="27" spans="1:16" x14ac:dyDescent="0.25">
      <c r="A27" s="1" t="s">
        <v>727</v>
      </c>
      <c r="B27" s="19">
        <v>42859</v>
      </c>
      <c r="C27" s="47" t="s">
        <v>728</v>
      </c>
      <c r="D27" s="48" t="s">
        <v>799</v>
      </c>
      <c r="E27" s="47" t="s">
        <v>140</v>
      </c>
      <c r="F27" s="47" t="s">
        <v>141</v>
      </c>
      <c r="G27" s="47" t="s">
        <v>72</v>
      </c>
      <c r="H27" s="10">
        <v>19985</v>
      </c>
      <c r="I27" s="24" t="s">
        <v>284</v>
      </c>
      <c r="J27" s="10"/>
      <c r="K27" s="21"/>
      <c r="L27" s="22">
        <f t="shared" si="0"/>
        <v>-436884.39</v>
      </c>
      <c r="O27" s="38"/>
      <c r="P27" s="45"/>
    </row>
    <row r="28" spans="1:16" x14ac:dyDescent="0.25">
      <c r="A28" s="1" t="s">
        <v>729</v>
      </c>
      <c r="B28" s="19">
        <v>42859</v>
      </c>
      <c r="C28" s="47" t="s">
        <v>730</v>
      </c>
      <c r="D28" s="48" t="s">
        <v>800</v>
      </c>
      <c r="E28" s="47" t="s">
        <v>140</v>
      </c>
      <c r="F28" s="47" t="s">
        <v>141</v>
      </c>
      <c r="G28" s="47" t="s">
        <v>72</v>
      </c>
      <c r="H28" s="10">
        <v>1943.5</v>
      </c>
      <c r="I28" s="24" t="s">
        <v>285</v>
      </c>
      <c r="J28" s="10"/>
      <c r="K28" s="21"/>
      <c r="L28" s="22">
        <f t="shared" si="0"/>
        <v>-434940.89</v>
      </c>
      <c r="O28" s="38"/>
      <c r="P28" s="45"/>
    </row>
    <row r="29" spans="1:16" x14ac:dyDescent="0.25">
      <c r="A29" s="1" t="s">
        <v>764</v>
      </c>
      <c r="B29" s="19">
        <v>42866</v>
      </c>
      <c r="C29" s="47" t="s">
        <v>765</v>
      </c>
      <c r="D29" s="48" t="s">
        <v>801</v>
      </c>
      <c r="E29" s="47" t="s">
        <v>140</v>
      </c>
      <c r="F29" s="47" t="s">
        <v>141</v>
      </c>
      <c r="G29" s="47" t="s">
        <v>72</v>
      </c>
      <c r="H29" s="10">
        <v>1754</v>
      </c>
      <c r="I29" s="24"/>
      <c r="J29" s="10"/>
      <c r="K29" s="21"/>
      <c r="L29" s="22">
        <f t="shared" si="0"/>
        <v>-433186.89</v>
      </c>
      <c r="M29" t="s">
        <v>804</v>
      </c>
      <c r="O29" s="38"/>
      <c r="P29" s="45"/>
    </row>
    <row r="30" spans="1:16" x14ac:dyDescent="0.25">
      <c r="A30" s="1" t="s">
        <v>783</v>
      </c>
      <c r="B30" s="19">
        <v>42872</v>
      </c>
      <c r="C30" s="47" t="s">
        <v>46</v>
      </c>
      <c r="D30" s="48">
        <v>39992</v>
      </c>
      <c r="E30" s="47" t="s">
        <v>155</v>
      </c>
      <c r="F30" s="47" t="s">
        <v>305</v>
      </c>
      <c r="G30" s="47" t="s">
        <v>784</v>
      </c>
      <c r="H30" s="10"/>
      <c r="I30" s="24"/>
      <c r="J30" s="10">
        <v>11121.85</v>
      </c>
      <c r="K30" s="21">
        <v>14</v>
      </c>
      <c r="L30" s="22">
        <f t="shared" si="0"/>
        <v>-444308.74</v>
      </c>
      <c r="O30" s="38"/>
      <c r="P30" s="45"/>
    </row>
    <row r="31" spans="1:16" x14ac:dyDescent="0.25">
      <c r="A31" s="1" t="s">
        <v>737</v>
      </c>
      <c r="B31" s="19">
        <v>42860</v>
      </c>
      <c r="C31" s="47" t="s">
        <v>46</v>
      </c>
      <c r="D31" s="48">
        <v>39772</v>
      </c>
      <c r="E31" s="47" t="s">
        <v>155</v>
      </c>
      <c r="F31" s="47" t="s">
        <v>305</v>
      </c>
      <c r="G31" s="47" t="s">
        <v>738</v>
      </c>
      <c r="H31" s="10"/>
      <c r="I31" s="24"/>
      <c r="J31" s="10">
        <v>9527.02</v>
      </c>
      <c r="K31" s="21">
        <v>8</v>
      </c>
      <c r="L31" s="22">
        <f t="shared" si="0"/>
        <v>-453835.76</v>
      </c>
      <c r="N31">
        <v>1800</v>
      </c>
      <c r="O31" s="38"/>
      <c r="P31" s="45"/>
    </row>
    <row r="32" spans="1:16" x14ac:dyDescent="0.25">
      <c r="A32" s="1" t="s">
        <v>785</v>
      </c>
      <c r="B32" s="19">
        <v>42874</v>
      </c>
      <c r="C32" s="47" t="s">
        <v>46</v>
      </c>
      <c r="D32" s="48">
        <v>40039</v>
      </c>
      <c r="E32" s="47" t="s">
        <v>155</v>
      </c>
      <c r="F32" s="47" t="s">
        <v>305</v>
      </c>
      <c r="G32" s="47" t="s">
        <v>786</v>
      </c>
      <c r="H32" s="10"/>
      <c r="I32" s="24"/>
      <c r="J32" s="10">
        <v>6334.54</v>
      </c>
      <c r="K32" s="21">
        <v>15</v>
      </c>
      <c r="L32" s="22">
        <f t="shared" si="0"/>
        <v>-460170.3</v>
      </c>
      <c r="O32" s="38"/>
      <c r="P32" s="45"/>
    </row>
    <row r="33" spans="1:16" x14ac:dyDescent="0.25">
      <c r="A33" s="1" t="s">
        <v>781</v>
      </c>
      <c r="B33" s="19">
        <v>42872</v>
      </c>
      <c r="C33" s="47" t="s">
        <v>46</v>
      </c>
      <c r="D33" s="48">
        <v>39983</v>
      </c>
      <c r="E33" s="47" t="s">
        <v>155</v>
      </c>
      <c r="F33" s="47" t="s">
        <v>777</v>
      </c>
      <c r="G33" s="47" t="s">
        <v>782</v>
      </c>
      <c r="H33" s="10"/>
      <c r="I33" s="24"/>
      <c r="J33" s="10">
        <v>6447.92</v>
      </c>
      <c r="K33" s="21">
        <v>13</v>
      </c>
      <c r="L33" s="22">
        <f t="shared" si="0"/>
        <v>-466618.22</v>
      </c>
      <c r="O33" s="38"/>
      <c r="P33" s="45"/>
    </row>
    <row r="34" spans="1:16" x14ac:dyDescent="0.25">
      <c r="A34" s="1" t="s">
        <v>70</v>
      </c>
      <c r="B34" s="19">
        <v>42858</v>
      </c>
      <c r="C34" s="47" t="s">
        <v>722</v>
      </c>
      <c r="D34" s="48">
        <v>18501</v>
      </c>
      <c r="E34" s="47" t="s">
        <v>140</v>
      </c>
      <c r="F34" s="47" t="s">
        <v>141</v>
      </c>
      <c r="G34" s="47" t="s">
        <v>96</v>
      </c>
      <c r="H34" s="10">
        <v>11917.7</v>
      </c>
      <c r="I34" s="24" t="s">
        <v>291</v>
      </c>
      <c r="J34" s="10"/>
      <c r="K34" s="21"/>
      <c r="L34" s="22">
        <f t="shared" si="0"/>
        <v>-454700.51999999996</v>
      </c>
      <c r="M34">
        <v>39620</v>
      </c>
      <c r="O34" s="38"/>
      <c r="P34" s="45"/>
    </row>
    <row r="35" spans="1:16" x14ac:dyDescent="0.25">
      <c r="A35" s="1" t="s">
        <v>723</v>
      </c>
      <c r="B35" s="19">
        <v>42858</v>
      </c>
      <c r="C35" s="47" t="s">
        <v>724</v>
      </c>
      <c r="D35" s="48">
        <v>18502</v>
      </c>
      <c r="E35" s="47" t="s">
        <v>140</v>
      </c>
      <c r="F35" s="47" t="s">
        <v>141</v>
      </c>
      <c r="G35" s="47" t="s">
        <v>96</v>
      </c>
      <c r="H35" s="10">
        <v>8890.82</v>
      </c>
      <c r="I35" s="24" t="s">
        <v>285</v>
      </c>
      <c r="J35" s="10"/>
      <c r="K35" s="21"/>
      <c r="L35" s="22">
        <f t="shared" si="0"/>
        <v>-445809.69999999995</v>
      </c>
      <c r="O35" s="38"/>
      <c r="P35" s="45"/>
    </row>
    <row r="36" spans="1:16" x14ac:dyDescent="0.25">
      <c r="A36" s="1" t="s">
        <v>731</v>
      </c>
      <c r="B36" s="19">
        <v>42859</v>
      </c>
      <c r="C36" s="47" t="s">
        <v>732</v>
      </c>
      <c r="D36" s="48">
        <v>18505</v>
      </c>
      <c r="E36" s="47" t="s">
        <v>140</v>
      </c>
      <c r="F36" s="47" t="s">
        <v>141</v>
      </c>
      <c r="G36" s="47" t="s">
        <v>96</v>
      </c>
      <c r="H36" s="10">
        <v>4500</v>
      </c>
      <c r="I36" s="24" t="s">
        <v>293</v>
      </c>
      <c r="J36" s="10"/>
      <c r="K36" s="21"/>
      <c r="L36" s="22">
        <f t="shared" si="0"/>
        <v>-441309.69999999995</v>
      </c>
      <c r="O36" s="38"/>
      <c r="P36" s="45"/>
    </row>
    <row r="37" spans="1:16" x14ac:dyDescent="0.25">
      <c r="A37" s="1" t="s">
        <v>741</v>
      </c>
      <c r="B37" s="19">
        <v>42863</v>
      </c>
      <c r="C37" s="47" t="s">
        <v>742</v>
      </c>
      <c r="D37" s="48">
        <v>18509</v>
      </c>
      <c r="E37" s="47" t="s">
        <v>140</v>
      </c>
      <c r="F37" s="47" t="s">
        <v>141</v>
      </c>
      <c r="G37" s="47" t="s">
        <v>96</v>
      </c>
      <c r="H37" s="10">
        <v>10757.95</v>
      </c>
      <c r="I37" s="24" t="s">
        <v>423</v>
      </c>
      <c r="J37" s="10"/>
      <c r="K37" s="21"/>
      <c r="L37" s="22">
        <f t="shared" si="0"/>
        <v>-430551.74999999994</v>
      </c>
      <c r="O37" s="38"/>
      <c r="P37" s="45"/>
    </row>
    <row r="38" spans="1:16" x14ac:dyDescent="0.25">
      <c r="A38" s="1" t="s">
        <v>743</v>
      </c>
      <c r="B38" s="19">
        <v>42863</v>
      </c>
      <c r="C38" s="47" t="s">
        <v>744</v>
      </c>
      <c r="D38" s="48">
        <v>18510</v>
      </c>
      <c r="E38" s="47" t="s">
        <v>140</v>
      </c>
      <c r="F38" s="47" t="s">
        <v>141</v>
      </c>
      <c r="G38" s="47" t="s">
        <v>96</v>
      </c>
      <c r="H38" s="10">
        <v>9547.84</v>
      </c>
      <c r="I38" s="24">
        <v>6</v>
      </c>
      <c r="J38" s="10"/>
      <c r="K38" s="21"/>
      <c r="L38" s="22">
        <f t="shared" si="0"/>
        <v>-421003.90999999992</v>
      </c>
      <c r="O38" s="38"/>
      <c r="P38" s="45"/>
    </row>
    <row r="39" spans="1:16" x14ac:dyDescent="0.25">
      <c r="A39" s="1" t="s">
        <v>745</v>
      </c>
      <c r="B39" s="19">
        <v>42863</v>
      </c>
      <c r="C39" s="47" t="s">
        <v>746</v>
      </c>
      <c r="D39" s="48">
        <v>18511</v>
      </c>
      <c r="E39" s="47" t="s">
        <v>140</v>
      </c>
      <c r="F39" s="47" t="s">
        <v>141</v>
      </c>
      <c r="G39" s="47" t="s">
        <v>96</v>
      </c>
      <c r="H39" s="10">
        <v>7830.97</v>
      </c>
      <c r="I39" s="24">
        <v>7</v>
      </c>
      <c r="J39" s="10"/>
      <c r="K39" s="21"/>
      <c r="L39" s="22">
        <f t="shared" si="0"/>
        <v>-413172.93999999994</v>
      </c>
      <c r="O39" s="38"/>
      <c r="P39" s="45"/>
    </row>
    <row r="40" spans="1:16" x14ac:dyDescent="0.25">
      <c r="A40" s="1" t="s">
        <v>762</v>
      </c>
      <c r="B40" s="19">
        <v>42866</v>
      </c>
      <c r="C40" s="47" t="s">
        <v>763</v>
      </c>
      <c r="D40" s="48">
        <v>18519</v>
      </c>
      <c r="E40" s="47" t="s">
        <v>140</v>
      </c>
      <c r="F40" s="47" t="s">
        <v>141</v>
      </c>
      <c r="G40" s="47" t="s">
        <v>96</v>
      </c>
      <c r="H40" s="10">
        <v>11327.02</v>
      </c>
      <c r="I40" s="24">
        <v>8</v>
      </c>
      <c r="J40" s="10"/>
      <c r="K40" s="21"/>
      <c r="L40" s="22">
        <f t="shared" si="0"/>
        <v>-401845.91999999993</v>
      </c>
      <c r="O40" s="38"/>
      <c r="P40" s="45"/>
    </row>
    <row r="41" spans="1:16" x14ac:dyDescent="0.25">
      <c r="A41" s="1" t="s">
        <v>342</v>
      </c>
      <c r="B41" s="19">
        <v>42871</v>
      </c>
      <c r="C41" s="47" t="s">
        <v>771</v>
      </c>
      <c r="D41" s="48">
        <v>18526</v>
      </c>
      <c r="E41" s="47" t="s">
        <v>140</v>
      </c>
      <c r="F41" s="47" t="s">
        <v>141</v>
      </c>
      <c r="G41" s="47" t="s">
        <v>96</v>
      </c>
      <c r="H41" s="10">
        <v>14605.48</v>
      </c>
      <c r="I41" s="24">
        <v>9</v>
      </c>
      <c r="J41" s="10"/>
      <c r="K41" s="21"/>
      <c r="L41" s="22">
        <f t="shared" si="0"/>
        <v>-387240.43999999994</v>
      </c>
      <c r="O41" s="38"/>
      <c r="P41" s="45"/>
    </row>
    <row r="42" spans="1:16" x14ac:dyDescent="0.25">
      <c r="A42" s="1" t="s">
        <v>772</v>
      </c>
      <c r="B42" s="19">
        <v>42871</v>
      </c>
      <c r="C42" s="47" t="s">
        <v>773</v>
      </c>
      <c r="D42" s="48">
        <v>18527</v>
      </c>
      <c r="E42" s="47" t="s">
        <v>140</v>
      </c>
      <c r="F42" s="47" t="s">
        <v>141</v>
      </c>
      <c r="G42" s="47" t="s">
        <v>96</v>
      </c>
      <c r="H42" s="10">
        <v>6794.57</v>
      </c>
      <c r="I42" s="24">
        <v>10</v>
      </c>
      <c r="J42" s="10"/>
      <c r="K42" s="21"/>
      <c r="L42" s="22">
        <f t="shared" si="0"/>
        <v>-380445.86999999994</v>
      </c>
      <c r="O42" s="38"/>
      <c r="P42" s="45"/>
    </row>
    <row r="43" spans="1:16" x14ac:dyDescent="0.25">
      <c r="A43" s="1" t="s">
        <v>490</v>
      </c>
      <c r="B43" s="19">
        <v>42871</v>
      </c>
      <c r="C43" s="47" t="s">
        <v>774</v>
      </c>
      <c r="D43" s="48">
        <v>18528</v>
      </c>
      <c r="E43" s="47" t="s">
        <v>140</v>
      </c>
      <c r="F43" s="47" t="s">
        <v>141</v>
      </c>
      <c r="G43" s="47" t="s">
        <v>96</v>
      </c>
      <c r="H43" s="10">
        <v>13279.82</v>
      </c>
      <c r="I43" s="24">
        <v>11</v>
      </c>
      <c r="J43" s="10"/>
      <c r="K43" s="21"/>
      <c r="L43" s="22">
        <f t="shared" si="0"/>
        <v>-367166.04999999993</v>
      </c>
      <c r="O43" s="38"/>
      <c r="P43" s="45"/>
    </row>
    <row r="44" spans="1:16" x14ac:dyDescent="0.25">
      <c r="A44" s="1" t="s">
        <v>492</v>
      </c>
      <c r="B44" s="19">
        <v>42871</v>
      </c>
      <c r="C44" s="47" t="s">
        <v>775</v>
      </c>
      <c r="D44" s="48">
        <v>18529</v>
      </c>
      <c r="E44" s="47" t="s">
        <v>140</v>
      </c>
      <c r="F44" s="47" t="s">
        <v>141</v>
      </c>
      <c r="G44" s="47" t="s">
        <v>96</v>
      </c>
      <c r="H44" s="10">
        <v>12710.98</v>
      </c>
      <c r="I44" s="24">
        <v>12</v>
      </c>
      <c r="J44" s="10"/>
      <c r="K44" s="21"/>
      <c r="L44" s="22">
        <f t="shared" si="0"/>
        <v>-354455.06999999995</v>
      </c>
      <c r="O44" s="38"/>
      <c r="P44" s="45"/>
    </row>
    <row r="45" spans="1:16" x14ac:dyDescent="0.25">
      <c r="A45" s="1" t="s">
        <v>215</v>
      </c>
      <c r="B45" s="19">
        <v>42878</v>
      </c>
      <c r="C45" s="47" t="s">
        <v>787</v>
      </c>
      <c r="D45" s="48">
        <v>18538</v>
      </c>
      <c r="E45" s="47" t="s">
        <v>140</v>
      </c>
      <c r="F45" s="47" t="s">
        <v>141</v>
      </c>
      <c r="G45" s="47" t="s">
        <v>96</v>
      </c>
      <c r="H45" s="10">
        <v>8947.92</v>
      </c>
      <c r="I45" s="24">
        <v>13</v>
      </c>
      <c r="J45" s="10"/>
      <c r="K45" s="21"/>
      <c r="L45" s="22">
        <f t="shared" si="0"/>
        <v>-345507.14999999997</v>
      </c>
      <c r="O45" s="38"/>
      <c r="P45" s="45"/>
    </row>
    <row r="46" spans="1:16" x14ac:dyDescent="0.25">
      <c r="A46" s="1" t="s">
        <v>218</v>
      </c>
      <c r="B46" s="19">
        <v>42878</v>
      </c>
      <c r="C46" s="47" t="s">
        <v>788</v>
      </c>
      <c r="D46" s="48">
        <v>18539</v>
      </c>
      <c r="E46" s="47" t="s">
        <v>140</v>
      </c>
      <c r="F46" s="47" t="s">
        <v>141</v>
      </c>
      <c r="G46" s="47" t="s">
        <v>96</v>
      </c>
      <c r="H46" s="10">
        <v>11121.85</v>
      </c>
      <c r="I46" s="24">
        <v>14</v>
      </c>
      <c r="J46" s="10"/>
      <c r="K46" s="21"/>
      <c r="L46" s="22">
        <f t="shared" si="0"/>
        <v>-334385.3</v>
      </c>
      <c r="O46" s="38"/>
      <c r="P46" s="45"/>
    </row>
    <row r="47" spans="1:16" x14ac:dyDescent="0.25">
      <c r="A47" s="1" t="s">
        <v>789</v>
      </c>
      <c r="B47" s="19">
        <v>42878</v>
      </c>
      <c r="C47" s="47" t="s">
        <v>790</v>
      </c>
      <c r="D47" s="48">
        <v>18540</v>
      </c>
      <c r="E47" s="47" t="s">
        <v>140</v>
      </c>
      <c r="F47" s="47" t="s">
        <v>141</v>
      </c>
      <c r="G47" s="47" t="s">
        <v>96</v>
      </c>
      <c r="H47" s="10">
        <v>6334.54</v>
      </c>
      <c r="I47" s="24">
        <v>15</v>
      </c>
      <c r="J47" s="10"/>
      <c r="K47" s="21"/>
      <c r="L47" s="22">
        <f t="shared" si="0"/>
        <v>-328050.76</v>
      </c>
      <c r="O47" s="38"/>
      <c r="P47" s="45"/>
    </row>
    <row r="48" spans="1:16" x14ac:dyDescent="0.25">
      <c r="A48" s="1" t="s">
        <v>479</v>
      </c>
      <c r="B48" s="19">
        <v>42864</v>
      </c>
      <c r="C48" s="47" t="s">
        <v>46</v>
      </c>
      <c r="D48" s="48">
        <v>39839</v>
      </c>
      <c r="E48" s="47" t="s">
        <v>155</v>
      </c>
      <c r="F48" s="47" t="s">
        <v>305</v>
      </c>
      <c r="G48" s="47" t="s">
        <v>758</v>
      </c>
      <c r="H48" s="10"/>
      <c r="I48" s="24"/>
      <c r="J48" s="10">
        <v>4695.3100000000004</v>
      </c>
      <c r="K48" s="21">
        <v>16</v>
      </c>
      <c r="L48" s="22">
        <f t="shared" si="0"/>
        <v>-332746.07</v>
      </c>
      <c r="O48" s="38"/>
      <c r="P48" s="45"/>
    </row>
    <row r="49" spans="1:16" x14ac:dyDescent="0.25">
      <c r="A49" s="1" t="s">
        <v>759</v>
      </c>
      <c r="B49" s="19">
        <v>42864</v>
      </c>
      <c r="C49" s="47" t="s">
        <v>46</v>
      </c>
      <c r="D49" s="48">
        <v>39839</v>
      </c>
      <c r="E49" s="47" t="s">
        <v>155</v>
      </c>
      <c r="F49" s="47" t="s">
        <v>305</v>
      </c>
      <c r="G49" s="47" t="s">
        <v>758</v>
      </c>
      <c r="H49" s="10">
        <v>4695.3100000000004</v>
      </c>
      <c r="I49" s="24">
        <v>16</v>
      </c>
      <c r="J49" s="10"/>
      <c r="K49" s="21"/>
      <c r="L49" s="22">
        <f t="shared" si="0"/>
        <v>-328050.76</v>
      </c>
      <c r="O49" s="38"/>
      <c r="P49" s="45"/>
    </row>
    <row r="50" spans="1:16" x14ac:dyDescent="0.25">
      <c r="A50" s="1" t="s">
        <v>482</v>
      </c>
      <c r="B50" s="19">
        <v>42864</v>
      </c>
      <c r="C50" s="47" t="s">
        <v>46</v>
      </c>
      <c r="D50" s="48">
        <v>39841</v>
      </c>
      <c r="E50" s="47" t="s">
        <v>155</v>
      </c>
      <c r="F50" s="47" t="s">
        <v>305</v>
      </c>
      <c r="G50" s="47" t="s">
        <v>758</v>
      </c>
      <c r="H50" s="10"/>
      <c r="I50" s="24"/>
      <c r="J50" s="10">
        <v>4695.3100000000004</v>
      </c>
      <c r="K50" s="21"/>
      <c r="L50" s="22">
        <f t="shared" si="0"/>
        <v>-332746.07</v>
      </c>
      <c r="O50" s="38"/>
      <c r="P50" s="45"/>
    </row>
    <row r="51" spans="1:16" x14ac:dyDescent="0.25">
      <c r="A51" s="1" t="s">
        <v>769</v>
      </c>
      <c r="B51" s="19">
        <v>42868</v>
      </c>
      <c r="C51" s="47" t="s">
        <v>46</v>
      </c>
      <c r="D51" s="48">
        <v>39917</v>
      </c>
      <c r="E51" s="47" t="s">
        <v>155</v>
      </c>
      <c r="F51" s="47" t="s">
        <v>305</v>
      </c>
      <c r="G51" s="47" t="s">
        <v>770</v>
      </c>
      <c r="H51" s="10"/>
      <c r="I51" s="24"/>
      <c r="J51" s="10">
        <v>6794.57</v>
      </c>
      <c r="K51" s="21">
        <v>10</v>
      </c>
      <c r="L51" s="22">
        <f t="shared" si="0"/>
        <v>-339540.64</v>
      </c>
      <c r="O51" s="38"/>
      <c r="P51" s="45"/>
    </row>
    <row r="52" spans="1:16" x14ac:dyDescent="0.25">
      <c r="A52" s="1" t="s">
        <v>760</v>
      </c>
      <c r="B52" s="19">
        <v>42865</v>
      </c>
      <c r="C52" s="47" t="s">
        <v>46</v>
      </c>
      <c r="D52" s="48">
        <v>39863</v>
      </c>
      <c r="E52" s="47" t="s">
        <v>155</v>
      </c>
      <c r="F52" s="47" t="s">
        <v>305</v>
      </c>
      <c r="G52" s="47" t="s">
        <v>761</v>
      </c>
      <c r="H52" s="10"/>
      <c r="I52" s="24"/>
      <c r="J52" s="10">
        <v>4991.13</v>
      </c>
      <c r="K52" s="21">
        <v>3</v>
      </c>
      <c r="L52" s="22">
        <f t="shared" si="0"/>
        <v>-344531.77</v>
      </c>
      <c r="O52" s="38"/>
      <c r="P52" s="45"/>
    </row>
    <row r="53" spans="1:16" x14ac:dyDescent="0.25">
      <c r="A53" s="1" t="s">
        <v>660</v>
      </c>
      <c r="B53" s="19">
        <v>42872</v>
      </c>
      <c r="C53" s="47" t="s">
        <v>779</v>
      </c>
      <c r="D53" s="48">
        <v>18531</v>
      </c>
      <c r="E53" s="47" t="s">
        <v>140</v>
      </c>
      <c r="F53" s="47" t="s">
        <v>141</v>
      </c>
      <c r="G53" s="47" t="s">
        <v>780</v>
      </c>
      <c r="H53" s="10">
        <v>1891.9</v>
      </c>
      <c r="I53" s="24"/>
      <c r="J53" s="10"/>
      <c r="K53" s="21"/>
      <c r="L53" s="22">
        <f t="shared" si="0"/>
        <v>-342639.87</v>
      </c>
      <c r="O53" s="38"/>
    </row>
    <row r="54" spans="1:16" x14ac:dyDescent="0.25">
      <c r="A54" s="1"/>
      <c r="B54" s="19"/>
      <c r="C54" s="26"/>
      <c r="D54" s="46"/>
      <c r="E54" s="36"/>
      <c r="F54" s="36"/>
      <c r="G54" s="36"/>
      <c r="H54" s="10"/>
      <c r="I54" s="24"/>
      <c r="J54" s="10">
        <v>1800</v>
      </c>
      <c r="K54" s="21">
        <v>8</v>
      </c>
      <c r="L54" s="22">
        <f t="shared" si="0"/>
        <v>-344439.87</v>
      </c>
    </row>
    <row r="55" spans="1:16" x14ac:dyDescent="0.25">
      <c r="A55" s="1"/>
      <c r="B55" s="19"/>
      <c r="C55" s="26"/>
      <c r="D55" s="46"/>
      <c r="E55" s="36"/>
      <c r="F55" s="36"/>
      <c r="G55" s="36"/>
      <c r="H55" s="10"/>
      <c r="I55" s="24"/>
      <c r="J55" s="1"/>
      <c r="K55" s="21"/>
      <c r="L55" s="22"/>
    </row>
    <row r="56" spans="1:16" x14ac:dyDescent="0.25">
      <c r="A56" s="1"/>
      <c r="B56" s="19"/>
      <c r="C56" s="26"/>
      <c r="D56" s="46"/>
      <c r="E56" s="36"/>
      <c r="F56" s="36"/>
      <c r="G56" s="36"/>
      <c r="H56" s="10"/>
      <c r="I56" s="24"/>
      <c r="J56" s="1"/>
      <c r="K56" s="21"/>
      <c r="L56" s="22"/>
    </row>
    <row r="57" spans="1:16" x14ac:dyDescent="0.25">
      <c r="A57" s="1"/>
      <c r="B57" s="19"/>
      <c r="C57" s="26"/>
      <c r="D57" s="46"/>
      <c r="E57" s="36"/>
      <c r="F57" s="36"/>
      <c r="G57" s="36"/>
      <c r="H57" s="10"/>
      <c r="I57" s="24"/>
      <c r="J57" s="1"/>
      <c r="K57" s="21"/>
      <c r="L57" s="22"/>
    </row>
    <row r="58" spans="1:16" x14ac:dyDescent="0.25">
      <c r="A58" s="1"/>
      <c r="B58" s="19"/>
      <c r="C58" s="26"/>
      <c r="D58" s="46"/>
      <c r="E58" s="36"/>
      <c r="F58" s="36"/>
      <c r="G58" s="36"/>
      <c r="H58" s="10"/>
      <c r="I58" s="24"/>
      <c r="J58" s="1"/>
      <c r="K58" s="21"/>
      <c r="L58" s="22"/>
    </row>
    <row r="59" spans="1:16" x14ac:dyDescent="0.25">
      <c r="A59" s="1"/>
      <c r="B59" s="19"/>
      <c r="C59" s="26"/>
      <c r="D59" s="46"/>
      <c r="E59" s="36"/>
      <c r="F59" s="36"/>
      <c r="G59" s="36"/>
      <c r="H59" s="10"/>
      <c r="I59" s="24"/>
      <c r="J59" s="1"/>
      <c r="K59" s="21"/>
      <c r="L59" s="22"/>
    </row>
    <row r="60" spans="1:16" x14ac:dyDescent="0.25">
      <c r="A60" s="1"/>
      <c r="B60" s="19"/>
      <c r="C60" s="26"/>
      <c r="D60" s="46"/>
      <c r="E60" s="36"/>
      <c r="F60" s="36"/>
      <c r="G60" s="36"/>
      <c r="H60" s="10"/>
      <c r="I60" s="24"/>
      <c r="J60" s="1"/>
      <c r="K60" s="21"/>
      <c r="L60" s="22"/>
    </row>
    <row r="61" spans="1:16" x14ac:dyDescent="0.25">
      <c r="A61" s="1"/>
      <c r="B61" s="19"/>
      <c r="C61" s="26"/>
      <c r="D61" s="46"/>
      <c r="E61" s="36"/>
      <c r="F61" s="36"/>
      <c r="G61" s="36"/>
      <c r="H61" s="10"/>
      <c r="I61" s="24"/>
      <c r="J61" s="1"/>
      <c r="K61" s="21"/>
      <c r="L61" s="22"/>
    </row>
    <row r="62" spans="1:16" x14ac:dyDescent="0.25">
      <c r="A62" s="1"/>
      <c r="B62" s="19"/>
      <c r="C62" s="26"/>
      <c r="D62" s="46"/>
      <c r="E62" s="36"/>
      <c r="F62" s="36"/>
      <c r="G62" s="36"/>
      <c r="H62" s="10"/>
      <c r="I62" s="24"/>
      <c r="J62" s="1"/>
      <c r="K62" s="21"/>
      <c r="L62" s="22"/>
    </row>
    <row r="63" spans="1:16" x14ac:dyDescent="0.25">
      <c r="A63" s="1"/>
      <c r="B63" s="19"/>
      <c r="C63" s="26"/>
      <c r="D63" s="46"/>
      <c r="E63" s="36"/>
      <c r="F63" s="36"/>
      <c r="G63" s="36"/>
      <c r="H63" s="10"/>
      <c r="I63" s="24"/>
      <c r="J63" s="11"/>
      <c r="K63" s="21"/>
      <c r="L63" s="22"/>
    </row>
    <row r="64" spans="1:16" x14ac:dyDescent="0.25">
      <c r="A64" s="1"/>
      <c r="B64" s="19"/>
      <c r="C64" s="26"/>
      <c r="D64" s="46"/>
      <c r="E64" s="36"/>
      <c r="F64" s="36"/>
      <c r="G64" s="36"/>
      <c r="H64" s="10"/>
      <c r="I64" s="24"/>
      <c r="J64" s="11"/>
      <c r="K64" s="21"/>
      <c r="L64" s="22"/>
    </row>
    <row r="65" spans="1:12" x14ac:dyDescent="0.25">
      <c r="A65" s="1"/>
      <c r="B65" s="19"/>
      <c r="C65" s="26"/>
      <c r="D65" s="46"/>
      <c r="E65" s="36"/>
      <c r="F65" s="36"/>
      <c r="G65" s="36"/>
      <c r="H65" s="10"/>
      <c r="I65" s="24"/>
      <c r="J65" s="11"/>
      <c r="K65" s="21"/>
      <c r="L65" s="22"/>
    </row>
    <row r="66" spans="1:12" x14ac:dyDescent="0.25">
      <c r="A66" s="1"/>
      <c r="B66" s="19"/>
      <c r="C66" s="26"/>
      <c r="D66" s="46"/>
      <c r="E66" s="36"/>
      <c r="F66" s="36"/>
      <c r="G66" s="36"/>
      <c r="H66" s="10"/>
      <c r="I66" s="24"/>
      <c r="J66" s="11"/>
      <c r="K66" s="21"/>
      <c r="L66" s="22"/>
    </row>
    <row r="67" spans="1:12" x14ac:dyDescent="0.25">
      <c r="A67" s="1"/>
      <c r="B67" s="19"/>
      <c r="C67" s="26"/>
      <c r="D67" s="46"/>
      <c r="E67" s="36"/>
      <c r="F67" s="36"/>
      <c r="G67" s="36"/>
      <c r="H67" s="10"/>
      <c r="I67" s="24"/>
      <c r="J67" s="11"/>
      <c r="K67" s="21"/>
      <c r="L67" s="22"/>
    </row>
    <row r="68" spans="1:12" x14ac:dyDescent="0.25">
      <c r="A68" s="1"/>
      <c r="B68" s="19"/>
      <c r="C68" s="26"/>
      <c r="D68" s="46"/>
      <c r="E68" s="36"/>
      <c r="F68" s="36"/>
      <c r="G68" s="36"/>
      <c r="H68" s="10"/>
      <c r="I68" s="24"/>
      <c r="J68" s="1"/>
      <c r="K68" s="21"/>
      <c r="L68" s="22"/>
    </row>
    <row r="69" spans="1:12" x14ac:dyDescent="0.25">
      <c r="A69" s="1"/>
      <c r="B69" s="19"/>
      <c r="C69" s="26"/>
      <c r="D69" s="46"/>
      <c r="E69" s="36"/>
      <c r="F69" s="36"/>
      <c r="G69" s="36"/>
      <c r="H69" s="10"/>
      <c r="I69" s="24"/>
      <c r="J69" s="11"/>
      <c r="K69" s="21"/>
      <c r="L69" s="22"/>
    </row>
    <row r="70" spans="1:12" x14ac:dyDescent="0.25">
      <c r="A70" s="1"/>
      <c r="B70" s="19"/>
      <c r="C70" s="26"/>
      <c r="D70" s="46"/>
      <c r="E70" s="36"/>
      <c r="F70" s="36"/>
      <c r="G70" s="36"/>
      <c r="H70" s="10"/>
      <c r="I70" s="24"/>
      <c r="J70" s="11"/>
      <c r="K70" s="21"/>
      <c r="L70" s="22"/>
    </row>
    <row r="71" spans="1:12" x14ac:dyDescent="0.25">
      <c r="A71" s="1"/>
      <c r="B71" s="19"/>
      <c r="C71" s="26"/>
      <c r="D71" s="46"/>
      <c r="E71" s="36"/>
      <c r="F71" s="36"/>
      <c r="G71" s="36"/>
      <c r="H71" s="10"/>
      <c r="I71" s="24"/>
      <c r="J71" s="11"/>
      <c r="K71" s="21"/>
      <c r="L71" s="22"/>
    </row>
  </sheetData>
  <autoFilter ref="A5:O54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D26" sqref="D26"/>
    </sheetView>
  </sheetViews>
  <sheetFormatPr baseColWidth="10" defaultRowHeight="15" x14ac:dyDescent="0.25"/>
  <cols>
    <col min="2" max="2" width="8.7109375" bestFit="1" customWidth="1"/>
    <col min="3" max="3" width="9.5703125" bestFit="1" customWidth="1"/>
    <col min="4" max="4" width="7.140625" bestFit="1" customWidth="1"/>
    <col min="5" max="5" width="13.5703125" bestFit="1" customWidth="1"/>
    <col min="7" max="7" width="33.85546875" bestFit="1" customWidth="1"/>
    <col min="9" max="9" width="2.7109375" style="27" bestFit="1" customWidth="1"/>
    <col min="10" max="10" width="11.5703125" bestFit="1" customWidth="1"/>
    <col min="11" max="11" width="3.28515625" style="28" bestFit="1" customWidth="1"/>
    <col min="12" max="12" width="11.5703125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42887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-344439.87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s="1" customFormat="1" ht="12" thickTop="1" x14ac:dyDescent="0.2">
      <c r="A6" s="1" t="s">
        <v>839</v>
      </c>
      <c r="B6" s="19">
        <v>42901</v>
      </c>
      <c r="C6" s="47" t="s">
        <v>46</v>
      </c>
      <c r="D6" s="48">
        <v>40544</v>
      </c>
      <c r="E6" s="47" t="s">
        <v>155</v>
      </c>
      <c r="F6" s="36" t="s">
        <v>305</v>
      </c>
      <c r="G6" s="36" t="s">
        <v>840</v>
      </c>
      <c r="H6" s="10"/>
      <c r="I6" s="8"/>
      <c r="J6" s="10">
        <v>6241.24</v>
      </c>
      <c r="K6" s="21">
        <v>5</v>
      </c>
      <c r="L6" s="22">
        <f>+L4+H6-J6</f>
        <v>-350681.11</v>
      </c>
    </row>
    <row r="7" spans="1:15" s="1" customFormat="1" ht="11.25" x14ac:dyDescent="0.2">
      <c r="A7" s="1" t="s">
        <v>811</v>
      </c>
      <c r="B7" s="19">
        <v>42888</v>
      </c>
      <c r="C7" s="47" t="s">
        <v>812</v>
      </c>
      <c r="D7" s="48">
        <v>40331</v>
      </c>
      <c r="E7" s="47" t="s">
        <v>155</v>
      </c>
      <c r="F7" s="36" t="s">
        <v>305</v>
      </c>
      <c r="G7" s="36" t="s">
        <v>813</v>
      </c>
      <c r="H7" s="10"/>
      <c r="I7" s="8"/>
      <c r="J7" s="10">
        <v>14476.8</v>
      </c>
      <c r="K7" s="21">
        <v>14</v>
      </c>
      <c r="L7" s="22">
        <f>+L6+H7-J7</f>
        <v>-365157.91</v>
      </c>
    </row>
    <row r="8" spans="1:15" s="1" customFormat="1" ht="11.25" x14ac:dyDescent="0.2">
      <c r="A8" s="1" t="s">
        <v>869</v>
      </c>
      <c r="B8" s="19">
        <v>42909</v>
      </c>
      <c r="C8" s="47" t="s">
        <v>46</v>
      </c>
      <c r="D8" s="48">
        <v>40716</v>
      </c>
      <c r="E8" s="47" t="s">
        <v>155</v>
      </c>
      <c r="F8" s="36" t="s">
        <v>777</v>
      </c>
      <c r="G8" s="36" t="s">
        <v>870</v>
      </c>
      <c r="H8" s="10"/>
      <c r="I8" s="8"/>
      <c r="J8" s="10">
        <v>18583.25</v>
      </c>
      <c r="K8" s="21">
        <v>9</v>
      </c>
      <c r="L8" s="22">
        <f t="shared" ref="L8:L53" si="0">+L7+H8-J8</f>
        <v>-383741.16</v>
      </c>
    </row>
    <row r="9" spans="1:15" s="1" customFormat="1" ht="11.25" x14ac:dyDescent="0.2">
      <c r="A9" s="1" t="s">
        <v>145</v>
      </c>
      <c r="B9" s="19">
        <v>42887</v>
      </c>
      <c r="C9" s="47" t="s">
        <v>805</v>
      </c>
      <c r="D9" s="48">
        <v>4110</v>
      </c>
      <c r="E9" s="47" t="s">
        <v>140</v>
      </c>
      <c r="F9" s="36" t="s">
        <v>15</v>
      </c>
      <c r="G9" s="36" t="s">
        <v>16</v>
      </c>
      <c r="H9" s="10">
        <v>11083.3</v>
      </c>
      <c r="I9" s="8" t="s">
        <v>17</v>
      </c>
      <c r="J9" s="10"/>
      <c r="K9" s="21"/>
      <c r="L9" s="22">
        <f t="shared" si="0"/>
        <v>-372657.86</v>
      </c>
    </row>
    <row r="10" spans="1:15" s="1" customFormat="1" ht="11.25" x14ac:dyDescent="0.2">
      <c r="A10" s="1" t="s">
        <v>611</v>
      </c>
      <c r="B10" s="19">
        <v>42892</v>
      </c>
      <c r="C10" s="47" t="s">
        <v>823</v>
      </c>
      <c r="D10" s="48" t="s">
        <v>824</v>
      </c>
      <c r="E10" s="47" t="s">
        <v>140</v>
      </c>
      <c r="F10" s="36" t="s">
        <v>15</v>
      </c>
      <c r="G10" s="36" t="s">
        <v>16</v>
      </c>
      <c r="H10" s="10">
        <v>6498.16</v>
      </c>
      <c r="I10" s="8" t="s">
        <v>111</v>
      </c>
      <c r="J10" s="10"/>
      <c r="K10" s="21"/>
      <c r="L10" s="22">
        <f t="shared" si="0"/>
        <v>-366159.7</v>
      </c>
    </row>
    <row r="11" spans="1:15" s="1" customFormat="1" ht="11.25" x14ac:dyDescent="0.2">
      <c r="A11" s="1" t="s">
        <v>182</v>
      </c>
      <c r="B11" s="19">
        <v>42898</v>
      </c>
      <c r="C11" s="47" t="s">
        <v>834</v>
      </c>
      <c r="D11" s="48">
        <v>18558</v>
      </c>
      <c r="E11" s="47" t="s">
        <v>140</v>
      </c>
      <c r="F11" s="36" t="s">
        <v>15</v>
      </c>
      <c r="G11" s="36" t="s">
        <v>16</v>
      </c>
      <c r="H11" s="10">
        <v>9306.65</v>
      </c>
      <c r="I11" s="8">
        <v>1</v>
      </c>
      <c r="J11" s="10"/>
      <c r="K11" s="21"/>
      <c r="L11" s="22">
        <f t="shared" si="0"/>
        <v>-356853.05</v>
      </c>
    </row>
    <row r="12" spans="1:15" s="1" customFormat="1" ht="11.25" x14ac:dyDescent="0.2">
      <c r="A12" s="1" t="s">
        <v>239</v>
      </c>
      <c r="B12" s="19">
        <v>42908</v>
      </c>
      <c r="C12" s="47" t="s">
        <v>855</v>
      </c>
      <c r="D12" s="48">
        <v>4238</v>
      </c>
      <c r="E12" s="47" t="s">
        <v>140</v>
      </c>
      <c r="F12" s="36" t="s">
        <v>15</v>
      </c>
      <c r="G12" s="36" t="s">
        <v>16</v>
      </c>
      <c r="H12" s="10">
        <v>8804.0499999999993</v>
      </c>
      <c r="I12" s="8">
        <v>2</v>
      </c>
      <c r="J12" s="10"/>
      <c r="K12" s="21"/>
      <c r="L12" s="22">
        <f t="shared" si="0"/>
        <v>-348049</v>
      </c>
    </row>
    <row r="13" spans="1:15" s="1" customFormat="1" ht="11.25" x14ac:dyDescent="0.2">
      <c r="A13" s="1" t="s">
        <v>242</v>
      </c>
      <c r="B13" s="19">
        <v>42908</v>
      </c>
      <c r="C13" s="47" t="s">
        <v>856</v>
      </c>
      <c r="D13" s="48" t="s">
        <v>857</v>
      </c>
      <c r="E13" s="47" t="s">
        <v>140</v>
      </c>
      <c r="F13" s="36" t="s">
        <v>15</v>
      </c>
      <c r="G13" s="36" t="s">
        <v>16</v>
      </c>
      <c r="H13" s="10">
        <v>6619.99</v>
      </c>
      <c r="I13" s="8">
        <v>3</v>
      </c>
      <c r="J13" s="10"/>
      <c r="K13" s="21"/>
      <c r="L13" s="22">
        <f t="shared" si="0"/>
        <v>-341429.01</v>
      </c>
    </row>
    <row r="14" spans="1:15" s="1" customFormat="1" ht="11.25" x14ac:dyDescent="0.2">
      <c r="A14" s="1" t="s">
        <v>245</v>
      </c>
      <c r="B14" s="19">
        <v>42908</v>
      </c>
      <c r="C14" s="47" t="s">
        <v>858</v>
      </c>
      <c r="D14" s="48" t="s">
        <v>859</v>
      </c>
      <c r="E14" s="47" t="s">
        <v>140</v>
      </c>
      <c r="F14" s="36" t="s">
        <v>15</v>
      </c>
      <c r="G14" s="36" t="s">
        <v>16</v>
      </c>
      <c r="H14" s="10">
        <v>6616.57</v>
      </c>
      <c r="I14" s="8">
        <v>4</v>
      </c>
      <c r="J14" s="10"/>
      <c r="K14" s="21"/>
      <c r="L14" s="22">
        <f t="shared" si="0"/>
        <v>-334812.44</v>
      </c>
    </row>
    <row r="15" spans="1:15" s="1" customFormat="1" ht="11.25" x14ac:dyDescent="0.2">
      <c r="A15" s="1" t="s">
        <v>248</v>
      </c>
      <c r="B15" s="19">
        <v>42908</v>
      </c>
      <c r="C15" s="47" t="s">
        <v>860</v>
      </c>
      <c r="D15" s="48" t="s">
        <v>861</v>
      </c>
      <c r="E15" s="47" t="s">
        <v>140</v>
      </c>
      <c r="F15" s="36" t="s">
        <v>15</v>
      </c>
      <c r="G15" s="36" t="s">
        <v>16</v>
      </c>
      <c r="H15" s="10">
        <v>6241.24</v>
      </c>
      <c r="I15" s="8">
        <v>5</v>
      </c>
      <c r="J15" s="10"/>
      <c r="K15" s="21"/>
      <c r="L15" s="22">
        <f t="shared" si="0"/>
        <v>-328571.2</v>
      </c>
    </row>
    <row r="16" spans="1:15" s="1" customFormat="1" ht="11.25" x14ac:dyDescent="0.2">
      <c r="A16" s="1" t="s">
        <v>384</v>
      </c>
      <c r="B16" s="19">
        <v>42908</v>
      </c>
      <c r="C16" s="47" t="s">
        <v>862</v>
      </c>
      <c r="D16" s="48" t="s">
        <v>863</v>
      </c>
      <c r="E16" s="47" t="s">
        <v>140</v>
      </c>
      <c r="F16" s="36" t="s">
        <v>15</v>
      </c>
      <c r="G16" s="36" t="s">
        <v>16</v>
      </c>
      <c r="H16" s="10">
        <v>7404.11</v>
      </c>
      <c r="I16" s="8">
        <v>6</v>
      </c>
      <c r="J16" s="10"/>
      <c r="K16" s="21"/>
      <c r="L16" s="22">
        <f t="shared" si="0"/>
        <v>-321167.09000000003</v>
      </c>
    </row>
    <row r="17" spans="1:12" s="1" customFormat="1" ht="11.25" x14ac:dyDescent="0.2">
      <c r="A17" s="1" t="s">
        <v>871</v>
      </c>
      <c r="B17" s="19">
        <v>42913</v>
      </c>
      <c r="C17" s="47" t="s">
        <v>872</v>
      </c>
      <c r="D17" s="48" t="s">
        <v>873</v>
      </c>
      <c r="E17" s="47" t="s">
        <v>140</v>
      </c>
      <c r="F17" s="36" t="s">
        <v>15</v>
      </c>
      <c r="G17" s="36" t="s">
        <v>16</v>
      </c>
      <c r="H17" s="10">
        <v>1840.21</v>
      </c>
      <c r="I17" s="8"/>
      <c r="J17" s="10"/>
      <c r="K17" s="21"/>
      <c r="L17" s="22">
        <f t="shared" si="0"/>
        <v>-319326.88</v>
      </c>
    </row>
    <row r="18" spans="1:12" s="1" customFormat="1" ht="11.25" x14ac:dyDescent="0.2">
      <c r="A18" s="1" t="s">
        <v>882</v>
      </c>
      <c r="B18" s="19">
        <v>42915</v>
      </c>
      <c r="C18" s="47" t="s">
        <v>883</v>
      </c>
      <c r="D18" s="48">
        <v>18577</v>
      </c>
      <c r="E18" s="47" t="s">
        <v>140</v>
      </c>
      <c r="F18" s="36" t="s">
        <v>15</v>
      </c>
      <c r="G18" s="36" t="s">
        <v>16</v>
      </c>
      <c r="H18" s="10">
        <v>9306.65</v>
      </c>
      <c r="I18" s="8">
        <v>7</v>
      </c>
      <c r="J18" s="10"/>
      <c r="K18" s="21"/>
      <c r="L18" s="22">
        <f t="shared" si="0"/>
        <v>-310020.23</v>
      </c>
    </row>
    <row r="19" spans="1:12" s="1" customFormat="1" ht="11.25" x14ac:dyDescent="0.2">
      <c r="A19" s="1" t="s">
        <v>884</v>
      </c>
      <c r="B19" s="19">
        <v>42915</v>
      </c>
      <c r="C19" s="47" t="s">
        <v>885</v>
      </c>
      <c r="D19" s="48">
        <v>4279</v>
      </c>
      <c r="E19" s="47" t="s">
        <v>140</v>
      </c>
      <c r="F19" s="36" t="s">
        <v>15</v>
      </c>
      <c r="G19" s="36" t="s">
        <v>16</v>
      </c>
      <c r="H19" s="10">
        <v>7365.16</v>
      </c>
      <c r="I19" s="8">
        <v>8</v>
      </c>
      <c r="J19" s="10"/>
      <c r="K19" s="21"/>
      <c r="L19" s="22">
        <f t="shared" si="0"/>
        <v>-302655.07</v>
      </c>
    </row>
    <row r="20" spans="1:12" s="1" customFormat="1" ht="11.25" x14ac:dyDescent="0.2">
      <c r="A20" s="1" t="s">
        <v>886</v>
      </c>
      <c r="B20" s="19">
        <v>42915</v>
      </c>
      <c r="C20" s="47" t="s">
        <v>887</v>
      </c>
      <c r="D20" s="48">
        <v>4280</v>
      </c>
      <c r="E20" s="47" t="s">
        <v>140</v>
      </c>
      <c r="F20" s="36" t="s">
        <v>15</v>
      </c>
      <c r="G20" s="36" t="s">
        <v>16</v>
      </c>
      <c r="H20" s="10">
        <v>18583.25</v>
      </c>
      <c r="I20" s="8">
        <v>9</v>
      </c>
      <c r="J20" s="10"/>
      <c r="K20" s="21"/>
      <c r="L20" s="22">
        <f t="shared" si="0"/>
        <v>-284071.82</v>
      </c>
    </row>
    <row r="21" spans="1:12" s="1" customFormat="1" ht="11.25" x14ac:dyDescent="0.2">
      <c r="A21" s="1" t="s">
        <v>891</v>
      </c>
      <c r="B21" s="19">
        <v>42916</v>
      </c>
      <c r="C21" s="47" t="s">
        <v>883</v>
      </c>
      <c r="D21" s="48">
        <v>18577</v>
      </c>
      <c r="E21" s="47" t="s">
        <v>140</v>
      </c>
      <c r="F21" s="36" t="s">
        <v>15</v>
      </c>
      <c r="G21" s="36" t="s">
        <v>16</v>
      </c>
      <c r="H21" s="10"/>
      <c r="I21" s="8"/>
      <c r="J21" s="10">
        <v>9306.65</v>
      </c>
      <c r="K21" s="21">
        <v>1</v>
      </c>
      <c r="L21" s="22">
        <f t="shared" si="0"/>
        <v>-293378.47000000003</v>
      </c>
    </row>
    <row r="22" spans="1:12" s="1" customFormat="1" ht="11.25" x14ac:dyDescent="0.2">
      <c r="A22" s="1" t="s">
        <v>672</v>
      </c>
      <c r="B22" s="19">
        <v>42908</v>
      </c>
      <c r="C22" s="47" t="s">
        <v>46</v>
      </c>
      <c r="D22" s="48">
        <v>40694</v>
      </c>
      <c r="E22" s="47" t="s">
        <v>155</v>
      </c>
      <c r="F22" s="36" t="s">
        <v>777</v>
      </c>
      <c r="G22" s="36" t="s">
        <v>868</v>
      </c>
      <c r="H22" s="10"/>
      <c r="I22" s="8"/>
      <c r="J22" s="10">
        <v>18869.330000000002</v>
      </c>
      <c r="K22" s="21"/>
      <c r="L22" s="22">
        <f t="shared" si="0"/>
        <v>-312247.80000000005</v>
      </c>
    </row>
    <row r="23" spans="1:12" s="1" customFormat="1" ht="11.25" x14ac:dyDescent="0.2">
      <c r="A23" s="1" t="s">
        <v>806</v>
      </c>
      <c r="B23" s="19">
        <v>42887</v>
      </c>
      <c r="C23" s="47" t="s">
        <v>46</v>
      </c>
      <c r="D23" s="48">
        <v>40302</v>
      </c>
      <c r="E23" s="47" t="s">
        <v>155</v>
      </c>
      <c r="F23" s="36" t="s">
        <v>777</v>
      </c>
      <c r="G23" s="36" t="s">
        <v>778</v>
      </c>
      <c r="H23" s="10"/>
      <c r="I23" s="8"/>
      <c r="J23" s="10">
        <v>3249.08</v>
      </c>
      <c r="K23" s="21" t="s">
        <v>111</v>
      </c>
      <c r="L23" s="22">
        <f t="shared" si="0"/>
        <v>-315496.88000000006</v>
      </c>
    </row>
    <row r="24" spans="1:12" s="1" customFormat="1" ht="11.25" x14ac:dyDescent="0.2">
      <c r="A24" s="1" t="s">
        <v>864</v>
      </c>
      <c r="B24" s="19">
        <v>42908</v>
      </c>
      <c r="C24" s="47" t="s">
        <v>46</v>
      </c>
      <c r="D24" s="48">
        <v>40659</v>
      </c>
      <c r="E24" s="47" t="s">
        <v>155</v>
      </c>
      <c r="F24" s="36" t="s">
        <v>777</v>
      </c>
      <c r="G24" s="36" t="s">
        <v>896</v>
      </c>
      <c r="H24" s="10">
        <v>7365.17</v>
      </c>
      <c r="I24" s="8">
        <v>10</v>
      </c>
      <c r="J24" s="10"/>
      <c r="K24" s="21"/>
      <c r="L24" s="22">
        <f t="shared" si="0"/>
        <v>-308131.71000000008</v>
      </c>
    </row>
    <row r="25" spans="1:12" s="1" customFormat="1" ht="11.25" x14ac:dyDescent="0.2">
      <c r="A25" s="1" t="s">
        <v>853</v>
      </c>
      <c r="B25" s="19">
        <v>42907</v>
      </c>
      <c r="C25" s="47" t="s">
        <v>46</v>
      </c>
      <c r="D25" s="48">
        <v>40659</v>
      </c>
      <c r="E25" s="47" t="s">
        <v>155</v>
      </c>
      <c r="F25" s="36" t="s">
        <v>777</v>
      </c>
      <c r="G25" s="36" t="s">
        <v>854</v>
      </c>
      <c r="H25" s="10"/>
      <c r="I25" s="8"/>
      <c r="J25" s="10">
        <v>7365.17</v>
      </c>
      <c r="K25" s="21">
        <v>10</v>
      </c>
      <c r="L25" s="22">
        <f t="shared" si="0"/>
        <v>-315496.88000000006</v>
      </c>
    </row>
    <row r="26" spans="1:12" s="1" customFormat="1" ht="11.25" x14ac:dyDescent="0.2">
      <c r="A26" s="1" t="s">
        <v>851</v>
      </c>
      <c r="B26" s="19">
        <v>42907</v>
      </c>
      <c r="C26" s="47" t="s">
        <v>46</v>
      </c>
      <c r="D26" s="48">
        <v>40648</v>
      </c>
      <c r="E26" s="47" t="s">
        <v>155</v>
      </c>
      <c r="F26" s="36" t="s">
        <v>777</v>
      </c>
      <c r="G26" s="36" t="s">
        <v>852</v>
      </c>
      <c r="H26" s="10"/>
      <c r="I26" s="8"/>
      <c r="J26" s="10">
        <v>7404.23</v>
      </c>
      <c r="K26" s="21"/>
      <c r="L26" s="22">
        <f t="shared" si="0"/>
        <v>-322901.11000000004</v>
      </c>
    </row>
    <row r="27" spans="1:12" s="1" customFormat="1" ht="11.25" x14ac:dyDescent="0.2">
      <c r="A27" s="1" t="s">
        <v>874</v>
      </c>
      <c r="B27" s="19">
        <v>42913</v>
      </c>
      <c r="C27" s="47" t="s">
        <v>875</v>
      </c>
      <c r="D27" s="48">
        <v>40786</v>
      </c>
      <c r="E27" s="47" t="s">
        <v>155</v>
      </c>
      <c r="F27" s="36" t="s">
        <v>305</v>
      </c>
      <c r="G27" s="36" t="s">
        <v>876</v>
      </c>
      <c r="H27" s="10"/>
      <c r="I27" s="8"/>
      <c r="J27" s="10">
        <v>10908.45</v>
      </c>
      <c r="K27" s="21">
        <v>18</v>
      </c>
      <c r="L27" s="22">
        <f t="shared" si="0"/>
        <v>-333809.56000000006</v>
      </c>
    </row>
    <row r="28" spans="1:12" s="1" customFormat="1" ht="11.25" x14ac:dyDescent="0.2">
      <c r="A28" s="1" t="s">
        <v>844</v>
      </c>
      <c r="B28" s="19">
        <v>42903</v>
      </c>
      <c r="C28" s="47" t="s">
        <v>46</v>
      </c>
      <c r="D28" s="48">
        <v>40580</v>
      </c>
      <c r="E28" s="47" t="s">
        <v>155</v>
      </c>
      <c r="F28" s="36" t="s">
        <v>305</v>
      </c>
      <c r="G28" s="36" t="s">
        <v>895</v>
      </c>
      <c r="H28" s="10"/>
      <c r="I28" s="8"/>
      <c r="J28" s="10">
        <v>8804.0499999999993</v>
      </c>
      <c r="K28" s="21">
        <v>2</v>
      </c>
      <c r="L28" s="22">
        <f t="shared" si="0"/>
        <v>-342613.61000000004</v>
      </c>
    </row>
    <row r="29" spans="1:12" s="1" customFormat="1" ht="11.25" x14ac:dyDescent="0.2">
      <c r="A29" s="1" t="s">
        <v>814</v>
      </c>
      <c r="B29" s="19">
        <v>42889</v>
      </c>
      <c r="C29" s="47" t="s">
        <v>46</v>
      </c>
      <c r="D29" s="48">
        <v>40341</v>
      </c>
      <c r="E29" s="47" t="s">
        <v>155</v>
      </c>
      <c r="F29" s="36" t="s">
        <v>305</v>
      </c>
      <c r="G29" s="36" t="s">
        <v>201</v>
      </c>
      <c r="H29" s="10"/>
      <c r="I29" s="8"/>
      <c r="J29" s="10">
        <v>10764</v>
      </c>
      <c r="K29" s="21">
        <v>13</v>
      </c>
      <c r="L29" s="22">
        <f t="shared" si="0"/>
        <v>-353377.61000000004</v>
      </c>
    </row>
    <row r="30" spans="1:12" s="1" customFormat="1" ht="11.25" x14ac:dyDescent="0.2">
      <c r="A30" s="1" t="s">
        <v>603</v>
      </c>
      <c r="B30" s="19">
        <v>42892</v>
      </c>
      <c r="C30" s="47" t="s">
        <v>819</v>
      </c>
      <c r="D30" s="48">
        <v>18554</v>
      </c>
      <c r="E30" s="47" t="s">
        <v>140</v>
      </c>
      <c r="F30" s="36" t="s">
        <v>15</v>
      </c>
      <c r="G30" s="36" t="s">
        <v>72</v>
      </c>
      <c r="H30" s="10">
        <v>14019.66</v>
      </c>
      <c r="I30" s="8">
        <v>11</v>
      </c>
      <c r="J30" s="10"/>
      <c r="K30" s="21"/>
      <c r="L30" s="22">
        <f t="shared" si="0"/>
        <v>-339357.95000000007</v>
      </c>
    </row>
    <row r="31" spans="1:12" s="1" customFormat="1" ht="11.25" x14ac:dyDescent="0.2">
      <c r="A31" s="1" t="s">
        <v>605</v>
      </c>
      <c r="B31" s="19">
        <v>42892</v>
      </c>
      <c r="C31" s="47" t="s">
        <v>819</v>
      </c>
      <c r="D31" s="48">
        <v>18554</v>
      </c>
      <c r="E31" s="47" t="s">
        <v>140</v>
      </c>
      <c r="F31" s="36" t="s">
        <v>15</v>
      </c>
      <c r="G31" s="36" t="s">
        <v>72</v>
      </c>
      <c r="H31" s="10"/>
      <c r="I31" s="8"/>
      <c r="J31" s="10">
        <v>14019.66</v>
      </c>
      <c r="K31" s="21">
        <v>11</v>
      </c>
      <c r="L31" s="22">
        <f t="shared" si="0"/>
        <v>-353377.61000000004</v>
      </c>
    </row>
    <row r="32" spans="1:12" s="1" customFormat="1" ht="11.25" x14ac:dyDescent="0.2">
      <c r="A32" s="1" t="s">
        <v>607</v>
      </c>
      <c r="B32" s="19">
        <v>42892</v>
      </c>
      <c r="C32" s="47" t="s">
        <v>819</v>
      </c>
      <c r="D32" s="48" t="s">
        <v>820</v>
      </c>
      <c r="E32" s="47" t="s">
        <v>140</v>
      </c>
      <c r="F32" s="36" t="s">
        <v>15</v>
      </c>
      <c r="G32" s="36" t="s">
        <v>72</v>
      </c>
      <c r="H32" s="10">
        <v>14019.66</v>
      </c>
      <c r="I32" s="8">
        <v>12</v>
      </c>
      <c r="J32" s="10"/>
      <c r="K32" s="21"/>
      <c r="L32" s="22">
        <f t="shared" si="0"/>
        <v>-339357.95000000007</v>
      </c>
    </row>
    <row r="33" spans="1:12" s="1" customFormat="1" ht="11.25" x14ac:dyDescent="0.2">
      <c r="A33" s="1" t="s">
        <v>609</v>
      </c>
      <c r="B33" s="19">
        <v>42892</v>
      </c>
      <c r="C33" s="47" t="s">
        <v>821</v>
      </c>
      <c r="D33" s="48" t="s">
        <v>822</v>
      </c>
      <c r="E33" s="47" t="s">
        <v>140</v>
      </c>
      <c r="F33" s="36" t="s">
        <v>15</v>
      </c>
      <c r="G33" s="36" t="s">
        <v>72</v>
      </c>
      <c r="H33" s="10">
        <v>6027</v>
      </c>
      <c r="I33" s="8" t="s">
        <v>99</v>
      </c>
      <c r="J33" s="10"/>
      <c r="K33" s="21"/>
      <c r="L33" s="22">
        <f t="shared" si="0"/>
        <v>-333330.95000000007</v>
      </c>
    </row>
    <row r="34" spans="1:12" s="1" customFormat="1" ht="11.25" x14ac:dyDescent="0.2">
      <c r="A34" s="1" t="s">
        <v>831</v>
      </c>
      <c r="B34" s="19">
        <v>42895</v>
      </c>
      <c r="C34" s="47" t="s">
        <v>832</v>
      </c>
      <c r="D34" s="48" t="s">
        <v>833</v>
      </c>
      <c r="E34" s="47" t="s">
        <v>140</v>
      </c>
      <c r="F34" s="36" t="s">
        <v>15</v>
      </c>
      <c r="G34" s="36" t="s">
        <v>72</v>
      </c>
      <c r="H34" s="10">
        <v>10764</v>
      </c>
      <c r="I34" s="8">
        <v>13</v>
      </c>
      <c r="J34" s="10"/>
      <c r="K34" s="21"/>
      <c r="L34" s="22">
        <f t="shared" si="0"/>
        <v>-322566.95000000007</v>
      </c>
    </row>
    <row r="35" spans="1:12" s="1" customFormat="1" ht="11.25" x14ac:dyDescent="0.2">
      <c r="A35" s="1" t="s">
        <v>845</v>
      </c>
      <c r="B35" s="19">
        <v>42905</v>
      </c>
      <c r="C35" s="47" t="s">
        <v>46</v>
      </c>
      <c r="D35" s="48">
        <v>40596</v>
      </c>
      <c r="E35" s="47" t="s">
        <v>155</v>
      </c>
      <c r="F35" s="36" t="s">
        <v>777</v>
      </c>
      <c r="G35" s="36" t="s">
        <v>846</v>
      </c>
      <c r="H35" s="10"/>
      <c r="I35" s="8"/>
      <c r="J35" s="10">
        <v>6414.91</v>
      </c>
      <c r="K35" s="21"/>
      <c r="L35" s="22">
        <f t="shared" si="0"/>
        <v>-328981.86000000004</v>
      </c>
    </row>
    <row r="36" spans="1:12" s="1" customFormat="1" ht="11.25" x14ac:dyDescent="0.2">
      <c r="A36" s="1" t="s">
        <v>817</v>
      </c>
      <c r="B36" s="19">
        <v>42891</v>
      </c>
      <c r="C36" s="47" t="s">
        <v>46</v>
      </c>
      <c r="D36" s="48">
        <v>40366</v>
      </c>
      <c r="E36" s="47" t="s">
        <v>155</v>
      </c>
      <c r="F36" s="36" t="s">
        <v>777</v>
      </c>
      <c r="G36" s="36" t="s">
        <v>818</v>
      </c>
      <c r="H36" s="10"/>
      <c r="I36" s="8"/>
      <c r="J36" s="10">
        <v>8568.1</v>
      </c>
      <c r="K36" s="21">
        <v>15</v>
      </c>
      <c r="L36" s="22">
        <f t="shared" si="0"/>
        <v>-337549.96</v>
      </c>
    </row>
    <row r="37" spans="1:12" s="1" customFormat="1" ht="11.25" x14ac:dyDescent="0.2">
      <c r="A37" s="1" t="s">
        <v>847</v>
      </c>
      <c r="B37" s="19">
        <v>42905</v>
      </c>
      <c r="C37" s="47" t="s">
        <v>46</v>
      </c>
      <c r="D37" s="48">
        <v>40601</v>
      </c>
      <c r="E37" s="47" t="s">
        <v>155</v>
      </c>
      <c r="F37" s="36" t="s">
        <v>777</v>
      </c>
      <c r="G37" s="36" t="s">
        <v>848</v>
      </c>
      <c r="H37" s="10"/>
      <c r="I37" s="8"/>
      <c r="J37" s="10">
        <v>6619.99</v>
      </c>
      <c r="K37" s="21">
        <v>3</v>
      </c>
      <c r="L37" s="22">
        <f t="shared" si="0"/>
        <v>-344169.95</v>
      </c>
    </row>
    <row r="38" spans="1:12" s="1" customFormat="1" ht="11.25" x14ac:dyDescent="0.2">
      <c r="A38" s="1" t="s">
        <v>865</v>
      </c>
      <c r="B38" s="19">
        <v>42908</v>
      </c>
      <c r="C38" s="47" t="s">
        <v>866</v>
      </c>
      <c r="D38" s="48">
        <v>40665</v>
      </c>
      <c r="E38" s="47" t="s">
        <v>155</v>
      </c>
      <c r="F38" s="36" t="s">
        <v>305</v>
      </c>
      <c r="G38" s="36" t="s">
        <v>867</v>
      </c>
      <c r="H38" s="10"/>
      <c r="I38" s="8"/>
      <c r="J38" s="10">
        <v>7365.17</v>
      </c>
      <c r="K38" s="21">
        <v>8</v>
      </c>
      <c r="L38" s="22">
        <f t="shared" si="0"/>
        <v>-351535.12</v>
      </c>
    </row>
    <row r="39" spans="1:12" s="1" customFormat="1" ht="11.25" x14ac:dyDescent="0.2">
      <c r="A39" s="1" t="s">
        <v>829</v>
      </c>
      <c r="B39" s="19">
        <v>42893</v>
      </c>
      <c r="C39" s="47" t="s">
        <v>46</v>
      </c>
      <c r="D39" s="48">
        <v>40393</v>
      </c>
      <c r="E39" s="47" t="s">
        <v>155</v>
      </c>
      <c r="F39" s="36" t="s">
        <v>305</v>
      </c>
      <c r="G39" s="36" t="s">
        <v>830</v>
      </c>
      <c r="H39" s="10"/>
      <c r="I39" s="8"/>
      <c r="J39" s="10">
        <v>17936.689999999999</v>
      </c>
      <c r="K39" s="21">
        <v>19</v>
      </c>
      <c r="L39" s="22">
        <f t="shared" si="0"/>
        <v>-369471.81</v>
      </c>
    </row>
    <row r="40" spans="1:12" s="1" customFormat="1" ht="11.25" x14ac:dyDescent="0.2">
      <c r="A40" s="1" t="s">
        <v>613</v>
      </c>
      <c r="B40" s="19">
        <v>42892</v>
      </c>
      <c r="C40" s="47" t="s">
        <v>825</v>
      </c>
      <c r="D40" s="48" t="s">
        <v>826</v>
      </c>
      <c r="E40" s="47" t="s">
        <v>140</v>
      </c>
      <c r="F40" s="36" t="s">
        <v>15</v>
      </c>
      <c r="G40" s="36" t="s">
        <v>96</v>
      </c>
      <c r="H40" s="10">
        <v>14476.8</v>
      </c>
      <c r="I40" s="8">
        <v>14</v>
      </c>
      <c r="J40" s="10"/>
      <c r="K40" s="21"/>
      <c r="L40" s="22">
        <f t="shared" si="0"/>
        <v>-354995.01</v>
      </c>
    </row>
    <row r="41" spans="1:12" s="1" customFormat="1" ht="11.25" x14ac:dyDescent="0.2">
      <c r="A41" s="1" t="s">
        <v>772</v>
      </c>
      <c r="B41" s="19">
        <v>42901</v>
      </c>
      <c r="C41" s="47" t="s">
        <v>837</v>
      </c>
      <c r="D41" s="48" t="s">
        <v>838</v>
      </c>
      <c r="E41" s="47" t="s">
        <v>140</v>
      </c>
      <c r="F41" s="36" t="s">
        <v>15</v>
      </c>
      <c r="G41" s="36" t="s">
        <v>96</v>
      </c>
      <c r="H41" s="10">
        <v>8568.1</v>
      </c>
      <c r="I41" s="8">
        <v>15</v>
      </c>
      <c r="J41" s="10"/>
      <c r="K41" s="21"/>
      <c r="L41" s="22">
        <f t="shared" si="0"/>
        <v>-346426.91000000003</v>
      </c>
    </row>
    <row r="42" spans="1:12" s="1" customFormat="1" ht="11.25" x14ac:dyDescent="0.2">
      <c r="A42" s="1" t="s">
        <v>841</v>
      </c>
      <c r="B42" s="19">
        <v>42902</v>
      </c>
      <c r="C42" s="47" t="s">
        <v>842</v>
      </c>
      <c r="D42" s="48" t="s">
        <v>843</v>
      </c>
      <c r="E42" s="47" t="s">
        <v>140</v>
      </c>
      <c r="F42" s="36" t="s">
        <v>15</v>
      </c>
      <c r="G42" s="36" t="s">
        <v>96</v>
      </c>
      <c r="H42" s="10">
        <v>8130.13</v>
      </c>
      <c r="I42" s="8">
        <v>16</v>
      </c>
      <c r="J42" s="10"/>
      <c r="K42" s="21"/>
      <c r="L42" s="22">
        <f t="shared" si="0"/>
        <v>-338296.78</v>
      </c>
    </row>
    <row r="43" spans="1:12" s="1" customFormat="1" ht="11.25" x14ac:dyDescent="0.2">
      <c r="A43" s="1" t="s">
        <v>877</v>
      </c>
      <c r="B43" s="19">
        <v>42914</v>
      </c>
      <c r="C43" s="47" t="s">
        <v>878</v>
      </c>
      <c r="D43" s="48" t="s">
        <v>879</v>
      </c>
      <c r="E43" s="47" t="s">
        <v>140</v>
      </c>
      <c r="F43" s="36" t="s">
        <v>15</v>
      </c>
      <c r="G43" s="36" t="s">
        <v>96</v>
      </c>
      <c r="H43" s="10">
        <v>11940.31</v>
      </c>
      <c r="I43" s="8">
        <v>17</v>
      </c>
      <c r="J43" s="10"/>
      <c r="K43" s="21"/>
      <c r="L43" s="22">
        <f t="shared" si="0"/>
        <v>-326356.47000000003</v>
      </c>
    </row>
    <row r="44" spans="1:12" s="1" customFormat="1" ht="11.25" x14ac:dyDescent="0.2">
      <c r="A44" s="1" t="s">
        <v>406</v>
      </c>
      <c r="B44" s="19">
        <v>42914</v>
      </c>
      <c r="C44" s="47" t="s">
        <v>880</v>
      </c>
      <c r="D44" s="48" t="s">
        <v>881</v>
      </c>
      <c r="E44" s="47" t="s">
        <v>140</v>
      </c>
      <c r="F44" s="36" t="s">
        <v>15</v>
      </c>
      <c r="G44" s="36" t="s">
        <v>96</v>
      </c>
      <c r="H44" s="10">
        <v>10908.46</v>
      </c>
      <c r="I44" s="8">
        <v>18</v>
      </c>
      <c r="J44" s="10"/>
      <c r="K44" s="21"/>
      <c r="L44" s="22">
        <f t="shared" si="0"/>
        <v>-315448.01</v>
      </c>
    </row>
    <row r="45" spans="1:12" s="1" customFormat="1" ht="11.25" x14ac:dyDescent="0.2">
      <c r="A45" s="1" t="s">
        <v>892</v>
      </c>
      <c r="B45" s="19">
        <v>42916</v>
      </c>
      <c r="C45" s="47" t="s">
        <v>893</v>
      </c>
      <c r="D45" s="48" t="s">
        <v>894</v>
      </c>
      <c r="E45" s="47" t="s">
        <v>140</v>
      </c>
      <c r="F45" s="36" t="s">
        <v>15</v>
      </c>
      <c r="G45" s="36" t="s">
        <v>96</v>
      </c>
      <c r="H45" s="10">
        <v>17936.689999999999</v>
      </c>
      <c r="I45" s="8">
        <v>19</v>
      </c>
      <c r="J45" s="10"/>
      <c r="K45" s="21"/>
      <c r="L45" s="22">
        <f t="shared" si="0"/>
        <v>-297511.32</v>
      </c>
    </row>
    <row r="46" spans="1:12" s="1" customFormat="1" ht="11.25" x14ac:dyDescent="0.2">
      <c r="A46" s="1" t="s">
        <v>807</v>
      </c>
      <c r="B46" s="19">
        <v>42888</v>
      </c>
      <c r="C46" s="47" t="s">
        <v>46</v>
      </c>
      <c r="D46" s="48">
        <v>40313</v>
      </c>
      <c r="E46" s="47" t="s">
        <v>155</v>
      </c>
      <c r="F46" s="36" t="s">
        <v>777</v>
      </c>
      <c r="G46" s="36" t="s">
        <v>808</v>
      </c>
      <c r="H46" s="10"/>
      <c r="I46" s="8"/>
      <c r="J46" s="10">
        <v>9306.65</v>
      </c>
      <c r="K46" s="21">
        <v>7</v>
      </c>
      <c r="L46" s="22">
        <f t="shared" si="0"/>
        <v>-306817.97000000003</v>
      </c>
    </row>
    <row r="47" spans="1:12" s="1" customFormat="1" ht="11.25" x14ac:dyDescent="0.2">
      <c r="A47" s="1" t="s">
        <v>849</v>
      </c>
      <c r="B47" s="19">
        <v>42907</v>
      </c>
      <c r="C47" s="47" t="s">
        <v>46</v>
      </c>
      <c r="D47" s="48">
        <v>40628</v>
      </c>
      <c r="E47" s="47" t="s">
        <v>155</v>
      </c>
      <c r="F47" s="36" t="s">
        <v>305</v>
      </c>
      <c r="G47" s="36" t="s">
        <v>850</v>
      </c>
      <c r="H47" s="10"/>
      <c r="I47" s="8"/>
      <c r="J47" s="10">
        <v>6616.57</v>
      </c>
      <c r="K47" s="21">
        <v>4</v>
      </c>
      <c r="L47" s="22">
        <f t="shared" si="0"/>
        <v>-313434.54000000004</v>
      </c>
    </row>
    <row r="48" spans="1:12" s="1" customFormat="1" ht="11.25" x14ac:dyDescent="0.2">
      <c r="A48" s="1" t="s">
        <v>888</v>
      </c>
      <c r="B48" s="19">
        <v>42915</v>
      </c>
      <c r="C48" s="47" t="s">
        <v>889</v>
      </c>
      <c r="D48" s="48">
        <v>40868</v>
      </c>
      <c r="E48" s="47" t="s">
        <v>155</v>
      </c>
      <c r="F48" s="36" t="s">
        <v>305</v>
      </c>
      <c r="G48" s="36" t="s">
        <v>890</v>
      </c>
      <c r="H48" s="10"/>
      <c r="I48" s="8"/>
      <c r="J48" s="10">
        <v>11860.02</v>
      </c>
      <c r="K48" s="21"/>
      <c r="L48" s="22">
        <f t="shared" si="0"/>
        <v>-325294.56000000006</v>
      </c>
    </row>
    <row r="49" spans="1:13" s="1" customFormat="1" ht="11.25" x14ac:dyDescent="0.2">
      <c r="A49" s="1" t="s">
        <v>597</v>
      </c>
      <c r="B49" s="19">
        <v>42888</v>
      </c>
      <c r="C49" s="47" t="s">
        <v>809</v>
      </c>
      <c r="D49" s="48">
        <v>40324</v>
      </c>
      <c r="E49" s="47" t="s">
        <v>155</v>
      </c>
      <c r="F49" s="36" t="s">
        <v>305</v>
      </c>
      <c r="G49" s="36" t="s">
        <v>810</v>
      </c>
      <c r="H49" s="10"/>
      <c r="I49" s="8"/>
      <c r="J49" s="10">
        <v>14757.44</v>
      </c>
      <c r="K49" s="21">
        <v>12</v>
      </c>
      <c r="L49" s="22">
        <f t="shared" si="0"/>
        <v>-340052.00000000006</v>
      </c>
      <c r="M49" s="22">
        <f>+J49-H32</f>
        <v>737.78000000000065</v>
      </c>
    </row>
    <row r="50" spans="1:13" s="1" customFormat="1" ht="11.25" x14ac:dyDescent="0.2">
      <c r="A50" s="1" t="s">
        <v>835</v>
      </c>
      <c r="B50" s="19">
        <v>42899</v>
      </c>
      <c r="C50" s="47" t="s">
        <v>46</v>
      </c>
      <c r="D50" s="48">
        <v>40510</v>
      </c>
      <c r="E50" s="47" t="s">
        <v>155</v>
      </c>
      <c r="F50" s="36" t="s">
        <v>305</v>
      </c>
      <c r="G50" s="36" t="s">
        <v>836</v>
      </c>
      <c r="H50" s="10"/>
      <c r="I50" s="8"/>
      <c r="J50" s="10">
        <v>7404.23</v>
      </c>
      <c r="K50" s="21">
        <v>6</v>
      </c>
      <c r="L50" s="22">
        <f t="shared" si="0"/>
        <v>-347456.23000000004</v>
      </c>
    </row>
    <row r="51" spans="1:13" s="1" customFormat="1" ht="11.25" x14ac:dyDescent="0.2">
      <c r="A51" s="1" t="s">
        <v>815</v>
      </c>
      <c r="B51" s="19">
        <v>42891</v>
      </c>
      <c r="C51" s="47" t="s">
        <v>46</v>
      </c>
      <c r="D51" s="48">
        <v>40365</v>
      </c>
      <c r="E51" s="47" t="s">
        <v>155</v>
      </c>
      <c r="F51" s="36" t="s">
        <v>777</v>
      </c>
      <c r="G51" s="36" t="s">
        <v>816</v>
      </c>
      <c r="H51" s="10"/>
      <c r="I51" s="8"/>
      <c r="J51" s="10">
        <v>8130.13</v>
      </c>
      <c r="K51" s="21">
        <v>16</v>
      </c>
      <c r="L51" s="22">
        <f t="shared" si="0"/>
        <v>-355586.36000000004</v>
      </c>
    </row>
    <row r="52" spans="1:13" s="1" customFormat="1" ht="11.25" x14ac:dyDescent="0.2">
      <c r="A52" s="1" t="s">
        <v>615</v>
      </c>
      <c r="B52" s="19">
        <v>42892</v>
      </c>
      <c r="C52" s="47" t="s">
        <v>827</v>
      </c>
      <c r="D52" s="48" t="s">
        <v>828</v>
      </c>
      <c r="E52" s="47" t="s">
        <v>140</v>
      </c>
      <c r="F52" s="36" t="s">
        <v>15</v>
      </c>
      <c r="G52" s="36" t="s">
        <v>780</v>
      </c>
      <c r="H52" s="10">
        <v>1966.71</v>
      </c>
      <c r="I52" s="8"/>
      <c r="J52" s="10"/>
      <c r="K52" s="21"/>
      <c r="L52" s="22">
        <f t="shared" si="0"/>
        <v>-353619.65</v>
      </c>
    </row>
    <row r="53" spans="1:13" s="43" customFormat="1" x14ac:dyDescent="0.25">
      <c r="A53" s="30" t="s">
        <v>897</v>
      </c>
      <c r="B53" s="51">
        <v>42908</v>
      </c>
      <c r="C53" s="30" t="s">
        <v>46</v>
      </c>
      <c r="D53" s="30">
        <v>40677</v>
      </c>
      <c r="E53" s="30" t="s">
        <v>637</v>
      </c>
      <c r="F53" s="30" t="s">
        <v>777</v>
      </c>
      <c r="G53" s="30" t="s">
        <v>898</v>
      </c>
      <c r="I53" s="49"/>
      <c r="J53" s="10">
        <v>11940.31</v>
      </c>
      <c r="K53" s="21">
        <v>17</v>
      </c>
      <c r="L53" s="22">
        <f t="shared" si="0"/>
        <v>-365559.96</v>
      </c>
    </row>
    <row r="54" spans="1:13" s="43" customFormat="1" x14ac:dyDescent="0.25">
      <c r="I54" s="49"/>
      <c r="K54" s="50"/>
    </row>
    <row r="55" spans="1:13" s="43" customFormat="1" x14ac:dyDescent="0.25">
      <c r="I55" s="49"/>
      <c r="K55" s="50"/>
    </row>
    <row r="56" spans="1:13" s="43" customFormat="1" x14ac:dyDescent="0.25">
      <c r="I56" s="49"/>
      <c r="K56" s="50"/>
    </row>
  </sheetData>
  <autoFilter ref="A5:N53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7" workbookViewId="0">
      <selection activeCell="D24" sqref="D24"/>
    </sheetView>
  </sheetViews>
  <sheetFormatPr baseColWidth="10" defaultRowHeight="15" x14ac:dyDescent="0.25"/>
  <cols>
    <col min="2" max="2" width="8.7109375" bestFit="1" customWidth="1"/>
    <col min="3" max="3" width="9.5703125" bestFit="1" customWidth="1"/>
    <col min="4" max="4" width="7.140625" bestFit="1" customWidth="1"/>
    <col min="5" max="5" width="13.5703125" bestFit="1" customWidth="1"/>
    <col min="7" max="7" width="33.85546875" bestFit="1" customWidth="1"/>
    <col min="8" max="8" width="11.140625" bestFit="1" customWidth="1"/>
    <col min="9" max="9" width="2.7109375" style="27" bestFit="1" customWidth="1"/>
    <col min="10" max="10" width="11" bestFit="1" customWidth="1"/>
    <col min="11" max="11" width="3.28515625" style="28" bestFit="1" customWidth="1"/>
    <col min="12" max="12" width="11.5703125" bestFit="1" customWidth="1"/>
    <col min="13" max="13" width="13.140625" bestFit="1" customWidth="1"/>
  </cols>
  <sheetData>
    <row r="1" spans="1:16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6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6" x14ac:dyDescent="0.25">
      <c r="A3" s="79">
        <v>42917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6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-365559.96</v>
      </c>
      <c r="O4" s="10">
        <v>-365559.96</v>
      </c>
      <c r="P4" s="22">
        <f>+L4-O4</f>
        <v>0</v>
      </c>
    </row>
    <row r="5" spans="1:16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6" s="1" customFormat="1" ht="12" thickTop="1" x14ac:dyDescent="0.2">
      <c r="A6" s="1" t="s">
        <v>727</v>
      </c>
      <c r="B6" s="19">
        <v>42921</v>
      </c>
      <c r="C6" s="26" t="s">
        <v>911</v>
      </c>
      <c r="D6" s="26" t="s">
        <v>912</v>
      </c>
      <c r="E6" s="26" t="s">
        <v>140</v>
      </c>
      <c r="F6" s="36" t="s">
        <v>15</v>
      </c>
      <c r="G6" s="36" t="s">
        <v>16</v>
      </c>
      <c r="H6" s="10">
        <v>7404.11</v>
      </c>
      <c r="I6" s="8" t="s">
        <v>17</v>
      </c>
      <c r="J6" s="10"/>
      <c r="K6" s="21"/>
      <c r="L6" s="22">
        <f>+L4+H6-J6</f>
        <v>-358155.85000000003</v>
      </c>
      <c r="O6" s="10"/>
      <c r="P6" s="22"/>
    </row>
    <row r="7" spans="1:16" s="1" customFormat="1" ht="11.25" x14ac:dyDescent="0.2">
      <c r="A7" s="1" t="s">
        <v>100</v>
      </c>
      <c r="B7" s="19">
        <v>42922</v>
      </c>
      <c r="C7" s="26" t="s">
        <v>920</v>
      </c>
      <c r="D7" s="26" t="s">
        <v>921</v>
      </c>
      <c r="E7" s="26" t="s">
        <v>140</v>
      </c>
      <c r="F7" s="36" t="s">
        <v>15</v>
      </c>
      <c r="G7" s="36" t="s">
        <v>16</v>
      </c>
      <c r="H7" s="10">
        <v>18869.259999999998</v>
      </c>
      <c r="I7" s="8" t="s">
        <v>111</v>
      </c>
      <c r="J7" s="10"/>
      <c r="K7" s="21"/>
      <c r="L7" s="22">
        <f>+L6+H7-J7</f>
        <v>-339286.59</v>
      </c>
      <c r="O7" s="10"/>
      <c r="P7" s="22"/>
    </row>
    <row r="8" spans="1:16" s="1" customFormat="1" ht="11.25" x14ac:dyDescent="0.2">
      <c r="A8" s="1" t="s">
        <v>461</v>
      </c>
      <c r="B8" s="19">
        <v>42923</v>
      </c>
      <c r="C8" s="26" t="s">
        <v>931</v>
      </c>
      <c r="D8" s="26" t="s">
        <v>932</v>
      </c>
      <c r="E8" s="26" t="s">
        <v>140</v>
      </c>
      <c r="F8" s="36" t="s">
        <v>15</v>
      </c>
      <c r="G8" s="36" t="s">
        <v>16</v>
      </c>
      <c r="H8" s="10">
        <v>7088.78</v>
      </c>
      <c r="I8" s="8">
        <v>1</v>
      </c>
      <c r="J8" s="10"/>
      <c r="K8" s="21"/>
      <c r="L8" s="22">
        <f t="shared" ref="L8:L53" si="0">+L7+H8-J8</f>
        <v>-332197.81</v>
      </c>
      <c r="O8" s="10"/>
      <c r="P8" s="22"/>
    </row>
    <row r="9" spans="1:16" s="1" customFormat="1" ht="11.25" x14ac:dyDescent="0.2">
      <c r="A9" s="1" t="s">
        <v>933</v>
      </c>
      <c r="B9" s="19">
        <v>42923</v>
      </c>
      <c r="C9" s="26" t="s">
        <v>934</v>
      </c>
      <c r="D9" s="26" t="s">
        <v>935</v>
      </c>
      <c r="E9" s="26" t="s">
        <v>140</v>
      </c>
      <c r="F9" s="36" t="s">
        <v>15</v>
      </c>
      <c r="G9" s="36" t="s">
        <v>16</v>
      </c>
      <c r="H9" s="10">
        <v>9827.58</v>
      </c>
      <c r="I9" s="8">
        <v>2</v>
      </c>
      <c r="J9" s="10"/>
      <c r="K9" s="21"/>
      <c r="L9" s="22">
        <f t="shared" si="0"/>
        <v>-322370.23</v>
      </c>
      <c r="O9" s="10"/>
      <c r="P9" s="22"/>
    </row>
    <row r="10" spans="1:16" s="1" customFormat="1" ht="11.25" x14ac:dyDescent="0.2">
      <c r="A10" s="1" t="s">
        <v>311</v>
      </c>
      <c r="B10" s="19">
        <v>42926</v>
      </c>
      <c r="C10" s="26" t="s">
        <v>940</v>
      </c>
      <c r="D10" s="26" t="s">
        <v>941</v>
      </c>
      <c r="E10" s="26" t="s">
        <v>140</v>
      </c>
      <c r="F10" s="36" t="s">
        <v>15</v>
      </c>
      <c r="G10" s="36" t="s">
        <v>16</v>
      </c>
      <c r="H10" s="10">
        <v>3346.44</v>
      </c>
      <c r="I10" s="8">
        <v>3</v>
      </c>
      <c r="J10" s="10"/>
      <c r="K10" s="21"/>
      <c r="L10" s="22">
        <f t="shared" si="0"/>
        <v>-319023.78999999998</v>
      </c>
      <c r="O10" s="10"/>
      <c r="P10" s="22"/>
    </row>
    <row r="11" spans="1:16" s="1" customFormat="1" ht="11.25" x14ac:dyDescent="0.2">
      <c r="A11" s="1" t="s">
        <v>169</v>
      </c>
      <c r="B11" s="19">
        <v>42926</v>
      </c>
      <c r="C11" s="26" t="s">
        <v>942</v>
      </c>
      <c r="D11" s="26" t="s">
        <v>943</v>
      </c>
      <c r="E11" s="26" t="s">
        <v>140</v>
      </c>
      <c r="F11" s="36" t="s">
        <v>15</v>
      </c>
      <c r="G11" s="36" t="s">
        <v>16</v>
      </c>
      <c r="H11" s="10">
        <v>5651.32</v>
      </c>
      <c r="I11" s="8">
        <v>4</v>
      </c>
      <c r="J11" s="10"/>
      <c r="K11" s="21"/>
      <c r="L11" s="22">
        <f t="shared" si="0"/>
        <v>-313372.46999999997</v>
      </c>
      <c r="O11" s="10"/>
      <c r="P11" s="22"/>
    </row>
    <row r="12" spans="1:16" s="1" customFormat="1" ht="11.25" x14ac:dyDescent="0.2">
      <c r="A12" s="1" t="s">
        <v>172</v>
      </c>
      <c r="B12" s="19">
        <v>42926</v>
      </c>
      <c r="C12" s="26" t="s">
        <v>944</v>
      </c>
      <c r="D12" s="26" t="s">
        <v>945</v>
      </c>
      <c r="E12" s="26" t="s">
        <v>140</v>
      </c>
      <c r="F12" s="36" t="s">
        <v>15</v>
      </c>
      <c r="G12" s="36" t="s">
        <v>16</v>
      </c>
      <c r="H12" s="10">
        <v>3008.45</v>
      </c>
      <c r="I12" s="8">
        <v>5</v>
      </c>
      <c r="J12" s="10"/>
      <c r="K12" s="21"/>
      <c r="L12" s="22">
        <f t="shared" si="0"/>
        <v>-310364.01999999996</v>
      </c>
      <c r="O12" s="10"/>
      <c r="P12" s="22"/>
    </row>
    <row r="13" spans="1:16" s="1" customFormat="1" ht="11.25" x14ac:dyDescent="0.2">
      <c r="A13" s="1" t="s">
        <v>966</v>
      </c>
      <c r="B13" s="19">
        <v>42940</v>
      </c>
      <c r="C13" s="26" t="s">
        <v>967</v>
      </c>
      <c r="D13" s="26" t="s">
        <v>968</v>
      </c>
      <c r="E13" s="26" t="s">
        <v>140</v>
      </c>
      <c r="F13" s="36" t="s">
        <v>15</v>
      </c>
      <c r="G13" s="36" t="s">
        <v>16</v>
      </c>
      <c r="H13" s="10">
        <v>6693.98</v>
      </c>
      <c r="I13" s="8">
        <v>7</v>
      </c>
      <c r="J13" s="10"/>
      <c r="K13" s="21"/>
      <c r="L13" s="22">
        <f t="shared" si="0"/>
        <v>-303670.03999999998</v>
      </c>
      <c r="O13" s="10"/>
      <c r="P13" s="22"/>
    </row>
    <row r="14" spans="1:16" s="1" customFormat="1" ht="11.25" x14ac:dyDescent="0.2">
      <c r="A14" s="1" t="s">
        <v>988</v>
      </c>
      <c r="B14" s="19">
        <v>42944</v>
      </c>
      <c r="C14" s="26" t="s">
        <v>989</v>
      </c>
      <c r="D14" s="26">
        <v>18600</v>
      </c>
      <c r="E14" s="26" t="s">
        <v>140</v>
      </c>
      <c r="F14" s="36" t="s">
        <v>15</v>
      </c>
      <c r="G14" s="36" t="s">
        <v>16</v>
      </c>
      <c r="H14" s="10">
        <v>5846.03</v>
      </c>
      <c r="I14" s="8" t="s">
        <v>99</v>
      </c>
      <c r="J14" s="10"/>
      <c r="K14" s="21"/>
      <c r="L14" s="22">
        <f t="shared" si="0"/>
        <v>-297824.00999999995</v>
      </c>
      <c r="O14" s="10"/>
      <c r="P14" s="22"/>
    </row>
    <row r="15" spans="1:16" s="1" customFormat="1" ht="11.25" x14ac:dyDescent="0.2">
      <c r="A15" s="1" t="s">
        <v>993</v>
      </c>
      <c r="B15" s="19">
        <v>42947</v>
      </c>
      <c r="C15" s="26" t="s">
        <v>994</v>
      </c>
      <c r="D15" s="26" t="s">
        <v>995</v>
      </c>
      <c r="E15" s="26" t="s">
        <v>140</v>
      </c>
      <c r="F15" s="36" t="s">
        <v>15</v>
      </c>
      <c r="G15" s="36" t="s">
        <v>16</v>
      </c>
      <c r="H15" s="10">
        <v>7404.11</v>
      </c>
      <c r="I15" s="8">
        <v>6</v>
      </c>
      <c r="J15" s="10"/>
      <c r="K15" s="21"/>
      <c r="L15" s="22">
        <f t="shared" si="0"/>
        <v>-290419.89999999997</v>
      </c>
      <c r="O15" s="10"/>
      <c r="P15" s="22"/>
    </row>
    <row r="16" spans="1:16" s="1" customFormat="1" ht="11.25" x14ac:dyDescent="0.2">
      <c r="A16" s="1" t="s">
        <v>632</v>
      </c>
      <c r="B16" s="19">
        <v>42929</v>
      </c>
      <c r="C16" s="26" t="s">
        <v>46</v>
      </c>
      <c r="D16" s="26">
        <v>41161</v>
      </c>
      <c r="E16" s="26" t="s">
        <v>155</v>
      </c>
      <c r="F16" s="36" t="s">
        <v>777</v>
      </c>
      <c r="G16" s="36" t="s">
        <v>952</v>
      </c>
      <c r="H16" s="10"/>
      <c r="I16" s="8"/>
      <c r="J16" s="10">
        <v>8307.77</v>
      </c>
      <c r="K16" s="21">
        <v>8</v>
      </c>
      <c r="L16" s="22">
        <f t="shared" si="0"/>
        <v>-298727.67</v>
      </c>
      <c r="O16" s="10"/>
      <c r="P16" s="22"/>
    </row>
    <row r="17" spans="1:16" s="1" customFormat="1" ht="11.25" x14ac:dyDescent="0.2">
      <c r="A17" s="1" t="s">
        <v>971</v>
      </c>
      <c r="B17" s="19">
        <v>42940</v>
      </c>
      <c r="C17" s="26" t="s">
        <v>46</v>
      </c>
      <c r="D17" s="26">
        <v>41361</v>
      </c>
      <c r="E17" s="26" t="s">
        <v>155</v>
      </c>
      <c r="F17" s="36" t="s">
        <v>777</v>
      </c>
      <c r="G17" s="36" t="s">
        <v>972</v>
      </c>
      <c r="H17" s="10"/>
      <c r="I17" s="8"/>
      <c r="J17" s="10">
        <v>11217.15</v>
      </c>
      <c r="K17" s="21">
        <v>13</v>
      </c>
      <c r="L17" s="22">
        <f t="shared" si="0"/>
        <v>-309944.82</v>
      </c>
      <c r="O17" s="10"/>
      <c r="P17" s="22"/>
    </row>
    <row r="18" spans="1:16" s="1" customFormat="1" ht="11.25" x14ac:dyDescent="0.2">
      <c r="A18" s="1" t="s">
        <v>938</v>
      </c>
      <c r="B18" s="19">
        <v>42923</v>
      </c>
      <c r="C18" s="26" t="s">
        <v>46</v>
      </c>
      <c r="D18" s="26">
        <v>41073</v>
      </c>
      <c r="E18" s="26" t="s">
        <v>155</v>
      </c>
      <c r="F18" s="36" t="s">
        <v>777</v>
      </c>
      <c r="G18" s="36" t="s">
        <v>939</v>
      </c>
      <c r="H18" s="10"/>
      <c r="I18" s="8"/>
      <c r="J18" s="10">
        <v>3008.45</v>
      </c>
      <c r="K18" s="21">
        <v>5</v>
      </c>
      <c r="L18" s="22">
        <f t="shared" si="0"/>
        <v>-312953.27</v>
      </c>
      <c r="O18" s="10"/>
      <c r="P18" s="22"/>
    </row>
    <row r="19" spans="1:16" s="1" customFormat="1" ht="11.25" x14ac:dyDescent="0.2">
      <c r="A19" s="1" t="s">
        <v>926</v>
      </c>
      <c r="B19" s="19">
        <v>42922</v>
      </c>
      <c r="C19" s="26" t="s">
        <v>46</v>
      </c>
      <c r="D19" s="26">
        <v>41027</v>
      </c>
      <c r="E19" s="26" t="s">
        <v>155</v>
      </c>
      <c r="F19" s="36" t="s">
        <v>305</v>
      </c>
      <c r="G19" s="36" t="s">
        <v>434</v>
      </c>
      <c r="H19" s="10"/>
      <c r="I19" s="8"/>
      <c r="J19" s="10">
        <v>3346.44</v>
      </c>
      <c r="K19" s="21">
        <v>3</v>
      </c>
      <c r="L19" s="22">
        <f t="shared" si="0"/>
        <v>-316299.71000000002</v>
      </c>
      <c r="O19" s="10"/>
      <c r="P19" s="22"/>
    </row>
    <row r="20" spans="1:16" s="1" customFormat="1" ht="11.25" x14ac:dyDescent="0.2">
      <c r="A20" s="1" t="s">
        <v>963</v>
      </c>
      <c r="B20" s="19">
        <v>42940</v>
      </c>
      <c r="C20" s="26" t="s">
        <v>964</v>
      </c>
      <c r="D20" s="26" t="s">
        <v>965</v>
      </c>
      <c r="E20" s="26" t="s">
        <v>140</v>
      </c>
      <c r="F20" s="36" t="s">
        <v>15</v>
      </c>
      <c r="G20" s="36" t="s">
        <v>996</v>
      </c>
      <c r="H20" s="10">
        <v>8307.77</v>
      </c>
      <c r="I20" s="8">
        <v>8</v>
      </c>
      <c r="J20" s="10"/>
      <c r="K20" s="21"/>
      <c r="L20" s="22">
        <f t="shared" si="0"/>
        <v>-307991.94</v>
      </c>
      <c r="O20" s="10"/>
      <c r="P20" s="22"/>
    </row>
    <row r="21" spans="1:16" s="1" customFormat="1" ht="11.25" x14ac:dyDescent="0.2">
      <c r="A21" s="1" t="s">
        <v>959</v>
      </c>
      <c r="B21" s="19">
        <v>42935</v>
      </c>
      <c r="C21" s="26" t="s">
        <v>46</v>
      </c>
      <c r="D21" s="26">
        <v>41264</v>
      </c>
      <c r="E21" s="26" t="s">
        <v>155</v>
      </c>
      <c r="F21" s="36" t="s">
        <v>777</v>
      </c>
      <c r="G21" s="36" t="s">
        <v>201</v>
      </c>
      <c r="H21" s="10"/>
      <c r="I21" s="8"/>
      <c r="J21" s="10">
        <v>10600</v>
      </c>
      <c r="K21" s="21"/>
      <c r="L21" s="22">
        <f t="shared" si="0"/>
        <v>-318591.94</v>
      </c>
      <c r="O21" s="10"/>
      <c r="P21" s="22"/>
    </row>
    <row r="22" spans="1:16" s="1" customFormat="1" ht="11.25" x14ac:dyDescent="0.2">
      <c r="A22" s="1" t="s">
        <v>962</v>
      </c>
      <c r="B22" s="19">
        <v>42938</v>
      </c>
      <c r="C22" s="26" t="s">
        <v>46</v>
      </c>
      <c r="D22" s="26">
        <v>41332</v>
      </c>
      <c r="E22" s="26" t="s">
        <v>155</v>
      </c>
      <c r="F22" s="36" t="s">
        <v>404</v>
      </c>
      <c r="G22" s="36" t="s">
        <v>201</v>
      </c>
      <c r="H22" s="10"/>
      <c r="I22" s="8"/>
      <c r="J22" s="10">
        <v>1601</v>
      </c>
      <c r="K22" s="21">
        <v>9</v>
      </c>
      <c r="L22" s="22">
        <f t="shared" si="0"/>
        <v>-320192.94</v>
      </c>
      <c r="O22" s="10"/>
      <c r="P22" s="22"/>
    </row>
    <row r="23" spans="1:16" s="1" customFormat="1" ht="11.25" x14ac:dyDescent="0.2">
      <c r="A23" s="1" t="s">
        <v>915</v>
      </c>
      <c r="B23" s="19">
        <v>42922</v>
      </c>
      <c r="C23" s="26" t="s">
        <v>916</v>
      </c>
      <c r="D23" s="26">
        <v>18579</v>
      </c>
      <c r="E23" s="26" t="s">
        <v>140</v>
      </c>
      <c r="F23" s="36" t="s">
        <v>15</v>
      </c>
      <c r="G23" s="36" t="s">
        <v>72</v>
      </c>
      <c r="H23" s="10">
        <v>4695.3100000000004</v>
      </c>
      <c r="I23" s="8" t="s">
        <v>998</v>
      </c>
      <c r="J23" s="10"/>
      <c r="K23" s="21"/>
      <c r="L23" s="22">
        <f t="shared" si="0"/>
        <v>-315497.63</v>
      </c>
      <c r="O23" s="10"/>
      <c r="P23" s="22"/>
    </row>
    <row r="24" spans="1:16" s="1" customFormat="1" ht="11.25" x14ac:dyDescent="0.2">
      <c r="A24" s="1" t="s">
        <v>611</v>
      </c>
      <c r="B24" s="19">
        <v>42922</v>
      </c>
      <c r="C24" s="26" t="s">
        <v>922</v>
      </c>
      <c r="D24" s="26" t="s">
        <v>923</v>
      </c>
      <c r="E24" s="26" t="s">
        <v>140</v>
      </c>
      <c r="F24" s="36" t="s">
        <v>15</v>
      </c>
      <c r="G24" s="36" t="s">
        <v>72</v>
      </c>
      <c r="H24" s="10">
        <v>4695.3100000000004</v>
      </c>
      <c r="I24" s="8" t="s">
        <v>102</v>
      </c>
      <c r="J24" s="10"/>
      <c r="K24" s="21"/>
      <c r="L24" s="22">
        <f t="shared" si="0"/>
        <v>-310802.32</v>
      </c>
      <c r="O24" s="10"/>
      <c r="P24" s="22"/>
    </row>
    <row r="25" spans="1:16" s="1" customFormat="1" ht="11.25" x14ac:dyDescent="0.2">
      <c r="A25" s="1" t="s">
        <v>613</v>
      </c>
      <c r="B25" s="19">
        <v>42922</v>
      </c>
      <c r="C25" s="26" t="s">
        <v>924</v>
      </c>
      <c r="D25" s="26" t="s">
        <v>925</v>
      </c>
      <c r="E25" s="26" t="s">
        <v>140</v>
      </c>
      <c r="F25" s="36" t="s">
        <v>15</v>
      </c>
      <c r="G25" s="36" t="s">
        <v>72</v>
      </c>
      <c r="H25" s="10">
        <v>9205.0300000000007</v>
      </c>
      <c r="I25" s="8" t="s">
        <v>284</v>
      </c>
      <c r="J25" s="10"/>
      <c r="K25" s="21"/>
      <c r="L25" s="22">
        <f t="shared" si="0"/>
        <v>-301597.28999999998</v>
      </c>
      <c r="O25" s="10"/>
      <c r="P25" s="22"/>
    </row>
    <row r="26" spans="1:16" s="1" customFormat="1" ht="11.25" x14ac:dyDescent="0.2">
      <c r="B26" s="19">
        <v>42923</v>
      </c>
      <c r="C26" s="26" t="s">
        <v>916</v>
      </c>
      <c r="D26" s="26">
        <v>18579</v>
      </c>
      <c r="E26" s="26" t="s">
        <v>140</v>
      </c>
      <c r="F26" s="36" t="s">
        <v>15</v>
      </c>
      <c r="G26" s="36" t="s">
        <v>72</v>
      </c>
      <c r="H26" s="10"/>
      <c r="I26" s="8"/>
      <c r="J26" s="10">
        <v>4695.3100000000004</v>
      </c>
      <c r="K26" s="21" t="s">
        <v>998</v>
      </c>
      <c r="L26" s="22">
        <f t="shared" si="0"/>
        <v>-306292.59999999998</v>
      </c>
      <c r="O26" s="10"/>
      <c r="P26" s="22"/>
    </row>
    <row r="27" spans="1:16" s="1" customFormat="1" ht="11.25" x14ac:dyDescent="0.2">
      <c r="A27" s="1" t="s">
        <v>949</v>
      </c>
      <c r="B27" s="19">
        <v>42927</v>
      </c>
      <c r="C27" s="26" t="s">
        <v>950</v>
      </c>
      <c r="D27" s="26" t="s">
        <v>951</v>
      </c>
      <c r="E27" s="26" t="s">
        <v>140</v>
      </c>
      <c r="F27" s="36" t="s">
        <v>15</v>
      </c>
      <c r="G27" s="36" t="s">
        <v>72</v>
      </c>
      <c r="H27" s="10">
        <v>10764</v>
      </c>
      <c r="I27" s="8"/>
      <c r="J27" s="10"/>
      <c r="K27" s="21"/>
      <c r="L27" s="22">
        <f t="shared" si="0"/>
        <v>-295528.59999999998</v>
      </c>
      <c r="M27" s="1" t="s">
        <v>999</v>
      </c>
      <c r="O27" s="10"/>
      <c r="P27" s="22"/>
    </row>
    <row r="28" spans="1:16" s="1" customFormat="1" ht="11.25" x14ac:dyDescent="0.2">
      <c r="A28" s="1" t="s">
        <v>979</v>
      </c>
      <c r="B28" s="19">
        <v>42943</v>
      </c>
      <c r="C28" s="26" t="s">
        <v>980</v>
      </c>
      <c r="D28" s="26">
        <v>4484</v>
      </c>
      <c r="E28" s="26" t="s">
        <v>140</v>
      </c>
      <c r="F28" s="36" t="s">
        <v>15</v>
      </c>
      <c r="G28" s="36" t="s">
        <v>72</v>
      </c>
      <c r="H28" s="10">
        <v>1600.9</v>
      </c>
      <c r="I28" s="8">
        <v>9</v>
      </c>
      <c r="J28" s="10"/>
      <c r="K28" s="21"/>
      <c r="L28" s="22">
        <f t="shared" si="0"/>
        <v>-293927.69999999995</v>
      </c>
      <c r="O28" s="10"/>
      <c r="P28" s="22"/>
    </row>
    <row r="29" spans="1:16" s="1" customFormat="1" ht="11.25" x14ac:dyDescent="0.2">
      <c r="A29" s="1" t="s">
        <v>958</v>
      </c>
      <c r="B29" s="19">
        <v>42935</v>
      </c>
      <c r="C29" s="26" t="s">
        <v>46</v>
      </c>
      <c r="D29" s="26">
        <v>41257</v>
      </c>
      <c r="E29" s="26" t="s">
        <v>155</v>
      </c>
      <c r="F29" s="36" t="s">
        <v>404</v>
      </c>
      <c r="G29" s="36" t="s">
        <v>199</v>
      </c>
      <c r="H29" s="10"/>
      <c r="I29" s="8"/>
      <c r="J29" s="10">
        <v>6693.98</v>
      </c>
      <c r="K29" s="21">
        <v>7</v>
      </c>
      <c r="L29" s="22">
        <f t="shared" si="0"/>
        <v>-300621.67999999993</v>
      </c>
      <c r="O29" s="10"/>
      <c r="P29" s="22"/>
    </row>
    <row r="30" spans="1:16" s="1" customFormat="1" ht="11.25" x14ac:dyDescent="0.2">
      <c r="A30" s="1" t="s">
        <v>913</v>
      </c>
      <c r="B30" s="19">
        <v>42921</v>
      </c>
      <c r="C30" s="26" t="s">
        <v>46</v>
      </c>
      <c r="D30" s="26">
        <v>41020</v>
      </c>
      <c r="E30" s="26" t="s">
        <v>155</v>
      </c>
      <c r="F30" s="36" t="s">
        <v>305</v>
      </c>
      <c r="G30" s="36" t="s">
        <v>914</v>
      </c>
      <c r="H30" s="10"/>
      <c r="I30" s="8"/>
      <c r="J30" s="10">
        <v>7088.78</v>
      </c>
      <c r="K30" s="21">
        <v>1</v>
      </c>
      <c r="L30" s="22">
        <f t="shared" si="0"/>
        <v>-307710.45999999996</v>
      </c>
      <c r="O30" s="10"/>
      <c r="P30" s="22"/>
    </row>
    <row r="31" spans="1:16" s="1" customFormat="1" ht="11.25" x14ac:dyDescent="0.2">
      <c r="A31" s="1" t="s">
        <v>953</v>
      </c>
      <c r="B31" s="19">
        <v>42931</v>
      </c>
      <c r="C31" s="26" t="s">
        <v>954</v>
      </c>
      <c r="D31" s="26">
        <v>41209</v>
      </c>
      <c r="E31" s="26" t="s">
        <v>155</v>
      </c>
      <c r="F31" s="36" t="s">
        <v>305</v>
      </c>
      <c r="G31" s="36" t="s">
        <v>955</v>
      </c>
      <c r="H31" s="10"/>
      <c r="I31" s="8"/>
      <c r="J31" s="10">
        <v>17106.150000000001</v>
      </c>
      <c r="K31" s="21"/>
      <c r="L31" s="22">
        <f t="shared" si="0"/>
        <v>-324816.61</v>
      </c>
      <c r="O31" s="10"/>
      <c r="P31" s="22"/>
    </row>
    <row r="32" spans="1:16" s="1" customFormat="1" ht="11.25" x14ac:dyDescent="0.2">
      <c r="A32" s="1" t="s">
        <v>541</v>
      </c>
      <c r="B32" s="19">
        <v>42941</v>
      </c>
      <c r="C32" s="26" t="s">
        <v>973</v>
      </c>
      <c r="D32" s="26">
        <v>41393</v>
      </c>
      <c r="E32" s="26" t="s">
        <v>155</v>
      </c>
      <c r="F32" s="36" t="s">
        <v>777</v>
      </c>
      <c r="G32" s="36" t="s">
        <v>974</v>
      </c>
      <c r="H32" s="10"/>
      <c r="I32" s="8"/>
      <c r="J32" s="10">
        <v>19014.060000000001</v>
      </c>
      <c r="K32" s="21"/>
      <c r="L32" s="22">
        <f t="shared" si="0"/>
        <v>-343830.67</v>
      </c>
      <c r="O32" s="10"/>
      <c r="P32" s="22"/>
    </row>
    <row r="33" spans="1:16" s="1" customFormat="1" ht="11.25" x14ac:dyDescent="0.2">
      <c r="A33" s="1" t="s">
        <v>936</v>
      </c>
      <c r="B33" s="19">
        <v>42923</v>
      </c>
      <c r="C33" s="26" t="s">
        <v>46</v>
      </c>
      <c r="D33" s="26">
        <v>41070</v>
      </c>
      <c r="E33" s="26" t="s">
        <v>155</v>
      </c>
      <c r="F33" s="36" t="s">
        <v>777</v>
      </c>
      <c r="G33" s="36" t="s">
        <v>937</v>
      </c>
      <c r="H33" s="10"/>
      <c r="I33" s="8"/>
      <c r="J33" s="10">
        <v>5651.32</v>
      </c>
      <c r="K33" s="21">
        <v>4</v>
      </c>
      <c r="L33" s="22">
        <f t="shared" si="0"/>
        <v>-349481.99</v>
      </c>
      <c r="O33" s="10"/>
      <c r="P33" s="22"/>
    </row>
    <row r="34" spans="1:16" s="1" customFormat="1" ht="11.25" x14ac:dyDescent="0.2">
      <c r="A34" s="1" t="s">
        <v>737</v>
      </c>
      <c r="B34" s="19">
        <v>42922</v>
      </c>
      <c r="C34" s="26" t="s">
        <v>46</v>
      </c>
      <c r="D34" s="26">
        <v>41030</v>
      </c>
      <c r="E34" s="26" t="s">
        <v>155</v>
      </c>
      <c r="F34" s="36" t="s">
        <v>305</v>
      </c>
      <c r="G34" s="36" t="s">
        <v>927</v>
      </c>
      <c r="H34" s="10"/>
      <c r="I34" s="8"/>
      <c r="J34" s="10">
        <v>9827.58</v>
      </c>
      <c r="K34" s="21">
        <v>2</v>
      </c>
      <c r="L34" s="22">
        <f t="shared" si="0"/>
        <v>-359309.57</v>
      </c>
      <c r="O34" s="10"/>
      <c r="P34" s="22"/>
    </row>
    <row r="35" spans="1:16" s="1" customFormat="1" ht="11.25" x14ac:dyDescent="0.2">
      <c r="A35" s="1" t="s">
        <v>956</v>
      </c>
      <c r="B35" s="19">
        <v>42933</v>
      </c>
      <c r="C35" s="26" t="s">
        <v>46</v>
      </c>
      <c r="D35" s="26">
        <v>41238</v>
      </c>
      <c r="E35" s="26" t="s">
        <v>155</v>
      </c>
      <c r="F35" s="36" t="s">
        <v>777</v>
      </c>
      <c r="G35" s="36" t="s">
        <v>957</v>
      </c>
      <c r="H35" s="10"/>
      <c r="I35" s="8"/>
      <c r="J35" s="10">
        <v>8946.77</v>
      </c>
      <c r="K35" s="21">
        <v>14</v>
      </c>
      <c r="L35" s="22">
        <f t="shared" si="0"/>
        <v>-368256.34</v>
      </c>
      <c r="O35" s="10"/>
      <c r="P35" s="22"/>
    </row>
    <row r="36" spans="1:16" s="1" customFormat="1" ht="11.25" x14ac:dyDescent="0.2">
      <c r="A36" s="1" t="s">
        <v>901</v>
      </c>
      <c r="B36" s="19">
        <v>42917</v>
      </c>
      <c r="C36" s="26" t="s">
        <v>46</v>
      </c>
      <c r="D36" s="26">
        <v>40946</v>
      </c>
      <c r="E36" s="26" t="s">
        <v>155</v>
      </c>
      <c r="F36" s="36" t="s">
        <v>305</v>
      </c>
      <c r="G36" s="36" t="s">
        <v>902</v>
      </c>
      <c r="H36" s="10"/>
      <c r="I36" s="8"/>
      <c r="J36" s="10">
        <v>8487.1299999999992</v>
      </c>
      <c r="K36" s="21">
        <v>11</v>
      </c>
      <c r="L36" s="22">
        <f t="shared" si="0"/>
        <v>-376743.47000000003</v>
      </c>
      <c r="O36" s="10"/>
      <c r="P36" s="22"/>
    </row>
    <row r="37" spans="1:16" s="1" customFormat="1" ht="11.25" x14ac:dyDescent="0.2">
      <c r="A37" s="1" t="s">
        <v>905</v>
      </c>
      <c r="B37" s="19">
        <v>42921</v>
      </c>
      <c r="C37" s="26" t="s">
        <v>906</v>
      </c>
      <c r="D37" s="26" t="s">
        <v>907</v>
      </c>
      <c r="E37" s="26" t="s">
        <v>140</v>
      </c>
      <c r="F37" s="36" t="s">
        <v>15</v>
      </c>
      <c r="G37" s="36" t="s">
        <v>96</v>
      </c>
      <c r="H37" s="10">
        <v>7544.36</v>
      </c>
      <c r="I37" s="8">
        <v>10</v>
      </c>
      <c r="J37" s="10"/>
      <c r="K37" s="21"/>
      <c r="L37" s="22">
        <f t="shared" si="0"/>
        <v>-369199.11000000004</v>
      </c>
      <c r="O37" s="10"/>
      <c r="P37" s="22"/>
    </row>
    <row r="38" spans="1:16" s="1" customFormat="1" ht="11.25" x14ac:dyDescent="0.2">
      <c r="A38" s="1" t="s">
        <v>908</v>
      </c>
      <c r="B38" s="19">
        <v>42921</v>
      </c>
      <c r="C38" s="26" t="s">
        <v>909</v>
      </c>
      <c r="D38" s="26" t="s">
        <v>910</v>
      </c>
      <c r="E38" s="26" t="s">
        <v>140</v>
      </c>
      <c r="F38" s="36" t="s">
        <v>15</v>
      </c>
      <c r="G38" s="36" t="s">
        <v>96</v>
      </c>
      <c r="H38" s="10">
        <v>11860.01</v>
      </c>
      <c r="I38" s="8" t="s">
        <v>285</v>
      </c>
      <c r="J38" s="10"/>
      <c r="K38" s="21"/>
      <c r="L38" s="22">
        <f t="shared" si="0"/>
        <v>-357339.10000000003</v>
      </c>
      <c r="O38" s="10"/>
      <c r="P38" s="22"/>
    </row>
    <row r="39" spans="1:16" s="1" customFormat="1" ht="11.25" x14ac:dyDescent="0.2">
      <c r="A39" s="1" t="s">
        <v>917</v>
      </c>
      <c r="B39" s="19">
        <v>42922</v>
      </c>
      <c r="C39" s="26" t="s">
        <v>918</v>
      </c>
      <c r="D39" s="26" t="s">
        <v>919</v>
      </c>
      <c r="E39" s="26" t="s">
        <v>140</v>
      </c>
      <c r="F39" s="36" t="s">
        <v>15</v>
      </c>
      <c r="G39" s="36" t="s">
        <v>96</v>
      </c>
      <c r="H39" s="10">
        <v>8487.1299999999992</v>
      </c>
      <c r="I39" s="8">
        <v>11</v>
      </c>
      <c r="J39" s="10"/>
      <c r="K39" s="21"/>
      <c r="L39" s="22">
        <f t="shared" si="0"/>
        <v>-348851.97000000003</v>
      </c>
      <c r="O39" s="10"/>
      <c r="P39" s="22"/>
    </row>
    <row r="40" spans="1:16" s="1" customFormat="1" ht="11.25" x14ac:dyDescent="0.2">
      <c r="A40" s="1" t="s">
        <v>928</v>
      </c>
      <c r="B40" s="19">
        <v>42923</v>
      </c>
      <c r="C40" s="26" t="s">
        <v>929</v>
      </c>
      <c r="D40" s="26" t="s">
        <v>930</v>
      </c>
      <c r="E40" s="26" t="s">
        <v>140</v>
      </c>
      <c r="F40" s="36" t="s">
        <v>15</v>
      </c>
      <c r="G40" s="36" t="s">
        <v>96</v>
      </c>
      <c r="H40" s="10">
        <v>11317.81</v>
      </c>
      <c r="I40" s="8">
        <v>12</v>
      </c>
      <c r="J40" s="10"/>
      <c r="K40" s="21"/>
      <c r="L40" s="22">
        <f t="shared" si="0"/>
        <v>-337534.16000000003</v>
      </c>
      <c r="O40" s="10"/>
      <c r="P40" s="22"/>
    </row>
    <row r="41" spans="1:16" s="1" customFormat="1" ht="11.25" x14ac:dyDescent="0.2">
      <c r="A41" s="1" t="s">
        <v>946</v>
      </c>
      <c r="B41" s="19">
        <v>42926</v>
      </c>
      <c r="C41" s="26" t="s">
        <v>947</v>
      </c>
      <c r="D41" s="26" t="s">
        <v>948</v>
      </c>
      <c r="E41" s="26" t="s">
        <v>140</v>
      </c>
      <c r="F41" s="36" t="s">
        <v>15</v>
      </c>
      <c r="G41" s="36" t="s">
        <v>96</v>
      </c>
      <c r="H41" s="10">
        <v>9039.7099999999991</v>
      </c>
      <c r="I41" s="8" t="s">
        <v>285</v>
      </c>
      <c r="J41" s="10"/>
      <c r="K41" s="21"/>
      <c r="L41" s="22">
        <f t="shared" si="0"/>
        <v>-328494.45</v>
      </c>
      <c r="O41" s="10"/>
      <c r="P41" s="22"/>
    </row>
    <row r="42" spans="1:16" s="1" customFormat="1" ht="11.25" x14ac:dyDescent="0.2">
      <c r="A42" s="1" t="s">
        <v>975</v>
      </c>
      <c r="B42" s="19">
        <v>42942</v>
      </c>
      <c r="C42" s="26" t="s">
        <v>976</v>
      </c>
      <c r="D42" s="26">
        <v>4449</v>
      </c>
      <c r="E42" s="26" t="s">
        <v>140</v>
      </c>
      <c r="F42" s="36" t="s">
        <v>15</v>
      </c>
      <c r="G42" s="36" t="s">
        <v>96</v>
      </c>
      <c r="H42" s="10">
        <v>11217.15</v>
      </c>
      <c r="I42" s="8">
        <v>13</v>
      </c>
      <c r="J42" s="10"/>
      <c r="K42" s="21"/>
      <c r="L42" s="22">
        <f t="shared" si="0"/>
        <v>-317277.3</v>
      </c>
      <c r="O42" s="10"/>
      <c r="P42" s="22"/>
    </row>
    <row r="43" spans="1:16" s="1" customFormat="1" ht="11.25" x14ac:dyDescent="0.2">
      <c r="A43" s="1" t="s">
        <v>255</v>
      </c>
      <c r="B43" s="19">
        <v>42942</v>
      </c>
      <c r="C43" s="26" t="s">
        <v>977</v>
      </c>
      <c r="D43" s="26" t="s">
        <v>978</v>
      </c>
      <c r="E43" s="26" t="s">
        <v>140</v>
      </c>
      <c r="F43" s="36" t="s">
        <v>15</v>
      </c>
      <c r="G43" s="36" t="s">
        <v>96</v>
      </c>
      <c r="H43" s="10">
        <v>8946.77</v>
      </c>
      <c r="I43" s="8">
        <v>14</v>
      </c>
      <c r="J43" s="10"/>
      <c r="K43" s="21"/>
      <c r="L43" s="22">
        <f t="shared" si="0"/>
        <v>-308330.52999999997</v>
      </c>
      <c r="O43" s="10"/>
      <c r="P43" s="22"/>
    </row>
    <row r="44" spans="1:16" s="1" customFormat="1" ht="11.25" x14ac:dyDescent="0.2">
      <c r="A44" s="1" t="s">
        <v>696</v>
      </c>
      <c r="B44" s="19">
        <v>42943</v>
      </c>
      <c r="C44" s="26" t="s">
        <v>981</v>
      </c>
      <c r="D44" s="26">
        <v>41414</v>
      </c>
      <c r="E44" s="26" t="s">
        <v>155</v>
      </c>
      <c r="F44" s="36" t="s">
        <v>404</v>
      </c>
      <c r="G44" s="36" t="s">
        <v>997</v>
      </c>
      <c r="H44" s="10"/>
      <c r="I44" s="8"/>
      <c r="J44" s="10">
        <v>12404.27</v>
      </c>
      <c r="K44" s="21"/>
      <c r="L44" s="22">
        <f t="shared" si="0"/>
        <v>-320734.8</v>
      </c>
      <c r="O44" s="10"/>
      <c r="P44" s="22"/>
    </row>
    <row r="45" spans="1:16" s="1" customFormat="1" ht="11.25" x14ac:dyDescent="0.2">
      <c r="A45" s="1" t="s">
        <v>899</v>
      </c>
      <c r="B45" s="19">
        <v>42917</v>
      </c>
      <c r="C45" s="26" t="s">
        <v>46</v>
      </c>
      <c r="D45" s="26">
        <v>40944</v>
      </c>
      <c r="E45" s="26" t="s">
        <v>155</v>
      </c>
      <c r="F45" s="36" t="s">
        <v>305</v>
      </c>
      <c r="G45" s="36" t="s">
        <v>900</v>
      </c>
      <c r="H45" s="10"/>
      <c r="I45" s="8"/>
      <c r="J45" s="10">
        <v>7544.36</v>
      </c>
      <c r="K45" s="21">
        <v>10</v>
      </c>
      <c r="L45" s="22">
        <f t="shared" si="0"/>
        <v>-328279.15999999997</v>
      </c>
      <c r="O45" s="10"/>
      <c r="P45" s="22"/>
    </row>
    <row r="46" spans="1:16" s="1" customFormat="1" ht="11.25" x14ac:dyDescent="0.2">
      <c r="A46" s="1" t="s">
        <v>374</v>
      </c>
      <c r="B46" s="19">
        <v>42936</v>
      </c>
      <c r="C46" s="26" t="s">
        <v>960</v>
      </c>
      <c r="D46" s="26">
        <v>41292</v>
      </c>
      <c r="E46" s="26" t="s">
        <v>155</v>
      </c>
      <c r="F46" s="36" t="s">
        <v>777</v>
      </c>
      <c r="G46" s="36" t="s">
        <v>961</v>
      </c>
      <c r="H46" s="10"/>
      <c r="I46" s="8"/>
      <c r="J46" s="10">
        <v>6518.7</v>
      </c>
      <c r="K46" s="21"/>
      <c r="L46" s="22">
        <f t="shared" si="0"/>
        <v>-334797.86</v>
      </c>
      <c r="O46" s="10"/>
      <c r="P46" s="22"/>
    </row>
    <row r="47" spans="1:16" s="1" customFormat="1" ht="11.25" x14ac:dyDescent="0.2">
      <c r="A47" s="1" t="s">
        <v>697</v>
      </c>
      <c r="B47" s="19">
        <v>42943</v>
      </c>
      <c r="C47" s="26" t="s">
        <v>46</v>
      </c>
      <c r="D47" s="26">
        <v>41415</v>
      </c>
      <c r="E47" s="26" t="s">
        <v>155</v>
      </c>
      <c r="F47" s="36" t="s">
        <v>404</v>
      </c>
      <c r="G47" s="36" t="s">
        <v>982</v>
      </c>
      <c r="H47" s="10"/>
      <c r="I47" s="8"/>
      <c r="J47" s="10">
        <v>17644.189999999999</v>
      </c>
      <c r="K47" s="21"/>
      <c r="L47" s="22">
        <f t="shared" si="0"/>
        <v>-352442.05</v>
      </c>
      <c r="O47" s="10"/>
      <c r="P47" s="22"/>
    </row>
    <row r="48" spans="1:16" s="1" customFormat="1" ht="11.25" x14ac:dyDescent="0.2">
      <c r="A48" s="1" t="s">
        <v>903</v>
      </c>
      <c r="B48" s="19">
        <v>42920</v>
      </c>
      <c r="C48" s="26" t="s">
        <v>46</v>
      </c>
      <c r="D48" s="26">
        <v>40987</v>
      </c>
      <c r="E48" s="26" t="s">
        <v>155</v>
      </c>
      <c r="F48" s="36" t="s">
        <v>404</v>
      </c>
      <c r="G48" s="36" t="s">
        <v>904</v>
      </c>
      <c r="H48" s="10"/>
      <c r="I48" s="8"/>
      <c r="J48" s="10">
        <v>11317.81</v>
      </c>
      <c r="K48" s="21">
        <v>12</v>
      </c>
      <c r="L48" s="22">
        <f t="shared" si="0"/>
        <v>-363759.86</v>
      </c>
      <c r="M48" s="22"/>
      <c r="O48" s="10"/>
      <c r="P48" s="22"/>
    </row>
    <row r="49" spans="1:16" s="1" customFormat="1" ht="11.25" x14ac:dyDescent="0.2">
      <c r="A49" s="1" t="s">
        <v>969</v>
      </c>
      <c r="B49" s="19">
        <v>42940</v>
      </c>
      <c r="C49" s="26" t="s">
        <v>46</v>
      </c>
      <c r="D49" s="26">
        <v>41355</v>
      </c>
      <c r="E49" s="26" t="s">
        <v>155</v>
      </c>
      <c r="F49" s="36" t="s">
        <v>777</v>
      </c>
      <c r="G49" s="36" t="s">
        <v>970</v>
      </c>
      <c r="H49" s="10"/>
      <c r="I49" s="8"/>
      <c r="J49" s="10">
        <v>7088.78</v>
      </c>
      <c r="K49" s="21"/>
      <c r="L49" s="22">
        <f t="shared" si="0"/>
        <v>-370848.64</v>
      </c>
      <c r="O49" s="10"/>
      <c r="P49" s="22"/>
    </row>
    <row r="50" spans="1:16" s="1" customFormat="1" ht="11.25" x14ac:dyDescent="0.2">
      <c r="A50" s="1" t="s">
        <v>983</v>
      </c>
      <c r="B50" s="19">
        <v>42943</v>
      </c>
      <c r="C50" s="26" t="s">
        <v>46</v>
      </c>
      <c r="D50" s="26">
        <v>41423</v>
      </c>
      <c r="E50" s="26" t="s">
        <v>155</v>
      </c>
      <c r="F50" s="36" t="s">
        <v>777</v>
      </c>
      <c r="G50" s="36" t="s">
        <v>984</v>
      </c>
      <c r="H50" s="10"/>
      <c r="I50" s="8"/>
      <c r="J50" s="10">
        <v>9258.77</v>
      </c>
      <c r="K50" s="21"/>
      <c r="L50" s="22">
        <f t="shared" si="0"/>
        <v>-380107.41000000003</v>
      </c>
      <c r="O50" s="10"/>
      <c r="P50" s="22"/>
    </row>
    <row r="51" spans="1:16" s="1" customFormat="1" ht="11.25" x14ac:dyDescent="0.2">
      <c r="A51" s="1" t="s">
        <v>990</v>
      </c>
      <c r="B51" s="19">
        <v>42945</v>
      </c>
      <c r="C51" s="26" t="s">
        <v>991</v>
      </c>
      <c r="D51" s="26">
        <v>41463</v>
      </c>
      <c r="E51" s="26" t="s">
        <v>155</v>
      </c>
      <c r="F51" s="36" t="s">
        <v>404</v>
      </c>
      <c r="G51" s="36" t="s">
        <v>992</v>
      </c>
      <c r="H51" s="10"/>
      <c r="I51" s="8"/>
      <c r="J51" s="10">
        <v>9008.51</v>
      </c>
      <c r="K51" s="21">
        <v>6</v>
      </c>
      <c r="L51" s="22">
        <f t="shared" si="0"/>
        <v>-389115.92000000004</v>
      </c>
      <c r="M51" s="22">
        <f>+J51-H15</f>
        <v>1604.4000000000005</v>
      </c>
      <c r="O51" s="10"/>
      <c r="P51" s="22"/>
    </row>
    <row r="52" spans="1:16" s="43" customFormat="1" x14ac:dyDescent="0.25">
      <c r="A52" s="1" t="s">
        <v>985</v>
      </c>
      <c r="B52" s="19">
        <v>42944</v>
      </c>
      <c r="C52" s="26" t="s">
        <v>986</v>
      </c>
      <c r="D52" s="26">
        <v>18598</v>
      </c>
      <c r="E52" s="26" t="s">
        <v>140</v>
      </c>
      <c r="F52" s="36" t="s">
        <v>15</v>
      </c>
      <c r="G52" s="36" t="s">
        <v>780</v>
      </c>
      <c r="H52" s="52">
        <v>1781.06</v>
      </c>
      <c r="I52" s="49"/>
      <c r="J52" s="10"/>
      <c r="K52" s="21"/>
      <c r="L52" s="22">
        <f t="shared" si="0"/>
        <v>-387334.86000000004</v>
      </c>
      <c r="M52" s="1" t="s">
        <v>999</v>
      </c>
      <c r="O52" s="10"/>
      <c r="P52" s="22"/>
    </row>
    <row r="53" spans="1:16" s="43" customFormat="1" x14ac:dyDescent="0.25">
      <c r="A53" s="1" t="s">
        <v>871</v>
      </c>
      <c r="B53" s="19">
        <v>42944</v>
      </c>
      <c r="C53" s="26" t="s">
        <v>987</v>
      </c>
      <c r="D53" s="26">
        <v>18599</v>
      </c>
      <c r="E53" s="26" t="s">
        <v>140</v>
      </c>
      <c r="F53" s="36" t="s">
        <v>15</v>
      </c>
      <c r="G53" s="36" t="s">
        <v>780</v>
      </c>
      <c r="H53" s="52">
        <v>1404.29</v>
      </c>
      <c r="I53" s="49"/>
      <c r="J53" s="10"/>
      <c r="K53" s="50"/>
      <c r="L53" s="22">
        <f t="shared" si="0"/>
        <v>-385930.57000000007</v>
      </c>
      <c r="M53" s="1" t="s">
        <v>999</v>
      </c>
      <c r="O53" s="10"/>
      <c r="P53" s="22"/>
    </row>
    <row r="54" spans="1:16" s="43" customFormat="1" x14ac:dyDescent="0.25">
      <c r="I54" s="49"/>
      <c r="K54" s="50"/>
    </row>
    <row r="55" spans="1:16" s="43" customFormat="1" x14ac:dyDescent="0.25">
      <c r="I55" s="49"/>
      <c r="K55" s="50"/>
    </row>
  </sheetData>
  <autoFilter ref="A5:N53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G57" sqref="G57"/>
    </sheetView>
  </sheetViews>
  <sheetFormatPr baseColWidth="10" defaultRowHeight="15" x14ac:dyDescent="0.25"/>
  <cols>
    <col min="2" max="2" width="8.7109375" bestFit="1" customWidth="1"/>
    <col min="3" max="3" width="9.5703125" bestFit="1" customWidth="1"/>
    <col min="4" max="4" width="7.140625" bestFit="1" customWidth="1"/>
    <col min="5" max="5" width="13.5703125" bestFit="1" customWidth="1"/>
    <col min="7" max="7" width="33.85546875" bestFit="1" customWidth="1"/>
    <col min="8" max="8" width="11.140625" bestFit="1" customWidth="1"/>
    <col min="9" max="9" width="2.7109375" style="27" bestFit="1" customWidth="1"/>
    <col min="10" max="10" width="11" bestFit="1" customWidth="1"/>
    <col min="11" max="11" width="3.28515625" style="28" bestFit="1" customWidth="1"/>
    <col min="12" max="12" width="11.5703125" bestFit="1" customWidth="1"/>
    <col min="13" max="13" width="13.140625" bestFit="1" customWidth="1"/>
  </cols>
  <sheetData>
    <row r="1" spans="1:15" x14ac:dyDescent="0.25">
      <c r="A1" s="77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7"/>
      <c r="M1" s="1"/>
      <c r="N1" s="1"/>
    </row>
    <row r="2" spans="1:15" x14ac:dyDescent="0.25">
      <c r="A2" s="77" t="s">
        <v>1</v>
      </c>
      <c r="B2" s="77"/>
      <c r="C2" s="77"/>
      <c r="D2" s="78"/>
      <c r="E2" s="77"/>
      <c r="F2" s="77"/>
      <c r="G2" s="77"/>
      <c r="H2" s="77"/>
      <c r="I2" s="77"/>
      <c r="J2" s="77"/>
      <c r="K2" s="77"/>
      <c r="L2" s="77"/>
      <c r="M2" s="1"/>
      <c r="N2" s="1"/>
    </row>
    <row r="3" spans="1:15" x14ac:dyDescent="0.25">
      <c r="A3" s="79">
        <v>42948</v>
      </c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1"/>
      <c r="N3" s="1"/>
    </row>
    <row r="4" spans="1:15" s="1" customFormat="1" ht="11.25" x14ac:dyDescent="0.2">
      <c r="A4" s="2"/>
      <c r="B4" s="3"/>
      <c r="C4" s="4"/>
      <c r="D4" s="5"/>
      <c r="E4" s="4"/>
      <c r="F4" s="4"/>
      <c r="G4" s="6"/>
      <c r="H4" s="7"/>
      <c r="I4" s="8"/>
      <c r="J4" s="7"/>
      <c r="K4" s="9"/>
      <c r="L4" s="10">
        <v>-385930.57</v>
      </c>
      <c r="O4" s="10"/>
    </row>
    <row r="5" spans="1:15" s="1" customFormat="1" ht="12" thickBot="1" x14ac:dyDescent="0.25">
      <c r="A5" s="12" t="s">
        <v>2</v>
      </c>
      <c r="B5" s="13" t="s">
        <v>3</v>
      </c>
      <c r="C5" s="14" t="s">
        <v>4</v>
      </c>
      <c r="D5" s="15" t="s">
        <v>5</v>
      </c>
      <c r="E5" s="14" t="s">
        <v>6</v>
      </c>
      <c r="F5" s="14" t="s">
        <v>7</v>
      </c>
      <c r="G5" s="14" t="s">
        <v>8</v>
      </c>
      <c r="H5" s="12" t="s">
        <v>9</v>
      </c>
      <c r="I5" s="16"/>
      <c r="J5" s="12" t="s">
        <v>10</v>
      </c>
      <c r="K5" s="17"/>
      <c r="L5" s="18" t="s">
        <v>11</v>
      </c>
    </row>
    <row r="6" spans="1:15" s="1" customFormat="1" ht="12" thickTop="1" x14ac:dyDescent="0.2">
      <c r="A6" s="1" t="s">
        <v>1068</v>
      </c>
      <c r="B6" s="19">
        <v>42965</v>
      </c>
      <c r="C6" s="26" t="s">
        <v>46</v>
      </c>
      <c r="D6" s="53">
        <v>41870</v>
      </c>
      <c r="E6" s="36" t="s">
        <v>155</v>
      </c>
      <c r="F6" s="36" t="s">
        <v>1001</v>
      </c>
      <c r="G6" s="36" t="s">
        <v>1069</v>
      </c>
      <c r="H6" s="10"/>
      <c r="I6" s="8"/>
      <c r="J6" s="10">
        <v>9907.41</v>
      </c>
      <c r="K6" s="21"/>
      <c r="L6" s="22">
        <f>+L4+H6-J6</f>
        <v>-395837.98</v>
      </c>
    </row>
    <row r="7" spans="1:15" s="1" customFormat="1" ht="11.25" x14ac:dyDescent="0.2">
      <c r="A7" s="1" t="s">
        <v>1066</v>
      </c>
      <c r="B7" s="19">
        <v>42965</v>
      </c>
      <c r="C7" s="26" t="s">
        <v>46</v>
      </c>
      <c r="D7" s="53">
        <v>41868</v>
      </c>
      <c r="E7" s="36" t="s">
        <v>155</v>
      </c>
      <c r="F7" s="36" t="s">
        <v>1001</v>
      </c>
      <c r="G7" s="36" t="s">
        <v>1067</v>
      </c>
      <c r="H7" s="10"/>
      <c r="I7" s="8"/>
      <c r="J7" s="10">
        <v>7638.31</v>
      </c>
      <c r="K7" s="21"/>
      <c r="L7" s="22">
        <f>+L6+H7-J7</f>
        <v>-403476.29</v>
      </c>
    </row>
    <row r="8" spans="1:15" s="1" customFormat="1" ht="11.25" x14ac:dyDescent="0.2">
      <c r="A8" s="1" t="s">
        <v>151</v>
      </c>
      <c r="B8" s="19">
        <v>42949</v>
      </c>
      <c r="C8" s="26" t="s">
        <v>1005</v>
      </c>
      <c r="D8" s="53">
        <v>18601</v>
      </c>
      <c r="E8" s="36" t="s">
        <v>140</v>
      </c>
      <c r="F8" s="36" t="s">
        <v>15</v>
      </c>
      <c r="G8" s="36" t="s">
        <v>16</v>
      </c>
      <c r="H8" s="10">
        <v>1604.4</v>
      </c>
      <c r="I8" s="8" t="s">
        <v>17</v>
      </c>
      <c r="J8" s="10"/>
      <c r="K8" s="21"/>
      <c r="L8" s="22">
        <f t="shared" ref="L8:L52" si="0">+L7+H8-J8</f>
        <v>-401871.88999999996</v>
      </c>
    </row>
    <row r="9" spans="1:15" s="1" customFormat="1" ht="11.25" x14ac:dyDescent="0.2">
      <c r="A9" s="1" t="s">
        <v>12</v>
      </c>
      <c r="B9" s="19">
        <v>42949</v>
      </c>
      <c r="C9" s="26" t="s">
        <v>1015</v>
      </c>
      <c r="D9" s="53" t="s">
        <v>1016</v>
      </c>
      <c r="E9" s="36" t="s">
        <v>140</v>
      </c>
      <c r="F9" s="36" t="s">
        <v>15</v>
      </c>
      <c r="G9" s="36" t="s">
        <v>16</v>
      </c>
      <c r="H9" s="10">
        <v>7088.78</v>
      </c>
      <c r="I9" s="8" t="s">
        <v>111</v>
      </c>
      <c r="J9" s="10"/>
      <c r="K9" s="21"/>
      <c r="L9" s="22">
        <f t="shared" si="0"/>
        <v>-394783.10999999993</v>
      </c>
    </row>
    <row r="10" spans="1:15" s="1" customFormat="1" ht="11.25" x14ac:dyDescent="0.2">
      <c r="A10" s="1" t="s">
        <v>342</v>
      </c>
      <c r="B10" s="19">
        <v>42958</v>
      </c>
      <c r="C10" s="26" t="s">
        <v>1035</v>
      </c>
      <c r="D10" s="53" t="s">
        <v>1036</v>
      </c>
      <c r="E10" s="36" t="s">
        <v>140</v>
      </c>
      <c r="F10" s="36" t="s">
        <v>15</v>
      </c>
      <c r="G10" s="36" t="s">
        <v>16</v>
      </c>
      <c r="H10" s="10">
        <v>5113.72</v>
      </c>
      <c r="I10" s="8" t="s">
        <v>424</v>
      </c>
      <c r="J10" s="10"/>
      <c r="K10" s="21"/>
      <c r="L10" s="22">
        <f t="shared" si="0"/>
        <v>-389669.38999999996</v>
      </c>
      <c r="M10" s="1">
        <v>41393</v>
      </c>
    </row>
    <row r="11" spans="1:15" s="1" customFormat="1" ht="11.25" x14ac:dyDescent="0.2">
      <c r="A11" s="1" t="s">
        <v>1051</v>
      </c>
      <c r="B11" s="19">
        <v>42961</v>
      </c>
      <c r="C11" s="26" t="s">
        <v>1052</v>
      </c>
      <c r="D11" s="53" t="s">
        <v>1053</v>
      </c>
      <c r="E11" s="36" t="s">
        <v>140</v>
      </c>
      <c r="F11" s="36" t="s">
        <v>15</v>
      </c>
      <c r="G11" s="36" t="s">
        <v>16</v>
      </c>
      <c r="H11" s="10">
        <v>19014.060000000001</v>
      </c>
      <c r="I11" s="8">
        <v>1</v>
      </c>
      <c r="J11" s="10"/>
      <c r="K11" s="21"/>
      <c r="L11" s="22">
        <f t="shared" si="0"/>
        <v>-370655.32999999996</v>
      </c>
    </row>
    <row r="12" spans="1:15" s="1" customFormat="1" ht="11.25" x14ac:dyDescent="0.2">
      <c r="A12" s="1" t="s">
        <v>1026</v>
      </c>
      <c r="B12" s="19">
        <v>42955</v>
      </c>
      <c r="C12" s="26" t="s">
        <v>2</v>
      </c>
      <c r="D12" s="53">
        <v>41672</v>
      </c>
      <c r="E12" s="36" t="s">
        <v>155</v>
      </c>
      <c r="F12" s="36" t="s">
        <v>1001</v>
      </c>
      <c r="G12" s="36" t="s">
        <v>1027</v>
      </c>
      <c r="H12" s="10"/>
      <c r="I12" s="8"/>
      <c r="J12" s="10">
        <v>7800</v>
      </c>
      <c r="K12" s="21">
        <v>3</v>
      </c>
      <c r="L12" s="22">
        <f t="shared" si="0"/>
        <v>-378455.32999999996</v>
      </c>
    </row>
    <row r="13" spans="1:15" s="1" customFormat="1" ht="11.25" x14ac:dyDescent="0.2">
      <c r="A13" s="1" t="s">
        <v>1017</v>
      </c>
      <c r="B13" s="19">
        <v>42949</v>
      </c>
      <c r="C13" s="26" t="s">
        <v>46</v>
      </c>
      <c r="D13" s="53">
        <v>41569</v>
      </c>
      <c r="E13" s="36" t="s">
        <v>155</v>
      </c>
      <c r="F13" s="36" t="s">
        <v>1018</v>
      </c>
      <c r="G13" s="36" t="s">
        <v>1019</v>
      </c>
      <c r="H13" s="10"/>
      <c r="I13" s="8"/>
      <c r="J13" s="10">
        <v>6977.2</v>
      </c>
      <c r="K13" s="21">
        <v>2</v>
      </c>
      <c r="L13" s="22">
        <f t="shared" si="0"/>
        <v>-385432.52999999997</v>
      </c>
    </row>
    <row r="14" spans="1:15" s="1" customFormat="1" ht="11.25" x14ac:dyDescent="0.2">
      <c r="A14" s="1" t="s">
        <v>1073</v>
      </c>
      <c r="B14" s="19">
        <v>42969</v>
      </c>
      <c r="C14" s="26" t="s">
        <v>46</v>
      </c>
      <c r="D14" s="53">
        <v>41921</v>
      </c>
      <c r="E14" s="36" t="s">
        <v>155</v>
      </c>
      <c r="F14" s="36" t="s">
        <v>1018</v>
      </c>
      <c r="G14" s="36" t="s">
        <v>1074</v>
      </c>
      <c r="H14" s="10"/>
      <c r="I14" s="8"/>
      <c r="J14" s="10">
        <v>14210.62</v>
      </c>
      <c r="K14" s="21"/>
      <c r="L14" s="22">
        <f t="shared" si="0"/>
        <v>-399643.14999999997</v>
      </c>
    </row>
    <row r="15" spans="1:15" s="1" customFormat="1" ht="11.25" x14ac:dyDescent="0.2">
      <c r="A15" s="1" t="s">
        <v>1086</v>
      </c>
      <c r="B15" s="19">
        <v>42975</v>
      </c>
      <c r="C15" s="26" t="s">
        <v>46</v>
      </c>
      <c r="D15" s="53">
        <v>42007</v>
      </c>
      <c r="E15" s="36" t="s">
        <v>155</v>
      </c>
      <c r="F15" s="36" t="s">
        <v>1018</v>
      </c>
      <c r="G15" s="36" t="s">
        <v>1087</v>
      </c>
      <c r="H15" s="10"/>
      <c r="I15" s="8"/>
      <c r="J15" s="10">
        <v>7269.51</v>
      </c>
      <c r="K15" s="21"/>
      <c r="L15" s="22">
        <f t="shared" si="0"/>
        <v>-406912.66</v>
      </c>
    </row>
    <row r="16" spans="1:15" s="1" customFormat="1" ht="11.25" x14ac:dyDescent="0.2">
      <c r="A16" s="1" t="s">
        <v>1022</v>
      </c>
      <c r="B16" s="19">
        <v>42954</v>
      </c>
      <c r="C16" s="26" t="s">
        <v>46</v>
      </c>
      <c r="D16" s="53">
        <v>41654</v>
      </c>
      <c r="E16" s="36" t="s">
        <v>155</v>
      </c>
      <c r="F16" s="36" t="s">
        <v>1001</v>
      </c>
      <c r="G16" s="36" t="s">
        <v>471</v>
      </c>
      <c r="H16" s="10"/>
      <c r="I16" s="8"/>
      <c r="J16" s="10">
        <v>5189.29</v>
      </c>
      <c r="K16" s="21">
        <v>6</v>
      </c>
      <c r="L16" s="22">
        <f t="shared" si="0"/>
        <v>-412101.94999999995</v>
      </c>
    </row>
    <row r="17" spans="1:16" s="1" customFormat="1" ht="11.25" x14ac:dyDescent="0.2">
      <c r="A17" s="1" t="s">
        <v>958</v>
      </c>
      <c r="B17" s="19">
        <v>42965</v>
      </c>
      <c r="C17" s="26" t="s">
        <v>46</v>
      </c>
      <c r="D17" s="53">
        <v>41856</v>
      </c>
      <c r="E17" s="36" t="s">
        <v>155</v>
      </c>
      <c r="F17" s="36" t="s">
        <v>1018</v>
      </c>
      <c r="G17" s="36" t="s">
        <v>201</v>
      </c>
      <c r="H17" s="10"/>
      <c r="I17" s="8"/>
      <c r="J17" s="10">
        <v>1436</v>
      </c>
      <c r="K17" s="21"/>
      <c r="L17" s="22">
        <f t="shared" si="0"/>
        <v>-413537.94999999995</v>
      </c>
    </row>
    <row r="18" spans="1:16" s="1" customFormat="1" ht="11.25" x14ac:dyDescent="0.2">
      <c r="A18" s="1" t="s">
        <v>1072</v>
      </c>
      <c r="B18" s="19">
        <v>42969</v>
      </c>
      <c r="C18" s="26" t="s">
        <v>46</v>
      </c>
      <c r="D18" s="53">
        <v>41915</v>
      </c>
      <c r="E18" s="36" t="s">
        <v>155</v>
      </c>
      <c r="F18" s="36" t="s">
        <v>1001</v>
      </c>
      <c r="G18" s="36" t="s">
        <v>201</v>
      </c>
      <c r="H18" s="10"/>
      <c r="I18" s="8"/>
      <c r="J18" s="10">
        <v>9190</v>
      </c>
      <c r="K18" s="21"/>
      <c r="L18" s="22">
        <f t="shared" si="0"/>
        <v>-422727.94999999995</v>
      </c>
    </row>
    <row r="19" spans="1:16" s="1" customFormat="1" ht="11.25" x14ac:dyDescent="0.2">
      <c r="A19" s="1" t="s">
        <v>1077</v>
      </c>
      <c r="B19" s="19">
        <v>42972</v>
      </c>
      <c r="C19" s="26" t="s">
        <v>46</v>
      </c>
      <c r="D19" s="53">
        <v>41958</v>
      </c>
      <c r="E19" s="36" t="s">
        <v>155</v>
      </c>
      <c r="F19" s="36" t="s">
        <v>1001</v>
      </c>
      <c r="G19" s="36" t="s">
        <v>201</v>
      </c>
      <c r="H19" s="10"/>
      <c r="I19" s="8"/>
      <c r="J19" s="10">
        <v>1744.34</v>
      </c>
      <c r="K19" s="21"/>
      <c r="L19" s="22">
        <f t="shared" si="0"/>
        <v>-424472.29</v>
      </c>
      <c r="P19" s="22"/>
    </row>
    <row r="20" spans="1:16" s="1" customFormat="1" ht="11.25" x14ac:dyDescent="0.2">
      <c r="A20" s="1" t="s">
        <v>723</v>
      </c>
      <c r="B20" s="19">
        <v>42949</v>
      </c>
      <c r="C20" s="26" t="s">
        <v>1006</v>
      </c>
      <c r="D20" s="53" t="s">
        <v>1007</v>
      </c>
      <c r="E20" s="36" t="s">
        <v>140</v>
      </c>
      <c r="F20" s="36" t="s">
        <v>15</v>
      </c>
      <c r="G20" s="36" t="s">
        <v>72</v>
      </c>
      <c r="H20" s="10">
        <v>10600</v>
      </c>
      <c r="I20" s="8" t="s">
        <v>99</v>
      </c>
      <c r="J20" s="10"/>
      <c r="K20" s="21"/>
      <c r="L20" s="22">
        <f t="shared" si="0"/>
        <v>-413872.29</v>
      </c>
    </row>
    <row r="21" spans="1:16" s="1" customFormat="1" ht="11.25" x14ac:dyDescent="0.2">
      <c r="A21" s="1" t="s">
        <v>772</v>
      </c>
      <c r="B21" s="19">
        <v>42958</v>
      </c>
      <c r="C21" s="26" t="s">
        <v>1037</v>
      </c>
      <c r="D21" s="53" t="s">
        <v>1038</v>
      </c>
      <c r="E21" s="36" t="s">
        <v>140</v>
      </c>
      <c r="F21" s="36" t="s">
        <v>15</v>
      </c>
      <c r="G21" s="36" t="s">
        <v>72</v>
      </c>
      <c r="H21" s="10">
        <v>6977.2</v>
      </c>
      <c r="I21" s="8">
        <v>2</v>
      </c>
      <c r="J21" s="10"/>
      <c r="K21" s="21"/>
      <c r="L21" s="22">
        <f t="shared" si="0"/>
        <v>-406895.08999999997</v>
      </c>
    </row>
    <row r="22" spans="1:16" s="1" customFormat="1" ht="11.25" x14ac:dyDescent="0.2">
      <c r="A22" s="1" t="s">
        <v>1048</v>
      </c>
      <c r="B22" s="19">
        <v>42961</v>
      </c>
      <c r="C22" s="26" t="s">
        <v>1049</v>
      </c>
      <c r="D22" s="53" t="s">
        <v>1050</v>
      </c>
      <c r="E22" s="36" t="s">
        <v>140</v>
      </c>
      <c r="F22" s="36" t="s">
        <v>15</v>
      </c>
      <c r="G22" s="36" t="s">
        <v>72</v>
      </c>
      <c r="H22" s="10">
        <v>4695.3100000000004</v>
      </c>
      <c r="I22" s="8"/>
      <c r="J22" s="10"/>
      <c r="K22" s="21"/>
      <c r="L22" s="22">
        <f t="shared" si="0"/>
        <v>-402199.77999999997</v>
      </c>
      <c r="M22" s="1">
        <v>39841</v>
      </c>
    </row>
    <row r="23" spans="1:16" s="1" customFormat="1" ht="11.25" x14ac:dyDescent="0.2">
      <c r="A23" s="1" t="s">
        <v>206</v>
      </c>
      <c r="B23" s="19">
        <v>42962</v>
      </c>
      <c r="C23" s="26" t="s">
        <v>1062</v>
      </c>
      <c r="D23" s="53">
        <v>4612</v>
      </c>
      <c r="E23" s="36" t="s">
        <v>140</v>
      </c>
      <c r="F23" s="36" t="s">
        <v>15</v>
      </c>
      <c r="G23" s="36" t="s">
        <v>72</v>
      </c>
      <c r="H23" s="10">
        <v>7800</v>
      </c>
      <c r="I23" s="8">
        <v>3</v>
      </c>
      <c r="J23" s="10"/>
      <c r="K23" s="21"/>
      <c r="L23" s="22">
        <f t="shared" si="0"/>
        <v>-394399.77999999997</v>
      </c>
    </row>
    <row r="24" spans="1:16" s="1" customFormat="1" ht="11.25" x14ac:dyDescent="0.2">
      <c r="A24" s="1" t="s">
        <v>1000</v>
      </c>
      <c r="B24" s="19">
        <v>42948</v>
      </c>
      <c r="C24" s="26"/>
      <c r="D24" s="53">
        <v>41550</v>
      </c>
      <c r="E24" s="36" t="s">
        <v>155</v>
      </c>
      <c r="F24" s="36" t="s">
        <v>1001</v>
      </c>
      <c r="G24" s="36" t="s">
        <v>1002</v>
      </c>
      <c r="H24" s="10"/>
      <c r="I24" s="8"/>
      <c r="J24" s="10">
        <v>12614.37</v>
      </c>
      <c r="K24" s="21">
        <v>5</v>
      </c>
      <c r="L24" s="22">
        <f t="shared" si="0"/>
        <v>-407014.14999999997</v>
      </c>
    </row>
    <row r="25" spans="1:16" s="1" customFormat="1" ht="11.25" x14ac:dyDescent="0.2">
      <c r="A25" s="1" t="s">
        <v>175</v>
      </c>
      <c r="B25" s="19">
        <v>42954</v>
      </c>
      <c r="C25" s="26" t="s">
        <v>46</v>
      </c>
      <c r="D25" s="53">
        <v>41655</v>
      </c>
      <c r="E25" s="36" t="s">
        <v>155</v>
      </c>
      <c r="F25" s="36" t="s">
        <v>1001</v>
      </c>
      <c r="G25" s="36" t="s">
        <v>1023</v>
      </c>
      <c r="H25" s="10"/>
      <c r="I25" s="8"/>
      <c r="J25" s="10">
        <v>3766.69</v>
      </c>
      <c r="K25" s="21"/>
      <c r="L25" s="22">
        <f t="shared" si="0"/>
        <v>-410780.83999999997</v>
      </c>
    </row>
    <row r="26" spans="1:16" s="1" customFormat="1" ht="11.25" x14ac:dyDescent="0.2">
      <c r="A26" s="1" t="s">
        <v>1020</v>
      </c>
      <c r="B26" s="19">
        <v>42951</v>
      </c>
      <c r="C26" s="26" t="s">
        <v>46</v>
      </c>
      <c r="D26" s="53">
        <v>41605</v>
      </c>
      <c r="E26" s="36" t="s">
        <v>155</v>
      </c>
      <c r="F26" s="36" t="s">
        <v>1018</v>
      </c>
      <c r="G26" s="36" t="s">
        <v>1021</v>
      </c>
      <c r="H26" s="10"/>
      <c r="I26" s="8"/>
      <c r="J26" s="10">
        <v>7082.17</v>
      </c>
      <c r="K26" s="21">
        <v>7</v>
      </c>
      <c r="L26" s="22">
        <f t="shared" si="0"/>
        <v>-417863.00999999995</v>
      </c>
    </row>
    <row r="27" spans="1:16" s="1" customFormat="1" ht="11.25" x14ac:dyDescent="0.2">
      <c r="A27" s="1" t="s">
        <v>94</v>
      </c>
      <c r="B27" s="19">
        <v>42965</v>
      </c>
      <c r="C27" s="26" t="s">
        <v>46</v>
      </c>
      <c r="D27" s="53">
        <v>41864</v>
      </c>
      <c r="E27" s="36" t="s">
        <v>155</v>
      </c>
      <c r="F27" s="36" t="s">
        <v>1001</v>
      </c>
      <c r="G27" s="36" t="s">
        <v>1065</v>
      </c>
      <c r="H27" s="10"/>
      <c r="I27" s="8"/>
      <c r="J27" s="10">
        <v>8662.58</v>
      </c>
      <c r="K27" s="21"/>
      <c r="L27" s="22">
        <f t="shared" si="0"/>
        <v>-426525.58999999997</v>
      </c>
    </row>
    <row r="28" spans="1:16" s="1" customFormat="1" ht="11.25" x14ac:dyDescent="0.2">
      <c r="A28" s="1" t="s">
        <v>1045</v>
      </c>
      <c r="B28" s="19">
        <v>42959</v>
      </c>
      <c r="C28" s="26" t="s">
        <v>1046</v>
      </c>
      <c r="D28" s="53">
        <v>41774</v>
      </c>
      <c r="E28" s="36" t="s">
        <v>155</v>
      </c>
      <c r="F28" s="36" t="s">
        <v>1018</v>
      </c>
      <c r="G28" s="36" t="s">
        <v>1047</v>
      </c>
      <c r="H28" s="10"/>
      <c r="I28" s="8"/>
      <c r="J28" s="10">
        <v>19014.060000000001</v>
      </c>
      <c r="K28" s="21">
        <v>1</v>
      </c>
      <c r="L28" s="22">
        <f t="shared" si="0"/>
        <v>-445539.64999999997</v>
      </c>
    </row>
    <row r="29" spans="1:16" s="1" customFormat="1" ht="11.25" x14ac:dyDescent="0.2">
      <c r="A29" s="1" t="s">
        <v>1032</v>
      </c>
      <c r="B29" s="19">
        <v>42957</v>
      </c>
      <c r="C29" s="26" t="s">
        <v>1033</v>
      </c>
      <c r="D29" s="53">
        <v>41736</v>
      </c>
      <c r="E29" s="36" t="s">
        <v>155</v>
      </c>
      <c r="F29" s="36" t="s">
        <v>1018</v>
      </c>
      <c r="G29" s="36" t="s">
        <v>1034</v>
      </c>
      <c r="H29" s="10"/>
      <c r="I29" s="8"/>
      <c r="J29" s="10">
        <v>6000</v>
      </c>
      <c r="K29" s="21">
        <v>12</v>
      </c>
      <c r="L29" s="22">
        <f t="shared" si="0"/>
        <v>-451539.64999999997</v>
      </c>
    </row>
    <row r="30" spans="1:16" s="1" customFormat="1" ht="11.25" x14ac:dyDescent="0.2">
      <c r="A30" s="1" t="s">
        <v>502</v>
      </c>
      <c r="B30" s="19">
        <v>42958</v>
      </c>
      <c r="C30" s="26" t="s">
        <v>46</v>
      </c>
      <c r="D30" s="53">
        <v>41762</v>
      </c>
      <c r="E30" s="36" t="s">
        <v>155</v>
      </c>
      <c r="F30" s="36" t="s">
        <v>1018</v>
      </c>
      <c r="G30" s="36" t="s">
        <v>1034</v>
      </c>
      <c r="H30" s="10"/>
      <c r="I30" s="8"/>
      <c r="J30" s="10">
        <v>7412.29</v>
      </c>
      <c r="K30" s="21">
        <v>12</v>
      </c>
      <c r="L30" s="22">
        <f t="shared" si="0"/>
        <v>-458951.93999999994</v>
      </c>
    </row>
    <row r="31" spans="1:16" s="1" customFormat="1" ht="11.25" x14ac:dyDescent="0.2">
      <c r="A31" s="1" t="s">
        <v>1008</v>
      </c>
      <c r="B31" s="19">
        <v>42949</v>
      </c>
      <c r="C31" s="26" t="s">
        <v>1009</v>
      </c>
      <c r="D31" s="53" t="s">
        <v>1010</v>
      </c>
      <c r="E31" s="36" t="s">
        <v>140</v>
      </c>
      <c r="F31" s="36" t="s">
        <v>15</v>
      </c>
      <c r="G31" s="36" t="s">
        <v>96</v>
      </c>
      <c r="H31" s="10">
        <v>8406.57</v>
      </c>
      <c r="I31" s="8">
        <v>4</v>
      </c>
      <c r="J31" s="10"/>
      <c r="K31" s="21"/>
      <c r="L31" s="22">
        <f t="shared" si="0"/>
        <v>-450545.36999999994</v>
      </c>
    </row>
    <row r="32" spans="1:16" s="1" customFormat="1" ht="11.25" x14ac:dyDescent="0.2">
      <c r="A32" s="1" t="s">
        <v>449</v>
      </c>
      <c r="B32" s="19">
        <v>42949</v>
      </c>
      <c r="C32" s="26" t="s">
        <v>1011</v>
      </c>
      <c r="D32" s="53" t="s">
        <v>1012</v>
      </c>
      <c r="E32" s="36" t="s">
        <v>140</v>
      </c>
      <c r="F32" s="36" t="s">
        <v>15</v>
      </c>
      <c r="G32" s="36" t="s">
        <v>96</v>
      </c>
      <c r="H32" s="10">
        <v>9258.77</v>
      </c>
      <c r="I32" s="8" t="s">
        <v>102</v>
      </c>
      <c r="J32" s="10"/>
      <c r="K32" s="21"/>
      <c r="L32" s="22">
        <f t="shared" si="0"/>
        <v>-441286.59999999992</v>
      </c>
    </row>
    <row r="33" spans="1:15" s="1" customFormat="1" ht="11.25" x14ac:dyDescent="0.2">
      <c r="A33" s="1" t="s">
        <v>97</v>
      </c>
      <c r="B33" s="19">
        <v>42949</v>
      </c>
      <c r="C33" s="26" t="s">
        <v>1013</v>
      </c>
      <c r="D33" s="53" t="s">
        <v>1014</v>
      </c>
      <c r="E33" s="36" t="s">
        <v>140</v>
      </c>
      <c r="F33" s="36" t="s">
        <v>15</v>
      </c>
      <c r="G33" s="36" t="s">
        <v>96</v>
      </c>
      <c r="H33" s="10">
        <v>12614.37</v>
      </c>
      <c r="I33" s="8">
        <v>5</v>
      </c>
      <c r="J33" s="10"/>
      <c r="K33" s="21"/>
      <c r="L33" s="22">
        <f t="shared" si="0"/>
        <v>-428672.22999999992</v>
      </c>
    </row>
    <row r="34" spans="1:15" s="1" customFormat="1" ht="11.25" x14ac:dyDescent="0.2">
      <c r="A34" s="1" t="s">
        <v>490</v>
      </c>
      <c r="B34" s="19">
        <v>42958</v>
      </c>
      <c r="C34" s="26" t="s">
        <v>1039</v>
      </c>
      <c r="D34" s="53" t="s">
        <v>1040</v>
      </c>
      <c r="E34" s="36" t="s">
        <v>140</v>
      </c>
      <c r="F34" s="36" t="s">
        <v>15</v>
      </c>
      <c r="G34" s="36" t="s">
        <v>96</v>
      </c>
      <c r="H34" s="10">
        <v>5189.29</v>
      </c>
      <c r="I34" s="8">
        <v>6</v>
      </c>
      <c r="J34" s="10"/>
      <c r="K34" s="21"/>
      <c r="L34" s="22">
        <f t="shared" si="0"/>
        <v>-423482.93999999994</v>
      </c>
    </row>
    <row r="35" spans="1:15" s="1" customFormat="1" ht="11.25" x14ac:dyDescent="0.2">
      <c r="A35" s="1" t="s">
        <v>492</v>
      </c>
      <c r="B35" s="19">
        <v>42958</v>
      </c>
      <c r="C35" s="26" t="s">
        <v>1041</v>
      </c>
      <c r="D35" s="53" t="s">
        <v>1042</v>
      </c>
      <c r="E35" s="36" t="s">
        <v>140</v>
      </c>
      <c r="F35" s="36" t="s">
        <v>15</v>
      </c>
      <c r="G35" s="36" t="s">
        <v>96</v>
      </c>
      <c r="H35" s="10">
        <v>7082.17</v>
      </c>
      <c r="I35" s="8">
        <v>7</v>
      </c>
      <c r="J35" s="10"/>
      <c r="K35" s="21"/>
      <c r="L35" s="22">
        <f t="shared" si="0"/>
        <v>-416400.76999999996</v>
      </c>
    </row>
    <row r="36" spans="1:15" s="1" customFormat="1" ht="11.25" x14ac:dyDescent="0.2">
      <c r="A36" s="1" t="s">
        <v>494</v>
      </c>
      <c r="B36" s="19">
        <v>42958</v>
      </c>
      <c r="C36" s="26" t="s">
        <v>1043</v>
      </c>
      <c r="D36" s="53" t="s">
        <v>1044</v>
      </c>
      <c r="E36" s="36" t="s">
        <v>140</v>
      </c>
      <c r="F36" s="36" t="s">
        <v>15</v>
      </c>
      <c r="G36" s="36" t="s">
        <v>96</v>
      </c>
      <c r="H36" s="10">
        <v>12650.84</v>
      </c>
      <c r="I36" s="8">
        <v>8</v>
      </c>
      <c r="J36" s="10"/>
      <c r="K36" s="21"/>
      <c r="L36" s="22">
        <f t="shared" si="0"/>
        <v>-403749.92999999993</v>
      </c>
    </row>
    <row r="37" spans="1:15" s="1" customFormat="1" ht="11.25" x14ac:dyDescent="0.2">
      <c r="A37" s="1" t="s">
        <v>1054</v>
      </c>
      <c r="B37" s="19">
        <v>42961</v>
      </c>
      <c r="C37" s="26" t="s">
        <v>1055</v>
      </c>
      <c r="D37" s="53" t="s">
        <v>1056</v>
      </c>
      <c r="E37" s="36" t="s">
        <v>140</v>
      </c>
      <c r="F37" s="36" t="s">
        <v>15</v>
      </c>
      <c r="G37" s="36" t="s">
        <v>96</v>
      </c>
      <c r="H37" s="10">
        <v>12404.27</v>
      </c>
      <c r="I37" s="8" t="s">
        <v>284</v>
      </c>
      <c r="J37" s="10"/>
      <c r="K37" s="21"/>
      <c r="L37" s="22">
        <f t="shared" si="0"/>
        <v>-391345.65999999992</v>
      </c>
    </row>
    <row r="38" spans="1:15" s="1" customFormat="1" ht="11.25" x14ac:dyDescent="0.2">
      <c r="A38" s="1" t="s">
        <v>1057</v>
      </c>
      <c r="B38" s="19">
        <v>42961</v>
      </c>
      <c r="C38" s="26" t="s">
        <v>1058</v>
      </c>
      <c r="D38" s="53" t="s">
        <v>1059</v>
      </c>
      <c r="E38" s="36" t="s">
        <v>140</v>
      </c>
      <c r="F38" s="36" t="s">
        <v>15</v>
      </c>
      <c r="G38" s="36" t="s">
        <v>96</v>
      </c>
      <c r="H38" s="10">
        <v>17644.189999999999</v>
      </c>
      <c r="I38" s="8" t="s">
        <v>285</v>
      </c>
      <c r="J38" s="10"/>
      <c r="K38" s="21"/>
      <c r="L38" s="22">
        <f t="shared" si="0"/>
        <v>-373701.46999999991</v>
      </c>
    </row>
    <row r="39" spans="1:15" s="1" customFormat="1" ht="11.25" x14ac:dyDescent="0.2">
      <c r="A39" s="1" t="s">
        <v>985</v>
      </c>
      <c r="B39" s="19">
        <v>42975</v>
      </c>
      <c r="C39" s="26" t="s">
        <v>1078</v>
      </c>
      <c r="D39" s="53" t="s">
        <v>1079</v>
      </c>
      <c r="E39" s="36" t="s">
        <v>140</v>
      </c>
      <c r="F39" s="36" t="s">
        <v>15</v>
      </c>
      <c r="G39" s="36" t="s">
        <v>96</v>
      </c>
      <c r="H39" s="10">
        <v>7746.32</v>
      </c>
      <c r="I39" s="8">
        <v>9</v>
      </c>
      <c r="J39" s="10"/>
      <c r="K39" s="21"/>
      <c r="L39" s="22">
        <f t="shared" si="0"/>
        <v>-365955.14999999991</v>
      </c>
    </row>
    <row r="40" spans="1:15" s="1" customFormat="1" ht="11.25" x14ac:dyDescent="0.2">
      <c r="A40" s="1" t="s">
        <v>871</v>
      </c>
      <c r="B40" s="19">
        <v>42975</v>
      </c>
      <c r="C40" s="26" t="s">
        <v>1080</v>
      </c>
      <c r="D40" s="53" t="s">
        <v>1081</v>
      </c>
      <c r="E40" s="36" t="s">
        <v>140</v>
      </c>
      <c r="F40" s="36" t="s">
        <v>15</v>
      </c>
      <c r="G40" s="36" t="s">
        <v>96</v>
      </c>
      <c r="H40" s="10">
        <v>14210.62</v>
      </c>
      <c r="I40" s="8">
        <v>10</v>
      </c>
      <c r="J40" s="10"/>
      <c r="K40" s="21"/>
      <c r="L40" s="22">
        <f t="shared" si="0"/>
        <v>-351744.52999999991</v>
      </c>
    </row>
    <row r="41" spans="1:15" s="1" customFormat="1" ht="11.25" x14ac:dyDescent="0.2">
      <c r="A41" s="1" t="s">
        <v>988</v>
      </c>
      <c r="B41" s="19">
        <v>42975</v>
      </c>
      <c r="C41" s="26" t="s">
        <v>1082</v>
      </c>
      <c r="D41" s="53" t="s">
        <v>1083</v>
      </c>
      <c r="E41" s="36" t="s">
        <v>140</v>
      </c>
      <c r="F41" s="36" t="s">
        <v>15</v>
      </c>
      <c r="G41" s="36" t="s">
        <v>96</v>
      </c>
      <c r="H41" s="10">
        <v>11795.06</v>
      </c>
      <c r="I41" s="8">
        <v>11</v>
      </c>
      <c r="J41" s="10"/>
      <c r="K41" s="21"/>
      <c r="L41" s="22">
        <f t="shared" si="0"/>
        <v>-339949.46999999991</v>
      </c>
    </row>
    <row r="42" spans="1:15" s="1" customFormat="1" ht="11.25" x14ac:dyDescent="0.2">
      <c r="A42" s="1" t="s">
        <v>396</v>
      </c>
      <c r="B42" s="19">
        <v>42976</v>
      </c>
      <c r="C42" s="26" t="s">
        <v>1088</v>
      </c>
      <c r="D42" s="53" t="s">
        <v>1089</v>
      </c>
      <c r="E42" s="36" t="s">
        <v>140</v>
      </c>
      <c r="F42" s="36" t="s">
        <v>15</v>
      </c>
      <c r="G42" s="36" t="s">
        <v>96</v>
      </c>
      <c r="H42" s="10">
        <v>13412.28</v>
      </c>
      <c r="I42" s="8">
        <v>12</v>
      </c>
      <c r="J42" s="10"/>
      <c r="K42" s="21"/>
      <c r="L42" s="22">
        <f t="shared" si="0"/>
        <v>-326537.18999999989</v>
      </c>
    </row>
    <row r="43" spans="1:15" s="1" customFormat="1" ht="11.25" x14ac:dyDescent="0.2">
      <c r="A43" s="1" t="s">
        <v>268</v>
      </c>
      <c r="B43" s="19">
        <v>42976</v>
      </c>
      <c r="C43" s="26" t="s">
        <v>46</v>
      </c>
      <c r="D43" s="53">
        <v>42040</v>
      </c>
      <c r="E43" s="36" t="s">
        <v>155</v>
      </c>
      <c r="F43" s="36" t="s">
        <v>1001</v>
      </c>
      <c r="G43" s="36" t="s">
        <v>96</v>
      </c>
      <c r="H43" s="10"/>
      <c r="I43" s="8"/>
      <c r="J43" s="10">
        <v>14334.9</v>
      </c>
      <c r="K43" s="21"/>
      <c r="L43" s="22">
        <f t="shared" si="0"/>
        <v>-340872.08999999991</v>
      </c>
    </row>
    <row r="44" spans="1:15" s="1" customFormat="1" ht="11.25" x14ac:dyDescent="0.2">
      <c r="A44" s="1" t="s">
        <v>1070</v>
      </c>
      <c r="B44" s="19">
        <v>42969</v>
      </c>
      <c r="C44" s="26" t="s">
        <v>46</v>
      </c>
      <c r="D44" s="53">
        <v>41912</v>
      </c>
      <c r="E44" s="36" t="s">
        <v>155</v>
      </c>
      <c r="F44" s="36" t="s">
        <v>1001</v>
      </c>
      <c r="G44" s="36" t="s">
        <v>1071</v>
      </c>
      <c r="H44" s="10"/>
      <c r="I44" s="8"/>
      <c r="J44" s="10">
        <v>7746.32</v>
      </c>
      <c r="K44" s="21">
        <v>9</v>
      </c>
      <c r="L44" s="22">
        <f t="shared" si="0"/>
        <v>-348618.40999999992</v>
      </c>
      <c r="N44" s="22"/>
    </row>
    <row r="45" spans="1:15" s="1" customFormat="1" ht="11.25" x14ac:dyDescent="0.2">
      <c r="A45" s="1" t="s">
        <v>1084</v>
      </c>
      <c r="B45" s="19">
        <v>42975</v>
      </c>
      <c r="C45" s="26" t="s">
        <v>46</v>
      </c>
      <c r="D45" s="53">
        <v>42004</v>
      </c>
      <c r="E45" s="36" t="s">
        <v>155</v>
      </c>
      <c r="F45" s="36" t="s">
        <v>1018</v>
      </c>
      <c r="G45" s="36" t="s">
        <v>1085</v>
      </c>
      <c r="H45" s="10"/>
      <c r="I45" s="8"/>
      <c r="J45" s="10">
        <v>10657.64</v>
      </c>
      <c r="K45" s="21"/>
      <c r="L45" s="22">
        <f t="shared" si="0"/>
        <v>-359276.04999999993</v>
      </c>
      <c r="O45" s="22"/>
    </row>
    <row r="46" spans="1:15" s="1" customFormat="1" ht="11.25" x14ac:dyDescent="0.2">
      <c r="A46" s="1" t="s">
        <v>1031</v>
      </c>
      <c r="B46" s="19">
        <v>42957</v>
      </c>
      <c r="C46" s="26" t="s">
        <v>2</v>
      </c>
      <c r="D46" s="53">
        <v>41730</v>
      </c>
      <c r="E46" s="36" t="s">
        <v>155</v>
      </c>
      <c r="F46" s="36" t="s">
        <v>1001</v>
      </c>
      <c r="G46" s="36" t="s">
        <v>961</v>
      </c>
      <c r="H46" s="10"/>
      <c r="I46" s="8"/>
      <c r="J46" s="10">
        <v>52.18</v>
      </c>
      <c r="K46" s="21"/>
      <c r="L46" s="22">
        <f t="shared" si="0"/>
        <v>-359328.22999999992</v>
      </c>
    </row>
    <row r="47" spans="1:15" s="1" customFormat="1" ht="11.25" x14ac:dyDescent="0.2">
      <c r="A47" s="1" t="s">
        <v>1028</v>
      </c>
      <c r="B47" s="19">
        <v>42956</v>
      </c>
      <c r="C47" s="26" t="s">
        <v>1029</v>
      </c>
      <c r="D47" s="53">
        <v>41720</v>
      </c>
      <c r="E47" s="36" t="s">
        <v>155</v>
      </c>
      <c r="F47" s="36" t="s">
        <v>1018</v>
      </c>
      <c r="G47" s="36" t="s">
        <v>1030</v>
      </c>
      <c r="H47" s="10"/>
      <c r="I47" s="8"/>
      <c r="J47" s="10">
        <v>14292.51</v>
      </c>
      <c r="K47" s="21"/>
      <c r="L47" s="22">
        <f t="shared" si="0"/>
        <v>-373620.73999999993</v>
      </c>
    </row>
    <row r="48" spans="1:15" s="1" customFormat="1" ht="11.25" x14ac:dyDescent="0.2">
      <c r="A48" s="1" t="s">
        <v>1024</v>
      </c>
      <c r="B48" s="19">
        <v>42955</v>
      </c>
      <c r="C48" s="26" t="s">
        <v>2</v>
      </c>
      <c r="D48" s="53">
        <v>41669</v>
      </c>
      <c r="E48" s="36" t="s">
        <v>155</v>
      </c>
      <c r="F48" s="36" t="s">
        <v>1001</v>
      </c>
      <c r="G48" s="36" t="s">
        <v>1025</v>
      </c>
      <c r="H48" s="10"/>
      <c r="I48" s="8"/>
      <c r="J48" s="10">
        <v>12650.84</v>
      </c>
      <c r="K48" s="21">
        <v>8</v>
      </c>
      <c r="L48" s="22">
        <f t="shared" si="0"/>
        <v>-386271.57999999996</v>
      </c>
    </row>
    <row r="49" spans="1:13" s="1" customFormat="1" ht="11.25" x14ac:dyDescent="0.2">
      <c r="A49" s="1" t="s">
        <v>1060</v>
      </c>
      <c r="B49" s="19">
        <v>42961</v>
      </c>
      <c r="C49" s="26" t="s">
        <v>46</v>
      </c>
      <c r="D49" s="53">
        <v>41784</v>
      </c>
      <c r="E49" s="36" t="s">
        <v>155</v>
      </c>
      <c r="F49" s="36" t="s">
        <v>1001</v>
      </c>
      <c r="G49" s="36" t="s">
        <v>1061</v>
      </c>
      <c r="H49" s="10"/>
      <c r="I49" s="8"/>
      <c r="J49" s="10">
        <v>13048.54</v>
      </c>
      <c r="K49" s="21"/>
      <c r="L49" s="22">
        <f t="shared" si="0"/>
        <v>-399320.11999999994</v>
      </c>
      <c r="M49" s="22"/>
    </row>
    <row r="50" spans="1:13" s="1" customFormat="1" ht="11.25" x14ac:dyDescent="0.2">
      <c r="A50" s="1" t="s">
        <v>1063</v>
      </c>
      <c r="B50" s="19">
        <v>42962</v>
      </c>
      <c r="C50" s="26" t="s">
        <v>46</v>
      </c>
      <c r="D50" s="53">
        <v>41816</v>
      </c>
      <c r="E50" s="36" t="s">
        <v>155</v>
      </c>
      <c r="F50" s="36" t="s">
        <v>1001</v>
      </c>
      <c r="G50" s="36" t="s">
        <v>1064</v>
      </c>
      <c r="H50" s="10"/>
      <c r="I50" s="8"/>
      <c r="J50" s="10">
        <v>11795.07</v>
      </c>
      <c r="K50" s="21">
        <v>11</v>
      </c>
      <c r="L50" s="22">
        <f t="shared" si="0"/>
        <v>-411115.18999999994</v>
      </c>
    </row>
    <row r="51" spans="1:13" s="1" customFormat="1" ht="11.25" x14ac:dyDescent="0.2">
      <c r="A51" s="1" t="s">
        <v>1003</v>
      </c>
      <c r="B51" s="19">
        <v>42948</v>
      </c>
      <c r="C51" s="26"/>
      <c r="D51" s="53">
        <v>41553</v>
      </c>
      <c r="E51" s="36" t="s">
        <v>155</v>
      </c>
      <c r="F51" s="36" t="s">
        <v>1001</v>
      </c>
      <c r="G51" s="36" t="s">
        <v>1004</v>
      </c>
      <c r="H51" s="10"/>
      <c r="I51" s="8"/>
      <c r="J51" s="10">
        <v>8406.57</v>
      </c>
      <c r="K51" s="21">
        <v>4</v>
      </c>
      <c r="L51" s="22">
        <f t="shared" si="0"/>
        <v>-419521.75999999995</v>
      </c>
    </row>
    <row r="52" spans="1:13" s="1" customFormat="1" ht="11.25" x14ac:dyDescent="0.2">
      <c r="A52" s="1" t="s">
        <v>1075</v>
      </c>
      <c r="B52" s="19">
        <v>42971</v>
      </c>
      <c r="C52" s="26" t="s">
        <v>1076</v>
      </c>
      <c r="D52" s="53">
        <v>18618</v>
      </c>
      <c r="E52" s="36" t="s">
        <v>140</v>
      </c>
      <c r="F52" s="36" t="s">
        <v>15</v>
      </c>
      <c r="G52" s="36" t="s">
        <v>780</v>
      </c>
      <c r="H52" s="10">
        <v>1494.78</v>
      </c>
      <c r="I52" s="8"/>
      <c r="J52" s="10"/>
      <c r="K52" s="21"/>
      <c r="L52" s="22">
        <f t="shared" si="0"/>
        <v>-418026.97999999992</v>
      </c>
      <c r="M52" s="22"/>
    </row>
    <row r="53" spans="1:13" s="43" customFormat="1" x14ac:dyDescent="0.25">
      <c r="A53" s="1"/>
      <c r="B53" s="19"/>
      <c r="C53" s="26"/>
      <c r="D53" s="26"/>
      <c r="E53" s="26"/>
      <c r="F53" s="36"/>
      <c r="G53" s="36"/>
      <c r="H53" s="10"/>
      <c r="I53" s="49"/>
      <c r="J53" s="10"/>
      <c r="K53" s="21"/>
      <c r="L53" s="22"/>
      <c r="M53" s="1"/>
    </row>
    <row r="54" spans="1:13" s="43" customFormat="1" x14ac:dyDescent="0.25">
      <c r="A54" s="1"/>
      <c r="B54" s="19"/>
      <c r="C54" s="26"/>
      <c r="D54" s="26"/>
      <c r="E54" s="26"/>
      <c r="F54" s="36"/>
      <c r="G54" s="36"/>
      <c r="H54" s="10"/>
      <c r="I54" s="49"/>
      <c r="J54" s="10"/>
      <c r="K54" s="50"/>
      <c r="L54" s="22"/>
      <c r="M54" s="1"/>
    </row>
    <row r="55" spans="1:13" s="43" customFormat="1" x14ac:dyDescent="0.25">
      <c r="I55" s="49"/>
      <c r="K55" s="50"/>
    </row>
    <row r="56" spans="1:13" s="43" customFormat="1" x14ac:dyDescent="0.25">
      <c r="I56" s="49"/>
      <c r="K56" s="50"/>
    </row>
  </sheetData>
  <autoFilter ref="A5:N52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16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2017-02-14T16:31:09Z</dcterms:created>
  <dcterms:modified xsi:type="dcterms:W3CDTF">2018-02-23T00:41:15Z</dcterms:modified>
</cp:coreProperties>
</file>