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externalReferences>
    <externalReference r:id="rId13"/>
  </externalReferences>
  <calcPr calcId="124519"/>
</workbook>
</file>

<file path=xl/calcChain.xml><?xml version="1.0" encoding="utf-8"?>
<calcChain xmlns="http://schemas.openxmlformats.org/spreadsheetml/2006/main">
  <c r="N30" i="12"/>
  <c r="N29"/>
  <c r="N28"/>
  <c r="N27"/>
  <c r="N12"/>
  <c r="N18"/>
  <c r="N11"/>
  <c r="N10"/>
  <c r="N21"/>
  <c r="N19"/>
  <c r="N20"/>
  <c r="N16"/>
  <c r="N13"/>
  <c r="N17"/>
  <c r="N14"/>
  <c r="N15"/>
  <c r="N25"/>
  <c r="N26"/>
  <c r="N23"/>
  <c r="N24"/>
  <c r="N22"/>
  <c r="N32"/>
  <c r="N38"/>
  <c r="N35"/>
  <c r="N33"/>
  <c r="N41"/>
  <c r="N37"/>
  <c r="N34"/>
  <c r="N39"/>
  <c r="N40"/>
  <c r="N36"/>
  <c r="N31"/>
  <c r="O3"/>
  <c r="H2"/>
  <c r="N26" i="11"/>
  <c r="N25"/>
  <c r="N24"/>
  <c r="N23"/>
  <c r="N22"/>
  <c r="N21"/>
  <c r="N20"/>
  <c r="N19"/>
  <c r="N18"/>
  <c r="N17"/>
  <c r="N16"/>
  <c r="N15"/>
  <c r="N14"/>
  <c r="N13"/>
  <c r="N12"/>
  <c r="N11"/>
  <c r="N10"/>
  <c r="O3"/>
  <c r="N22" i="10" l="1"/>
  <c r="N21"/>
  <c r="N20"/>
  <c r="N19"/>
  <c r="N18"/>
  <c r="N17"/>
  <c r="N16"/>
  <c r="N15"/>
  <c r="N14"/>
  <c r="N13"/>
  <c r="N12"/>
  <c r="N11"/>
  <c r="N10"/>
  <c r="O3" s="1"/>
  <c r="H2"/>
  <c r="N22" i="9"/>
  <c r="N21"/>
  <c r="N20"/>
  <c r="N19"/>
  <c r="N10"/>
  <c r="N31" s="1"/>
  <c r="N16"/>
  <c r="N12"/>
  <c r="N28"/>
  <c r="N23"/>
  <c r="N17"/>
  <c r="N25"/>
  <c r="N24"/>
  <c r="N11"/>
  <c r="N27"/>
  <c r="N18"/>
  <c r="N30"/>
  <c r="N26"/>
  <c r="N29"/>
  <c r="N14"/>
  <c r="N13"/>
  <c r="N15"/>
  <c r="H2"/>
  <c r="O3" l="1"/>
  <c r="N34" i="8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O3" s="1"/>
  <c r="H2"/>
  <c r="N36" i="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P3" i="6" l="1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H2"/>
  <c r="K34" i="5"/>
  <c r="K33"/>
  <c r="K35" s="1"/>
  <c r="H2"/>
  <c r="K41" i="4"/>
  <c r="H2"/>
  <c r="K30" i="2"/>
  <c r="K34" i="3"/>
  <c r="K33"/>
  <c r="H2"/>
  <c r="K29" i="2"/>
  <c r="K31" s="1"/>
  <c r="H2"/>
  <c r="K35" i="3" l="1"/>
</calcChain>
</file>

<file path=xl/sharedStrings.xml><?xml version="1.0" encoding="utf-8"?>
<sst xmlns="http://schemas.openxmlformats.org/spreadsheetml/2006/main" count="2348" uniqueCount="1008">
  <si>
    <t>TOYOTA MOTOR SALES DE MEXICO</t>
  </si>
  <si>
    <t>DETALLE DE INCENTIVOS ENERO 2016</t>
  </si>
  <si>
    <t>Importes con Iva incluido</t>
  </si>
  <si>
    <t xml:space="preserve"> * LA INFORMACIÓN MOSTRADA ES PARA SU REVISIÓN. LOS IMPORTES INCLUYEN IVA</t>
  </si>
  <si>
    <t xml:space="preserve"> * EN CASO DE CONFOMIDAD ENVIAR FACTURA A REVISIÓN Y PAGO ANTES DEL DÍA 15 DEL MES POSTERIOR AL DE REFERENCIA</t>
  </si>
  <si>
    <t xml:space="preserve"> * EN CASO DE INCONFOMIDAD ENVIAR DETALLES A</t>
  </si>
  <si>
    <t>carim_carballo@toyota.com</t>
  </si>
  <si>
    <t>ANTES DEL DÍA 15 DEL MES POSTERIOR AL DE REFERENCIA</t>
  </si>
  <si>
    <t>PESOS</t>
  </si>
  <si>
    <t>DOLARES</t>
  </si>
  <si>
    <t>NUMERO DE DISTRIBUIDOR</t>
  </si>
  <si>
    <t>TIPO DE TRANSACCIÓN</t>
  </si>
  <si>
    <t>VIN</t>
  </si>
  <si>
    <t>MODELO</t>
  </si>
  <si>
    <t>AÑO MODELO</t>
  </si>
  <si>
    <t>FECHA VENTA</t>
  </si>
  <si>
    <t>NOMBRE (RAZON SOCIAL)</t>
  </si>
  <si>
    <t>APELLIDO (RAZON SOCIAL)</t>
  </si>
  <si>
    <t>MES</t>
  </si>
  <si>
    <t>EJERCICIO</t>
  </si>
  <si>
    <t>INCENTIVO_1</t>
  </si>
  <si>
    <t>FACTURA</t>
  </si>
  <si>
    <t>INCENTIVO_5</t>
  </si>
  <si>
    <t>INCENTIVO_6</t>
  </si>
  <si>
    <t xml:space="preserve">RDR  </t>
  </si>
  <si>
    <t>VNKKTUD32FA056012</t>
  </si>
  <si>
    <t>1083</t>
  </si>
  <si>
    <t>2015</t>
  </si>
  <si>
    <t xml:space="preserve">JUANA               </t>
  </si>
  <si>
    <t xml:space="preserve">GRANADOS ESCAMILLA                                </t>
  </si>
  <si>
    <t>2T3ZF4EVXFW234572</t>
  </si>
  <si>
    <t>4493</t>
  </si>
  <si>
    <t xml:space="preserve">KATHLEEN            </t>
  </si>
  <si>
    <t xml:space="preserve">LYNN CARROL                                       </t>
  </si>
  <si>
    <t>RVRSL</t>
  </si>
  <si>
    <t>5TDYK3DC7FS618456</t>
  </si>
  <si>
    <t>5396</t>
  </si>
  <si>
    <t/>
  </si>
  <si>
    <t xml:space="preserve">AGUSTIN             </t>
  </si>
  <si>
    <t xml:space="preserve">ESTALAYO IBA¼EZ                                   </t>
  </si>
  <si>
    <t>JTFSX23P2F6161679</t>
  </si>
  <si>
    <t>5611</t>
  </si>
  <si>
    <t xml:space="preserve">                    </t>
  </si>
  <si>
    <t xml:space="preserve">ARRENDADORA VE POR MAS SA DE CV SOFOM             </t>
  </si>
  <si>
    <t>JTFSX23P4F6165278</t>
  </si>
  <si>
    <t xml:space="preserve">TROPPER SA DE CV                                  </t>
  </si>
  <si>
    <t>JTFSX23P7F6164156</t>
  </si>
  <si>
    <t xml:space="preserve">ROCIO               </t>
  </si>
  <si>
    <t xml:space="preserve">DE SANTIAGO CARDENAS                              </t>
  </si>
  <si>
    <t>JTFSX23P9F6163252</t>
  </si>
  <si>
    <t xml:space="preserve">ALFREDO             </t>
  </si>
  <si>
    <t xml:space="preserve">MU¼OZ BONILLA                                     </t>
  </si>
  <si>
    <t>1021N/15</t>
  </si>
  <si>
    <t>1028N/15</t>
  </si>
  <si>
    <t>1026N/15</t>
  </si>
  <si>
    <t>1031N/15</t>
  </si>
  <si>
    <t>OK</t>
  </si>
  <si>
    <t xml:space="preserve">SIN REGISTRO </t>
  </si>
  <si>
    <t>1029N/15</t>
  </si>
  <si>
    <t>1012N/15</t>
  </si>
  <si>
    <t>HIACE</t>
  </si>
  <si>
    <t>SIENNA</t>
  </si>
  <si>
    <t>RAV 4</t>
  </si>
  <si>
    <t>YARIS</t>
  </si>
  <si>
    <t>DETALLE DE INCENTIVOS FEBRERO 2016</t>
  </si>
  <si>
    <t>INCENTIVO_2</t>
  </si>
  <si>
    <t>INCENTIVO_3</t>
  </si>
  <si>
    <t>INCENTIVO_4</t>
  </si>
  <si>
    <t>JTDKN3DU5F1954142</t>
  </si>
  <si>
    <t>1253</t>
  </si>
  <si>
    <t xml:space="preserve">AGRICOLA 4 ESQUINAS SPR DE RL                     </t>
  </si>
  <si>
    <t>JTDKN3DU1F1986487</t>
  </si>
  <si>
    <t xml:space="preserve">MARIA               </t>
  </si>
  <si>
    <t xml:space="preserve">ESPINOZA BRANIFF                                  </t>
  </si>
  <si>
    <t>5YFBURHE6GP422257</t>
  </si>
  <si>
    <t>1781</t>
  </si>
  <si>
    <t>2016</t>
  </si>
  <si>
    <t xml:space="preserve">GS CONSORCIO EJECUTIVO CONTABLE SC                </t>
  </si>
  <si>
    <t>5YFBURHE6GP457302</t>
  </si>
  <si>
    <t>MARIA LUZ DEL CARMEN</t>
  </si>
  <si>
    <t xml:space="preserve">PEREA RIVERA                                      </t>
  </si>
  <si>
    <t>5YFBURHEXGP449025</t>
  </si>
  <si>
    <t xml:space="preserve">GUSTAVO             </t>
  </si>
  <si>
    <t xml:space="preserve">MICHEL VALENTIN                                   </t>
  </si>
  <si>
    <t>5YFBURHE4GP447142</t>
  </si>
  <si>
    <t xml:space="preserve">LUCIANO             </t>
  </si>
  <si>
    <t xml:space="preserve">DORANTES ROJAS                                    </t>
  </si>
  <si>
    <t>5YFBURHE2GP412163</t>
  </si>
  <si>
    <t>1782</t>
  </si>
  <si>
    <t xml:space="preserve">PATRICIA            </t>
  </si>
  <si>
    <t xml:space="preserve">LOPEZ AVALOS                                      </t>
  </si>
  <si>
    <t>5YFBURHE7GP437592</t>
  </si>
  <si>
    <t>1794</t>
  </si>
  <si>
    <t xml:space="preserve">YOLANDA             </t>
  </si>
  <si>
    <t xml:space="preserve">GALINDO RAMIREZ                                   </t>
  </si>
  <si>
    <t>5YFBURHE1GP430167</t>
  </si>
  <si>
    <t xml:space="preserve">ADELAIDO            </t>
  </si>
  <si>
    <t xml:space="preserve">HERNANDEZ DOMINGUEZ                               </t>
  </si>
  <si>
    <t>5YFBURHE5GP434304</t>
  </si>
  <si>
    <t xml:space="preserve">KITTY               </t>
  </si>
  <si>
    <t xml:space="preserve">FREUND NESHYBA                                    </t>
  </si>
  <si>
    <t>5YFBURHEXGP452992</t>
  </si>
  <si>
    <t>1796</t>
  </si>
  <si>
    <t xml:space="preserve">MONTOYA CERVANTES                                 </t>
  </si>
  <si>
    <t>5YFBURHE3GP437900</t>
  </si>
  <si>
    <t xml:space="preserve">RENTAL SOLUTIONS SA DE CV                         </t>
  </si>
  <si>
    <t>5TDZK3DCXFS661225</t>
  </si>
  <si>
    <t>5392</t>
  </si>
  <si>
    <t xml:space="preserve">ALVAREZ SANCHEZ                                   </t>
  </si>
  <si>
    <t>JTFSX23P7F6164948</t>
  </si>
  <si>
    <t xml:space="preserve">TFS                 </t>
  </si>
  <si>
    <t xml:space="preserve">TFS                                               </t>
  </si>
  <si>
    <t>JTFSX23P6F6165511</t>
  </si>
  <si>
    <t xml:space="preserve">ANGELICA            </t>
  </si>
  <si>
    <t xml:space="preserve">ARREGUIN ARRGUIN                                  </t>
  </si>
  <si>
    <t xml:space="preserve">ARREGUIN ARREGUIN                                 </t>
  </si>
  <si>
    <t>JTFSX23PXF6165012</t>
  </si>
  <si>
    <t xml:space="preserve">COMERCIALIZADORA DE INNOVACION DEL BAJIO          </t>
  </si>
  <si>
    <t>5TDYKRFH4FS118282</t>
  </si>
  <si>
    <t>6987</t>
  </si>
  <si>
    <t xml:space="preserve">MA ENRIQUERA        </t>
  </si>
  <si>
    <t xml:space="preserve">CARRASCO NOLAZCO                                  </t>
  </si>
  <si>
    <t>MENOS NO APLICA</t>
  </si>
  <si>
    <t>0761N/15</t>
  </si>
  <si>
    <t>0962N/15</t>
  </si>
  <si>
    <t>0458N/16</t>
  </si>
  <si>
    <t>0502N/16</t>
  </si>
  <si>
    <t>0505N/16</t>
  </si>
  <si>
    <t>0479N/16</t>
  </si>
  <si>
    <t>0483N/16</t>
  </si>
  <si>
    <t>0531N/16</t>
  </si>
  <si>
    <t>0406N/16</t>
  </si>
  <si>
    <t>0460N/16</t>
  </si>
  <si>
    <t>0450N/16</t>
  </si>
  <si>
    <t>0353N/16</t>
  </si>
  <si>
    <t>1038N/15</t>
  </si>
  <si>
    <t>1000N/15</t>
  </si>
  <si>
    <t>1032N/15</t>
  </si>
  <si>
    <t>1037N/15</t>
  </si>
  <si>
    <t>1030N/15</t>
  </si>
  <si>
    <t>SIN REGISTRO EN KEPLER</t>
  </si>
  <si>
    <t>PRIUS</t>
  </si>
  <si>
    <t>SI APLICA</t>
  </si>
  <si>
    <t>COROLLA</t>
  </si>
  <si>
    <t>HIGHLANDER</t>
  </si>
  <si>
    <t>DETALLE DE INCENTIVOS MARZO 2016</t>
  </si>
  <si>
    <t>FACT</t>
  </si>
  <si>
    <t>VNKKTUD35GA059584</t>
  </si>
  <si>
    <t xml:space="preserve">CORONADO VELASCO                                  </t>
  </si>
  <si>
    <t>AA8234</t>
  </si>
  <si>
    <t xml:space="preserve">NO APLICA </t>
  </si>
  <si>
    <t>PRECIO LLENO</t>
  </si>
  <si>
    <t>VNKKTUD38GA058820</t>
  </si>
  <si>
    <t xml:space="preserve">FLUIDICA SA                                       </t>
  </si>
  <si>
    <t>AA8301</t>
  </si>
  <si>
    <t>JTDBT9K36G1446850</t>
  </si>
  <si>
    <t>1094</t>
  </si>
  <si>
    <t xml:space="preserve">KARINA              </t>
  </si>
  <si>
    <t xml:space="preserve">MONROY HERNANDEZ                                  </t>
  </si>
  <si>
    <t>AA8265</t>
  </si>
  <si>
    <t>JTDBT9K33G1447843</t>
  </si>
  <si>
    <t xml:space="preserve">FERNANDO            </t>
  </si>
  <si>
    <t xml:space="preserve">ROSAS CHAVEZ                                      </t>
  </si>
  <si>
    <t>AA8342</t>
  </si>
  <si>
    <t>5YFBURHE8GP410532</t>
  </si>
  <si>
    <t xml:space="preserve">ALEJANDRA           </t>
  </si>
  <si>
    <t xml:space="preserve">ALVAREZ AGUIRRE                                   </t>
  </si>
  <si>
    <t>AA8321</t>
  </si>
  <si>
    <t>5YFBURHE8GP390332</t>
  </si>
  <si>
    <t xml:space="preserve">ANAYELI             </t>
  </si>
  <si>
    <t xml:space="preserve">MARTINEZ HERNANDEZ                                </t>
  </si>
  <si>
    <t>AA8364</t>
  </si>
  <si>
    <t>5YFBURHE7GP440315</t>
  </si>
  <si>
    <t xml:space="preserve">ADRIANA             </t>
  </si>
  <si>
    <t xml:space="preserve">CONTRERAS VILLASE¼OR                              </t>
  </si>
  <si>
    <t>AA8368</t>
  </si>
  <si>
    <t>5YFBURHE9GP446343</t>
  </si>
  <si>
    <t xml:space="preserve">MOSQUEDA LOPEZ                                    </t>
  </si>
  <si>
    <t>AA8348</t>
  </si>
  <si>
    <t>5YFBURHE4GP455354</t>
  </si>
  <si>
    <t xml:space="preserve">ERNESTO             </t>
  </si>
  <si>
    <t xml:space="preserve">BARAJAS BARRAGAN                                  </t>
  </si>
  <si>
    <t>AA8327</t>
  </si>
  <si>
    <t>5YFBURHE0GP451060</t>
  </si>
  <si>
    <t xml:space="preserve">J JESUS             </t>
  </si>
  <si>
    <t xml:space="preserve">ORTEGA RUIZ                                       </t>
  </si>
  <si>
    <t>AA8365</t>
  </si>
  <si>
    <t>5YFBURHE0GP449891</t>
  </si>
  <si>
    <t>1797</t>
  </si>
  <si>
    <t xml:space="preserve">MARGARITA           </t>
  </si>
  <si>
    <t xml:space="preserve">LOPEZ GONZALEZ                                    </t>
  </si>
  <si>
    <t>AA8339</t>
  </si>
  <si>
    <t>MHKMF53E8GK002281</t>
  </si>
  <si>
    <t>2201</t>
  </si>
  <si>
    <t xml:space="preserve">EMMA                </t>
  </si>
  <si>
    <t xml:space="preserve">HERNANDEZ MARTINEZ                                </t>
  </si>
  <si>
    <t>AA8396</t>
  </si>
  <si>
    <t>MHKMF53F7GK004502</t>
  </si>
  <si>
    <t>2202</t>
  </si>
  <si>
    <t xml:space="preserve">ELISEO              </t>
  </si>
  <si>
    <t xml:space="preserve">FERNANDEZ URIOSTEGUI                              </t>
  </si>
  <si>
    <t>AA8297</t>
  </si>
  <si>
    <t>MHKMF53F3GK004349</t>
  </si>
  <si>
    <t xml:space="preserve">LAURA               </t>
  </si>
  <si>
    <t xml:space="preserve">PEREZ CANO                                        </t>
  </si>
  <si>
    <t>AA8295</t>
  </si>
  <si>
    <t>MHKMF53F3GK003833</t>
  </si>
  <si>
    <t xml:space="preserve">MARTHA              </t>
  </si>
  <si>
    <t xml:space="preserve">ARZATE SOSA                                       </t>
  </si>
  <si>
    <t>AA8318</t>
  </si>
  <si>
    <t>MHKMF53F4GK004280</t>
  </si>
  <si>
    <t>MHKMF53F7GK004662</t>
  </si>
  <si>
    <t xml:space="preserve">GOMEX TERMOPLASTICOS SA DE CV                     </t>
  </si>
  <si>
    <t>AA8302</t>
  </si>
  <si>
    <t>PRECIO FLOTILLA</t>
  </si>
  <si>
    <t>4T1BF1FK8GU163919</t>
  </si>
  <si>
    <t>2593</t>
  </si>
  <si>
    <t>AA8307</t>
  </si>
  <si>
    <t>4T1BF1FK5GU563274</t>
  </si>
  <si>
    <t>2594</t>
  </si>
  <si>
    <t xml:space="preserve">ALANIS GONZALEZ                                   </t>
  </si>
  <si>
    <t>AA8340</t>
  </si>
  <si>
    <t>JTFSX23P0F6164743</t>
  </si>
  <si>
    <t xml:space="preserve">TRANSPORTES ALME SA DE CV                         </t>
  </si>
  <si>
    <t>AA8308</t>
  </si>
  <si>
    <t>JTFSX23P6F6163905</t>
  </si>
  <si>
    <t xml:space="preserve">JORGE               </t>
  </si>
  <si>
    <t xml:space="preserve">SALAZAR SALAZAR                                   </t>
  </si>
  <si>
    <t>AA8346</t>
  </si>
  <si>
    <t xml:space="preserve">COMERCIALIZADORA DEL BAJIO WK SA DE CV            </t>
  </si>
  <si>
    <t>0508N/16</t>
  </si>
  <si>
    <t>0548N/16</t>
  </si>
  <si>
    <t>0480N/16</t>
  </si>
  <si>
    <t>0591N/16</t>
  </si>
  <si>
    <t>0569N/16</t>
  </si>
  <si>
    <t>0541N/16</t>
  </si>
  <si>
    <t>0604N/16</t>
  </si>
  <si>
    <t>0380N/16</t>
  </si>
  <si>
    <t>0549N/16</t>
  </si>
  <si>
    <t>0596N/16</t>
  </si>
  <si>
    <t>0575N/16</t>
  </si>
  <si>
    <t>0562N/16</t>
  </si>
  <si>
    <t>0544N/16</t>
  </si>
  <si>
    <t>0552N/16</t>
  </si>
  <si>
    <t>0566N/16</t>
  </si>
  <si>
    <t>0513N/16</t>
  </si>
  <si>
    <t>0553N/16</t>
  </si>
  <si>
    <t>0454N/16</t>
  </si>
  <si>
    <t>1044N/15</t>
  </si>
  <si>
    <t>1045N/16</t>
  </si>
  <si>
    <t>ok</t>
  </si>
  <si>
    <t>kepler</t>
  </si>
  <si>
    <t>precio c/incentivo</t>
  </si>
  <si>
    <t>NO APLICA</t>
  </si>
  <si>
    <t xml:space="preserve"> </t>
  </si>
  <si>
    <t>DETALLE DE INCENTIVOS ABRIL 2016</t>
  </si>
  <si>
    <t>incentivos.tmex@toyota.com</t>
  </si>
  <si>
    <t>VNKKTUD30GA061212</t>
  </si>
  <si>
    <t>1081</t>
  </si>
  <si>
    <t xml:space="preserve">RICARDO             </t>
  </si>
  <si>
    <t xml:space="preserve">ZARATE MARTINEZ                                   </t>
  </si>
  <si>
    <t>VNKKTUD35GA060640</t>
  </si>
  <si>
    <t xml:space="preserve">JULIO               </t>
  </si>
  <si>
    <t xml:space="preserve">DIAZ GOMEZ                                        </t>
  </si>
  <si>
    <t>VNKKTUD37GA059473</t>
  </si>
  <si>
    <t xml:space="preserve">EVA                 </t>
  </si>
  <si>
    <t xml:space="preserve">MALDONADO PATI¼O                                  </t>
  </si>
  <si>
    <t>JTDBT9K39G1449015</t>
  </si>
  <si>
    <t>1092</t>
  </si>
  <si>
    <t xml:space="preserve">GUADALUPE           </t>
  </si>
  <si>
    <t xml:space="preserve">HERNANDEZ GARCIA                                  </t>
  </si>
  <si>
    <t>JTDBT9K39G1449127</t>
  </si>
  <si>
    <t xml:space="preserve">LUZ                 </t>
  </si>
  <si>
    <t xml:space="preserve">RAMIREZ VAZQUEZ                                   </t>
  </si>
  <si>
    <t>JTDBT9K33G1448569</t>
  </si>
  <si>
    <t xml:space="preserve">JUAN                </t>
  </si>
  <si>
    <t xml:space="preserve">OLVERA ALONSO                                     </t>
  </si>
  <si>
    <t>JTDBT9K36G1449036</t>
  </si>
  <si>
    <t xml:space="preserve">TOYOTA TSUSHO STEEL PIPE DE MEXICO SA DE          </t>
  </si>
  <si>
    <t>JTDBT9K32G1449552</t>
  </si>
  <si>
    <t xml:space="preserve">ADELA               </t>
  </si>
  <si>
    <t xml:space="preserve">CASTRO GALLEGOS                                   </t>
  </si>
  <si>
    <t>JTDBT9K3XG1447998</t>
  </si>
  <si>
    <t xml:space="preserve">MA SOLEDAD          </t>
  </si>
  <si>
    <t xml:space="preserve">MARTINEZ ESQUIVEL                                 </t>
  </si>
  <si>
    <t>5YFBURHE6GP451032</t>
  </si>
  <si>
    <t xml:space="preserve">TAPIA VAZQUEZ                                     </t>
  </si>
  <si>
    <t>5YFBURHE4GP467598</t>
  </si>
  <si>
    <t xml:space="preserve">CORINA              </t>
  </si>
  <si>
    <t xml:space="preserve">RECENDIZ MARTINEZ                                 </t>
  </si>
  <si>
    <t>5YFBURHE7GP427726</t>
  </si>
  <si>
    <t xml:space="preserve">VIANEY              </t>
  </si>
  <si>
    <t xml:space="preserve">PEREZ SUAREZ                                      </t>
  </si>
  <si>
    <t>5YFBURHE3GP478253</t>
  </si>
  <si>
    <t>5YFBURHE5GP481607</t>
  </si>
  <si>
    <t xml:space="preserve">JAUREGUI RICO                                     </t>
  </si>
  <si>
    <t>5YFBURHE7GP478711</t>
  </si>
  <si>
    <t xml:space="preserve">MARCO               </t>
  </si>
  <si>
    <t>5YFBURHE8GP473324</t>
  </si>
  <si>
    <t xml:space="preserve">JOSE                </t>
  </si>
  <si>
    <t xml:space="preserve">GAMEZ MARTINEZ                                    </t>
  </si>
  <si>
    <t>5YFBURHE2GP484772</t>
  </si>
  <si>
    <t xml:space="preserve">VALTIERRA DELGADO                                 </t>
  </si>
  <si>
    <t>5YFBURHE2GP477417</t>
  </si>
  <si>
    <t xml:space="preserve">MARTINEZ LEON                                     </t>
  </si>
  <si>
    <t>5YFBURHE6GP490669</t>
  </si>
  <si>
    <t xml:space="preserve">SANDOVAL ALVAREZ                                  </t>
  </si>
  <si>
    <t>MHKMF53E7GK003602</t>
  </si>
  <si>
    <t xml:space="preserve">LUIS                </t>
  </si>
  <si>
    <t xml:space="preserve">MELESIO MARTINEZ                                  </t>
  </si>
  <si>
    <t>MHKMF53E3GK004388</t>
  </si>
  <si>
    <t xml:space="preserve">IGNACIO             </t>
  </si>
  <si>
    <t xml:space="preserve">GUERRA GONZALEZ                                   </t>
  </si>
  <si>
    <t>MHKMF53F2GK005234</t>
  </si>
  <si>
    <t xml:space="preserve">DANIEL              </t>
  </si>
  <si>
    <t xml:space="preserve">MALDONADO RODRIGUEZ                               </t>
  </si>
  <si>
    <t>MHKMF53F6GK005866</t>
  </si>
  <si>
    <t xml:space="preserve">MA ELENA            </t>
  </si>
  <si>
    <t xml:space="preserve">AGUILERA MORENO                                   </t>
  </si>
  <si>
    <t>MHKMF53F5GK003834</t>
  </si>
  <si>
    <t xml:space="preserve">VIRGINIA            </t>
  </si>
  <si>
    <t xml:space="preserve">NAVA ALCALA                                       </t>
  </si>
  <si>
    <t xml:space="preserve">JESUS               </t>
  </si>
  <si>
    <t xml:space="preserve">ESPINOZA ROSAS                                    </t>
  </si>
  <si>
    <t>MHKMF53FXGK006485</t>
  </si>
  <si>
    <t>4T1BK1FK1GU573067</t>
  </si>
  <si>
    <t>2590</t>
  </si>
  <si>
    <t xml:space="preserve">SILVIA              </t>
  </si>
  <si>
    <t xml:space="preserve">CALVO BENITEZ                                     </t>
  </si>
  <si>
    <t>4T1BF1FK2GU566939</t>
  </si>
  <si>
    <t xml:space="preserve">J. JESUS            </t>
  </si>
  <si>
    <t xml:space="preserve">ZAVALA HERNANDEZ                                  </t>
  </si>
  <si>
    <t>4T1BF1FK6GU176264</t>
  </si>
  <si>
    <t xml:space="preserve">TIP AUTO SA DE CV                                 </t>
  </si>
  <si>
    <t>4T1BF1FK2GU566360</t>
  </si>
  <si>
    <t xml:space="preserve">ROCHA VILLAGOMEZ                                  </t>
  </si>
  <si>
    <t>Total a facturar</t>
  </si>
  <si>
    <t>0693N/16</t>
  </si>
  <si>
    <t>0692N/16</t>
  </si>
  <si>
    <t>0763N/16</t>
  </si>
  <si>
    <t>0716N/16</t>
  </si>
  <si>
    <t>0672N/16</t>
  </si>
  <si>
    <t>0709N/16</t>
  </si>
  <si>
    <t>0732N/16</t>
  </si>
  <si>
    <t>0750N/16</t>
  </si>
  <si>
    <t>0606N/16</t>
  </si>
  <si>
    <t>0728N/16</t>
  </si>
  <si>
    <t>0687N/16</t>
  </si>
  <si>
    <t>0533N/16</t>
  </si>
  <si>
    <t>0671N/16</t>
  </si>
  <si>
    <t>0669N/16</t>
  </si>
  <si>
    <t>0595N/16</t>
  </si>
  <si>
    <t>0597N/16</t>
  </si>
  <si>
    <t>0650N/16</t>
  </si>
  <si>
    <t>0719N/16</t>
  </si>
  <si>
    <t>0722N/16</t>
  </si>
  <si>
    <t>0655N/16</t>
  </si>
  <si>
    <t>0759N/16</t>
  </si>
  <si>
    <t>0688N/16</t>
  </si>
  <si>
    <t>0667N/16</t>
  </si>
  <si>
    <t>0574N/16</t>
  </si>
  <si>
    <t>0775N/16</t>
  </si>
  <si>
    <t>0631N/16</t>
  </si>
  <si>
    <t>0683N/16</t>
  </si>
  <si>
    <t>0632N/16</t>
  </si>
  <si>
    <t>0630N/16</t>
  </si>
  <si>
    <t>DADO DE ALTA</t>
  </si>
  <si>
    <t>POR EL PRECIO ??</t>
  </si>
  <si>
    <t>AM-1058</t>
  </si>
  <si>
    <t>AM-1074</t>
  </si>
  <si>
    <t>AM-1094 MAYO</t>
  </si>
  <si>
    <t>0577N/16</t>
  </si>
  <si>
    <t>DETALLE DE INCENTIVOS MAYO 2016</t>
  </si>
  <si>
    <t>5YFBURHE0GP484320</t>
  </si>
  <si>
    <t xml:space="preserve">JULIAN              </t>
  </si>
  <si>
    <t xml:space="preserve">HERNANDEZ RAMIREZ                                 </t>
  </si>
  <si>
    <t>5YFBURHE7GP476554</t>
  </si>
  <si>
    <t xml:space="preserve">GUZMAN AYALA                                      </t>
  </si>
  <si>
    <t>5YFBURHE4GP480559</t>
  </si>
  <si>
    <t xml:space="preserve">CECILIO             </t>
  </si>
  <si>
    <t xml:space="preserve">GUTIERREZ HERNANDEZ                               </t>
  </si>
  <si>
    <t>5YFBURHE6GP484581</t>
  </si>
  <si>
    <t xml:space="preserve">ANA                 </t>
  </si>
  <si>
    <t xml:space="preserve">MOCTEZUMA MALDONADO                               </t>
  </si>
  <si>
    <t>5YFBURHE8GP499311</t>
  </si>
  <si>
    <t xml:space="preserve">MANZANO RODRIGUEZ                                 </t>
  </si>
  <si>
    <t>5YFBURHE7GP488641</t>
  </si>
  <si>
    <t>1783</t>
  </si>
  <si>
    <t xml:space="preserve">HUGO                </t>
  </si>
  <si>
    <t xml:space="preserve">ALMANZA LEON                                      </t>
  </si>
  <si>
    <t>5YFBURHEXGP473924</t>
  </si>
  <si>
    <t xml:space="preserve">GRECIA              </t>
  </si>
  <si>
    <t xml:space="preserve">BARBOSA JIMENEZ                                   </t>
  </si>
  <si>
    <t>5YFBURHE8GP493749</t>
  </si>
  <si>
    <t xml:space="preserve">MA ANGELICA         </t>
  </si>
  <si>
    <t xml:space="preserve">LEDESMA CACIQUE                                   </t>
  </si>
  <si>
    <t>5YFBURHEXGP437411</t>
  </si>
  <si>
    <t>5YFBURHE3GP495294</t>
  </si>
  <si>
    <t xml:space="preserve">MARIO               </t>
  </si>
  <si>
    <t xml:space="preserve">VERA SANCHES                                      </t>
  </si>
  <si>
    <t>MHKMF53E1GK004079</t>
  </si>
  <si>
    <t xml:space="preserve">ROBERTO             </t>
  </si>
  <si>
    <t xml:space="preserve">REYES RICO                                        </t>
  </si>
  <si>
    <t>MHKMF53E9GK004010</t>
  </si>
  <si>
    <t xml:space="preserve">SALVADOR            </t>
  </si>
  <si>
    <t xml:space="preserve">GONZALEZ PARRA                                    </t>
  </si>
  <si>
    <t>MHKMF53F7GK006329</t>
  </si>
  <si>
    <t xml:space="preserve">CABRERA GUERRERO                                  </t>
  </si>
  <si>
    <t>MHKMF53F3GK006182</t>
  </si>
  <si>
    <t xml:space="preserve">ALCOCER MU¼OZ                                     </t>
  </si>
  <si>
    <t>MHKMF53F6GK005494</t>
  </si>
  <si>
    <t xml:space="preserve">MA ELVIRA           </t>
  </si>
  <si>
    <t xml:space="preserve">RAYA RAYA                                         </t>
  </si>
  <si>
    <t>MHKMF53F2GK005640</t>
  </si>
  <si>
    <t xml:space="preserve">FURUKAWA AUTOMOTIVE SISTEMS MEXICO SA DE          </t>
  </si>
  <si>
    <t>MHKMF53F4GK006790</t>
  </si>
  <si>
    <t xml:space="preserve">AXEL                </t>
  </si>
  <si>
    <t xml:space="preserve">DEANDA AGUADO                                     </t>
  </si>
  <si>
    <t>MHKMF53FXGK002436</t>
  </si>
  <si>
    <t xml:space="preserve">J FELIPE            </t>
  </si>
  <si>
    <t xml:space="preserve">ARVIZU RESENDIZ                                   </t>
  </si>
  <si>
    <t>4T1BF1FK1GU221255</t>
  </si>
  <si>
    <t xml:space="preserve">ALEJANDRO           </t>
  </si>
  <si>
    <t xml:space="preserve">ORTEGA HERNANDEZ                                  </t>
  </si>
  <si>
    <t>4T1BF1FK9GU570728</t>
  </si>
  <si>
    <t xml:space="preserve">ARTURO              </t>
  </si>
  <si>
    <t xml:space="preserve">RAMIREZ GARCIA                                    </t>
  </si>
  <si>
    <t>4T1BF1FKXGU565148</t>
  </si>
  <si>
    <t xml:space="preserve">CORDERO BARRAZA                                   </t>
  </si>
  <si>
    <t>5TDZK3DC5GS732090</t>
  </si>
  <si>
    <t>5TDKK3DC3GS737175</t>
  </si>
  <si>
    <t>5394</t>
  </si>
  <si>
    <t xml:space="preserve">FUJITA CORPORATION                                </t>
  </si>
  <si>
    <t>AM-1110</t>
  </si>
  <si>
    <t>0699N/16</t>
  </si>
  <si>
    <t>0691N/16</t>
  </si>
  <si>
    <t>0700N/16</t>
  </si>
  <si>
    <t>0774N/16</t>
  </si>
  <si>
    <t>0802N/16</t>
  </si>
  <si>
    <t>0834N/16</t>
  </si>
  <si>
    <t>0829N/16</t>
  </si>
  <si>
    <t>0747N/16</t>
  </si>
  <si>
    <t>0743N/16</t>
  </si>
  <si>
    <t>0723N/16</t>
  </si>
  <si>
    <t>0772N/16</t>
  </si>
  <si>
    <t>0800N/16</t>
  </si>
  <si>
    <t>0698N/16</t>
  </si>
  <si>
    <t>0883N/16</t>
  </si>
  <si>
    <t>0857N/16</t>
  </si>
  <si>
    <t>0745N/16</t>
  </si>
  <si>
    <t>0734N/16</t>
  </si>
  <si>
    <t>0841N/16</t>
  </si>
  <si>
    <t>0806N/16</t>
  </si>
  <si>
    <t>0535N/16</t>
  </si>
  <si>
    <t>0791N/16</t>
  </si>
  <si>
    <t>0787N/16</t>
  </si>
  <si>
    <t>PD 2949</t>
  </si>
  <si>
    <t>DETALLE DE INCENTIVOS JUNIO 2016</t>
  </si>
  <si>
    <t>TOTAL FACTURA</t>
  </si>
  <si>
    <t>INCENTIVO TMEX</t>
  </si>
  <si>
    <t>ELIMINA</t>
  </si>
  <si>
    <t>AGREGA</t>
  </si>
  <si>
    <t>INCENTIVO DEALER</t>
  </si>
  <si>
    <t>COMENTARIO</t>
  </si>
  <si>
    <t>5YFBURHE9GP448156</t>
  </si>
  <si>
    <t xml:space="preserve">JAIME               </t>
  </si>
  <si>
    <t xml:space="preserve">VILLEGAS TORRES                                   </t>
  </si>
  <si>
    <t>5YFBURHE6GP479395</t>
  </si>
  <si>
    <t xml:space="preserve">ASOCIACION DE AVICULTURES DE CELAYA               </t>
  </si>
  <si>
    <t>5YFBURHE3GP514474</t>
  </si>
  <si>
    <t xml:space="preserve">MA¼ON MORALES                                     </t>
  </si>
  <si>
    <t>5YFBURHE6GP490350</t>
  </si>
  <si>
    <t>5YFBURHE0GP483071</t>
  </si>
  <si>
    <t xml:space="preserve">FELIPE              </t>
  </si>
  <si>
    <t xml:space="preserve">LOPEZ COLOMBRES                                   </t>
  </si>
  <si>
    <t>5YFBURHEXGP493025</t>
  </si>
  <si>
    <t xml:space="preserve">FERRETERIA INTEGRAL DE CELAYA SA DE CV            </t>
  </si>
  <si>
    <t>5YFBU8HE0GP502096</t>
  </si>
  <si>
    <t>1784</t>
  </si>
  <si>
    <t xml:space="preserve">NAVA RAMIREZ                                      </t>
  </si>
  <si>
    <t>5YFBURHE5GP499458</t>
  </si>
  <si>
    <t xml:space="preserve">PADIERNA LUNA                                     </t>
  </si>
  <si>
    <t>5YFBURHE3GP513728</t>
  </si>
  <si>
    <t xml:space="preserve">ROGELIO             </t>
  </si>
  <si>
    <t xml:space="preserve">VICENCIO GONZALEZ                                 </t>
  </si>
  <si>
    <t>5YFBURHE8GP515295</t>
  </si>
  <si>
    <t xml:space="preserve">HERMINIA            </t>
  </si>
  <si>
    <t xml:space="preserve">CAMPS CORDOVA                                     </t>
  </si>
  <si>
    <t>5YFBURHE8GP478278</t>
  </si>
  <si>
    <t xml:space="preserve">JANUARIO            </t>
  </si>
  <si>
    <t xml:space="preserve">ESTRELLA JIMENEZ                                  </t>
  </si>
  <si>
    <t>5YFBURHE9GP515614</t>
  </si>
  <si>
    <t xml:space="preserve">MARCELA             </t>
  </si>
  <si>
    <t xml:space="preserve">FLORES RECIO                                      </t>
  </si>
  <si>
    <t>5YFBURHE3GP504298</t>
  </si>
  <si>
    <t xml:space="preserve">FAJER CRUZ                                        </t>
  </si>
  <si>
    <t>EL INCENTIVO CORRESPONDE AL MES DE MAYO, SE RESPETO PRECIO</t>
  </si>
  <si>
    <t>5YFBURHE3GP517956</t>
  </si>
  <si>
    <t xml:space="preserve">CAMPA CAMARGO                                     </t>
  </si>
  <si>
    <t>5YFBURHE6GP475329</t>
  </si>
  <si>
    <t xml:space="preserve">FIDEL               </t>
  </si>
  <si>
    <t xml:space="preserve">RODRIGUEZ CARDENAS                                </t>
  </si>
  <si>
    <t>5YFBURHE4GP466385</t>
  </si>
  <si>
    <t xml:space="preserve">JAUREGUI CORREA                                   </t>
  </si>
  <si>
    <t>4T1BF1FK4GU254721</t>
  </si>
  <si>
    <t>2592</t>
  </si>
  <si>
    <t xml:space="preserve">MAYRA               </t>
  </si>
  <si>
    <t xml:space="preserve">VILLEGAS MENDEZ                                   </t>
  </si>
  <si>
    <t>2T3RFREV6GW488052</t>
  </si>
  <si>
    <t>4492</t>
  </si>
  <si>
    <t xml:space="preserve">RAUL                </t>
  </si>
  <si>
    <t xml:space="preserve">RAMIREZ PALOMARES                                 </t>
  </si>
  <si>
    <t>2T3RFREV8GW454579</t>
  </si>
  <si>
    <t xml:space="preserve">GUILLERMO           </t>
  </si>
  <si>
    <t xml:space="preserve">GARCIA FLORES                                     </t>
  </si>
  <si>
    <t>2T3RFREV7GW491235</t>
  </si>
  <si>
    <t xml:space="preserve">CHAURAND GONZALEZ                                 </t>
  </si>
  <si>
    <t>2T3RFREV3GW486601</t>
  </si>
  <si>
    <t xml:space="preserve">GRACIELA            </t>
  </si>
  <si>
    <t xml:space="preserve">GASCON LASTIRI                                    </t>
  </si>
  <si>
    <t>2T3ZFREV3GW274572</t>
  </si>
  <si>
    <t xml:space="preserve">VIVIANA             </t>
  </si>
  <si>
    <t xml:space="preserve">LABARTHE HORTA                                    </t>
  </si>
  <si>
    <t>2T3JFREV5GW467092</t>
  </si>
  <si>
    <t>4495</t>
  </si>
  <si>
    <t xml:space="preserve">MIGUEL              </t>
  </si>
  <si>
    <t xml:space="preserve">FEREGRINO UGALDE                                  </t>
  </si>
  <si>
    <t>2T3DFREVXGW484516</t>
  </si>
  <si>
    <t>4497</t>
  </si>
  <si>
    <t xml:space="preserve">COMERCIALIZADORA INDUSTRIAL GABO SA DE C          </t>
  </si>
  <si>
    <t>2T3RFREV4GW477163</t>
  </si>
  <si>
    <t>4498</t>
  </si>
  <si>
    <t xml:space="preserve">FRANCISCO           </t>
  </si>
  <si>
    <t xml:space="preserve">PATI¼O GUERRERO                                   </t>
  </si>
  <si>
    <t>2T3RFREV5GW465376</t>
  </si>
  <si>
    <t xml:space="preserve">FLORES ROSALES                                    </t>
  </si>
  <si>
    <t>5TDKKRFH5GS153792</t>
  </si>
  <si>
    <t>6980</t>
  </si>
  <si>
    <t xml:space="preserve">RUIZ ALMANZA                                      </t>
  </si>
  <si>
    <t>5TDZKRFH6GS147563</t>
  </si>
  <si>
    <t>6981</t>
  </si>
  <si>
    <t xml:space="preserve">BENJAMIN            </t>
  </si>
  <si>
    <t xml:space="preserve">MIRANDA VEGA                                      </t>
  </si>
  <si>
    <t>5TDKK3DC2GS724837</t>
  </si>
  <si>
    <t>ROBERT LEE</t>
  </si>
  <si>
    <t xml:space="preserve">DU PONT III </t>
  </si>
  <si>
    <t>SE RESPETO PRECIO DE MAYO/ NO SE ENCONTRO EN REPORTE</t>
  </si>
  <si>
    <t>AM-1134</t>
  </si>
  <si>
    <t>0969N/16</t>
  </si>
  <si>
    <t>0944N/16</t>
  </si>
  <si>
    <t>0919N/16</t>
  </si>
  <si>
    <t>0957N/16</t>
  </si>
  <si>
    <t>0911N/16</t>
  </si>
  <si>
    <t>0846N/16</t>
  </si>
  <si>
    <t>0813N/16</t>
  </si>
  <si>
    <t>0804N/16</t>
  </si>
  <si>
    <t>0901N/16</t>
  </si>
  <si>
    <t>0902N/16</t>
  </si>
  <si>
    <t>0780N/16</t>
  </si>
  <si>
    <t>0912N/16</t>
  </si>
  <si>
    <t>0903N/16</t>
  </si>
  <si>
    <t>0814N/16</t>
  </si>
  <si>
    <t>0876N/16</t>
  </si>
  <si>
    <t>0932N/16</t>
  </si>
  <si>
    <t>0845N/16</t>
  </si>
  <si>
    <t>0930N/16</t>
  </si>
  <si>
    <t>0898N/16</t>
  </si>
  <si>
    <t>0976N/16</t>
  </si>
  <si>
    <t>0910N/16</t>
  </si>
  <si>
    <t>0909N/16</t>
  </si>
  <si>
    <t>0933N/16</t>
  </si>
  <si>
    <t>0724N/16</t>
  </si>
  <si>
    <t>0839N/16</t>
  </si>
  <si>
    <t>0816N/16</t>
  </si>
  <si>
    <t>0717N/16</t>
  </si>
  <si>
    <t>0899N/16</t>
  </si>
  <si>
    <t>0807N/16</t>
  </si>
  <si>
    <t>DETALLE DE INCENTIVOS JULIO 2016</t>
  </si>
  <si>
    <t>2T3DFREV0GW488820</t>
  </si>
  <si>
    <t>2T3JFREV8GW488793</t>
  </si>
  <si>
    <t xml:space="preserve">MARY                </t>
  </si>
  <si>
    <t xml:space="preserve">VALLE SANCHEZ                                     </t>
  </si>
  <si>
    <t>2T3RFREV1GW472468</t>
  </si>
  <si>
    <t xml:space="preserve">ERIKA               </t>
  </si>
  <si>
    <t xml:space="preserve">NAVARRO HERNANDEZ                                 </t>
  </si>
  <si>
    <t>2T3RFREV3GW506863</t>
  </si>
  <si>
    <t xml:space="preserve">VERONICA            </t>
  </si>
  <si>
    <t xml:space="preserve">ANAYA SANCHEZ                                     </t>
  </si>
  <si>
    <t>2T3RFREV4GW502854</t>
  </si>
  <si>
    <t xml:space="preserve">GOMEZ TERRAZAS                                    </t>
  </si>
  <si>
    <t>2T3RFREV6GW499553</t>
  </si>
  <si>
    <t xml:space="preserve">ALICIA              </t>
  </si>
  <si>
    <t xml:space="preserve">TORRES GALLARDO                                   </t>
  </si>
  <si>
    <t>2T3RFREV9GW428959</t>
  </si>
  <si>
    <t xml:space="preserve">MA PETRA            </t>
  </si>
  <si>
    <t xml:space="preserve">BALDERAS SANCHEZ                                  </t>
  </si>
  <si>
    <t>2T3ZFREV2GW290116</t>
  </si>
  <si>
    <t xml:space="preserve">GINA                </t>
  </si>
  <si>
    <t xml:space="preserve">ORTEGA MORALES                                    </t>
  </si>
  <si>
    <t>5YFBURHE0GP531541</t>
  </si>
  <si>
    <t xml:space="preserve">GABRIELA            </t>
  </si>
  <si>
    <t xml:space="preserve">GUTIERREZ MORENO                                  </t>
  </si>
  <si>
    <t>5YFBURHE1GP516370</t>
  </si>
  <si>
    <t xml:space="preserve">CARMEN              </t>
  </si>
  <si>
    <t xml:space="preserve">OLVERA DIAZ                                       </t>
  </si>
  <si>
    <t>5YFBURHE1GP534982</t>
  </si>
  <si>
    <t xml:space="preserve">GABRIEL             </t>
  </si>
  <si>
    <t xml:space="preserve">CHAIRES MANRIQUEZ                                 </t>
  </si>
  <si>
    <t>5YFBURHE1GP538370</t>
  </si>
  <si>
    <t xml:space="preserve">HERNANDEZ CENTENO                                 </t>
  </si>
  <si>
    <t>5YFBURHE3GP534157</t>
  </si>
  <si>
    <t xml:space="preserve">VILLEGAS CAZAREZ                                  </t>
  </si>
  <si>
    <t>5YFBURHE4GP456696</t>
  </si>
  <si>
    <t xml:space="preserve">RAMIRO              </t>
  </si>
  <si>
    <t xml:space="preserve">MERINO SANCHEZ                                    </t>
  </si>
  <si>
    <t>5YFBURHE4GP474695</t>
  </si>
  <si>
    <t>5YFBURHE5GP520194</t>
  </si>
  <si>
    <t xml:space="preserve">SATURNINO           </t>
  </si>
  <si>
    <t xml:space="preserve">URIBE LAZARO                                      </t>
  </si>
  <si>
    <t>5YFBURHE5GP521197</t>
  </si>
  <si>
    <t xml:space="preserve">OTOMI SOLUCIONES DE INVERSION SAPI DE CV          </t>
  </si>
  <si>
    <t>5YFBURHE5GP531373</t>
  </si>
  <si>
    <t xml:space="preserve">BELECHE GUTIERREZ                                 </t>
  </si>
  <si>
    <t>5YFBURHE6GP513559</t>
  </si>
  <si>
    <t xml:space="preserve">JOSUE               </t>
  </si>
  <si>
    <t xml:space="preserve">SANCHEZ LERMA                                     </t>
  </si>
  <si>
    <t>5YFBURHE6GP536601</t>
  </si>
  <si>
    <t xml:space="preserve">ADRIAN              </t>
  </si>
  <si>
    <t xml:space="preserve">YERENA CARMONA                                    </t>
  </si>
  <si>
    <t>5YFBURHE6GP540874</t>
  </si>
  <si>
    <t xml:space="preserve">ARISTOTELES         </t>
  </si>
  <si>
    <t xml:space="preserve">PATI¼O AMAYA                                      </t>
  </si>
  <si>
    <t>5YFBURHE7GP522383</t>
  </si>
  <si>
    <t xml:space="preserve">SANTIAGO            </t>
  </si>
  <si>
    <t xml:space="preserve">ZARATE FLORES                                     </t>
  </si>
  <si>
    <t>5YFBURHE7GP531925</t>
  </si>
  <si>
    <t xml:space="preserve">ROSALVA             </t>
  </si>
  <si>
    <t xml:space="preserve">PULIDO ORTIZ                                      </t>
  </si>
  <si>
    <t>5YFBURHE8GP536017</t>
  </si>
  <si>
    <t xml:space="preserve">J CRUZ              </t>
  </si>
  <si>
    <t xml:space="preserve">MENDOZA VILLEGAS                                  </t>
  </si>
  <si>
    <t>MHKMF53E4GK000866</t>
  </si>
  <si>
    <t>MHKMF53E4GK001421</t>
  </si>
  <si>
    <t>MHKMF53E8GK001423</t>
  </si>
  <si>
    <t xml:space="preserve">OBDULIA             </t>
  </si>
  <si>
    <t xml:space="preserve">AGUIRRE NU¼EZ                                     </t>
  </si>
  <si>
    <t>0875N/16</t>
  </si>
  <si>
    <t>1065N/16</t>
  </si>
  <si>
    <t>0990N/16</t>
  </si>
  <si>
    <t>1041N/16</t>
  </si>
  <si>
    <t>0993N/16</t>
  </si>
  <si>
    <t>0992N/16</t>
  </si>
  <si>
    <t>1077N/16</t>
  </si>
  <si>
    <t>0897N/16</t>
  </si>
  <si>
    <t>1044N/16</t>
  </si>
  <si>
    <t>1034N/16</t>
  </si>
  <si>
    <t>1064N/16</t>
  </si>
  <si>
    <t>1035N/16</t>
  </si>
  <si>
    <t>1011N/16</t>
  </si>
  <si>
    <t>1016N/16</t>
  </si>
  <si>
    <t>0940N/16</t>
  </si>
  <si>
    <t>0999N/16</t>
  </si>
  <si>
    <t>0968N/16</t>
  </si>
  <si>
    <t>1015N/16</t>
  </si>
  <si>
    <t>1092N/16</t>
  </si>
  <si>
    <t>0956N/16</t>
  </si>
  <si>
    <t>1017N/16</t>
  </si>
  <si>
    <t>1055N/16</t>
  </si>
  <si>
    <t>0204N/16</t>
  </si>
  <si>
    <t>0342N/16</t>
  </si>
  <si>
    <t>0343N/16</t>
  </si>
  <si>
    <t>0997N/16</t>
  </si>
  <si>
    <t>1036N/16</t>
  </si>
  <si>
    <t>PD 2865</t>
  </si>
  <si>
    <t>AM-1147</t>
  </si>
  <si>
    <t>DETALLE DE INCENTIVOS AGOSTO 2016</t>
  </si>
  <si>
    <t>5YFBURHE5GP541742</t>
  </si>
  <si>
    <t xml:space="preserve">ARTEMIO             </t>
  </si>
  <si>
    <t xml:space="preserve">RAMIREZ RAMIREZ                                   </t>
  </si>
  <si>
    <t>5YFBURHE3GP551251</t>
  </si>
  <si>
    <t xml:space="preserve">OLGA                </t>
  </si>
  <si>
    <t xml:space="preserve">AGUILLON TIERRABLANCA                             </t>
  </si>
  <si>
    <t>5YFBURHE1GP539325</t>
  </si>
  <si>
    <t xml:space="preserve">HERNANDEZ CORTES                                  </t>
  </si>
  <si>
    <t>5YFBURHE3GP533512</t>
  </si>
  <si>
    <t xml:space="preserve">ISAURO LUIS         </t>
  </si>
  <si>
    <t xml:space="preserve">SANCHEZ VAZQUEZ                                   </t>
  </si>
  <si>
    <t>5YFBURHE2GP528303</t>
  </si>
  <si>
    <t xml:space="preserve">ROMO PATI¼O                                       </t>
  </si>
  <si>
    <t>5YFBURHE0GP502119</t>
  </si>
  <si>
    <t>5YFBURHE6GP548649</t>
  </si>
  <si>
    <t xml:space="preserve">MARIA DEL PILAR     </t>
  </si>
  <si>
    <t xml:space="preserve">LLANILLO CISNEROS                                 </t>
  </si>
  <si>
    <t>5YFBURHEXGP535581</t>
  </si>
  <si>
    <t xml:space="preserve">CORTES FLORES                                     </t>
  </si>
  <si>
    <t>5YFBURHE9GP535264</t>
  </si>
  <si>
    <t xml:space="preserve">GOMEZ TREJO                                       </t>
  </si>
  <si>
    <t>MHKMF53E9GK003066</t>
  </si>
  <si>
    <t>2203</t>
  </si>
  <si>
    <t xml:space="preserve">VATREXX SA DE CV                                  </t>
  </si>
  <si>
    <t>4T1BF1FK0GU612929</t>
  </si>
  <si>
    <t>2T3RFREV6GW506663</t>
  </si>
  <si>
    <t>2T3RFREVXGW519853</t>
  </si>
  <si>
    <t xml:space="preserve">GUERRERO GERVACIO                                 </t>
  </si>
  <si>
    <t>2T3RFREV1GW509096</t>
  </si>
  <si>
    <t xml:space="preserve">JOJOJO SA DE CV                                   </t>
  </si>
  <si>
    <t>2T3RFREV5GW509926</t>
  </si>
  <si>
    <t xml:space="preserve">MA CECILIA          </t>
  </si>
  <si>
    <t xml:space="preserve">ALVAREZ RODRIGUEZ                                 </t>
  </si>
  <si>
    <t>2T3ZFREV3GW298600</t>
  </si>
  <si>
    <t xml:space="preserve">MARTIN              </t>
  </si>
  <si>
    <t xml:space="preserve">PICAZO ALDANA                                     </t>
  </si>
  <si>
    <t>2T3ZFREV8GW288869</t>
  </si>
  <si>
    <t xml:space="preserve">REYES HERNANDEZ                                   </t>
  </si>
  <si>
    <t>2T3ZFREV4GW291381</t>
  </si>
  <si>
    <t xml:space="preserve">TINOCO RAMIREZ                                    </t>
  </si>
  <si>
    <t>2T3JFREV3GW517875</t>
  </si>
  <si>
    <t xml:space="preserve">MARIA DEL SOCORRO   </t>
  </si>
  <si>
    <t xml:space="preserve">MORENO CANSECO                                    </t>
  </si>
  <si>
    <t>2T3RFREV5GW503320</t>
  </si>
  <si>
    <t xml:space="preserve">BORUNDA REYES                                     </t>
  </si>
  <si>
    <t>2T3RFREV8GW492507</t>
  </si>
  <si>
    <t xml:space="preserve">RANGEL MORENO                                     </t>
  </si>
  <si>
    <t>2T3RFREV7GW517087</t>
  </si>
  <si>
    <t xml:space="preserve">NICOMETAL BAJIO SA DE CV                          </t>
  </si>
  <si>
    <t>AM-1165</t>
  </si>
  <si>
    <t>1104N/16</t>
  </si>
  <si>
    <t>1164N/16</t>
  </si>
  <si>
    <t>1138N/16</t>
  </si>
  <si>
    <t>1062N/16</t>
  </si>
  <si>
    <t>1128N/16</t>
  </si>
  <si>
    <t>1143N/16</t>
  </si>
  <si>
    <t>1132N/16</t>
  </si>
  <si>
    <t>1152N/16</t>
  </si>
  <si>
    <t>1019N/16</t>
  </si>
  <si>
    <t>1023N/16</t>
  </si>
  <si>
    <t>1122N/16</t>
  </si>
  <si>
    <t>1072N/16</t>
  </si>
  <si>
    <t>1114N/16</t>
  </si>
  <si>
    <t>1117N/16</t>
  </si>
  <si>
    <t>1020N/16</t>
  </si>
  <si>
    <t>1155N/16</t>
  </si>
  <si>
    <t>1115N/16</t>
  </si>
  <si>
    <t>1066N/16</t>
  </si>
  <si>
    <t>1126N/16</t>
  </si>
  <si>
    <t>1105N/16</t>
  </si>
  <si>
    <t>1089N/16</t>
  </si>
  <si>
    <t>0682N/16</t>
  </si>
  <si>
    <t>SI REGISTRO EN KEPLER</t>
  </si>
  <si>
    <t>POR QUE COBRO 2500??</t>
  </si>
  <si>
    <t xml:space="preserve">NO LLEVA INCENTIVO </t>
  </si>
  <si>
    <t>DETALLE DE INCENTIVOS SEPTIEMBRE 2016</t>
  </si>
  <si>
    <t>2T3RFREVXGW525023</t>
  </si>
  <si>
    <t xml:space="preserve">GUERRERO CERVACIO                                 </t>
  </si>
  <si>
    <t>INCENTIVO MES ANTERIOR</t>
  </si>
  <si>
    <t>MHKMF53E4GK000365</t>
  </si>
  <si>
    <t xml:space="preserve">UNISEM SA DE CV                                   </t>
  </si>
  <si>
    <t>5YFBURHE3GP558720</t>
  </si>
  <si>
    <t xml:space="preserve">STEFFANI SALDIVAR                                 </t>
  </si>
  <si>
    <t>VNKKTUD35GA062193</t>
  </si>
  <si>
    <t xml:space="preserve">GERARDO             </t>
  </si>
  <si>
    <t xml:space="preserve">VAZQUEZ PEREZ                                     </t>
  </si>
  <si>
    <t>5TDYK3DC2GS762692</t>
  </si>
  <si>
    <t>5398</t>
  </si>
  <si>
    <t xml:space="preserve">SERVICIO ADMINISTRATIVOS Y EJECUTIVOS ESPA¼OLA SA </t>
  </si>
  <si>
    <t>5YFBURHE6GP493703</t>
  </si>
  <si>
    <t xml:space="preserve">ESTRADA CONTRERAS                                 </t>
  </si>
  <si>
    <t>2T3RFREV4GW524515</t>
  </si>
  <si>
    <t xml:space="preserve">DISTRIBUIDORA AVICOLA AVIUNSA SA DE CV            </t>
  </si>
  <si>
    <t>5YFBURHE3GP535082</t>
  </si>
  <si>
    <t xml:space="preserve">OMAR                </t>
  </si>
  <si>
    <t xml:space="preserve">LOPEZ RODRIGUEZ                                   </t>
  </si>
  <si>
    <t>5YFBURHE3GP554411</t>
  </si>
  <si>
    <t xml:space="preserve">GONZALEZ BUSTAMANTE                               </t>
  </si>
  <si>
    <t>2T3ZFREV9GW300348</t>
  </si>
  <si>
    <t xml:space="preserve">MONICA              </t>
  </si>
  <si>
    <t xml:space="preserve">VALENCIA GOMEZ                                    </t>
  </si>
  <si>
    <t>5TDYK3DC8GS766164</t>
  </si>
  <si>
    <t>5YFBURHE6GP519569</t>
  </si>
  <si>
    <t xml:space="preserve">DAVID               </t>
  </si>
  <si>
    <t xml:space="preserve">OLIVEROS CARRE¼O                                  </t>
  </si>
  <si>
    <t>2T3RFREV5GW521977</t>
  </si>
  <si>
    <t xml:space="preserve">MAURICIO            </t>
  </si>
  <si>
    <t xml:space="preserve">SANCHEZ MENDOZA                                   </t>
  </si>
  <si>
    <t xml:space="preserve">DIANA               </t>
  </si>
  <si>
    <t xml:space="preserve">MARTINEZ MORALES                                  </t>
  </si>
  <si>
    <t>2T3RFREV1GW522799</t>
  </si>
  <si>
    <t xml:space="preserve">MENDEZ OLALDE                                     </t>
  </si>
  <si>
    <t xml:space="preserve">COMERCIALIZADORA TINEO S DE RL DE CV              </t>
  </si>
  <si>
    <t>AM-1191</t>
  </si>
  <si>
    <t>CAPTURADO EN ABRIL</t>
  </si>
  <si>
    <t>CAPTURADO EN MARZO</t>
  </si>
  <si>
    <t>1175N/16</t>
  </si>
  <si>
    <t>1206N/16</t>
  </si>
  <si>
    <t>1197N/16</t>
  </si>
  <si>
    <t>1207N/16</t>
  </si>
  <si>
    <t>1163N/16</t>
  </si>
  <si>
    <t>1202N/16</t>
  </si>
  <si>
    <t>1228N/16</t>
  </si>
  <si>
    <t>1184N/16</t>
  </si>
  <si>
    <t>1189N/16</t>
  </si>
  <si>
    <t>1203N/16</t>
  </si>
  <si>
    <t>0918N/16</t>
  </si>
  <si>
    <t>1234N/16</t>
  </si>
  <si>
    <t>1204N/16</t>
  </si>
  <si>
    <t>KEPLER</t>
  </si>
  <si>
    <t>INV</t>
  </si>
  <si>
    <t>PD-2629</t>
  </si>
  <si>
    <t>DETALLE DE INCENTIVOS OCTUBRE 2016</t>
  </si>
  <si>
    <t>5YFBURHE6GP547565</t>
  </si>
  <si>
    <t xml:space="preserve">MA TERESA           </t>
  </si>
  <si>
    <t xml:space="preserve">MATA HERNANDEZ                                    </t>
  </si>
  <si>
    <t>5YFBURHE0GP534116</t>
  </si>
  <si>
    <t xml:space="preserve">MAGDALENO HERNANDEZ                               </t>
  </si>
  <si>
    <t>5YFBURHE0GP536559</t>
  </si>
  <si>
    <t xml:space="preserve">REY                 </t>
  </si>
  <si>
    <t xml:space="preserve">BRE¼A SANCHEZ                                     </t>
  </si>
  <si>
    <t>5YFBURHE5GP555110</t>
  </si>
  <si>
    <t xml:space="preserve">CRAIL ILUMINACION SA DE CV                        </t>
  </si>
  <si>
    <t>5YFBURHEXGP557869</t>
  </si>
  <si>
    <t>TRANSPORTES EJECUTIVOS Y EMPRESARIALES QAB SA DE C</t>
  </si>
  <si>
    <t>4T1BK1FK2HU579073</t>
  </si>
  <si>
    <t>2017</t>
  </si>
  <si>
    <t>AF BANREGIO SA DE CV SOFOM ER, BANREGIO GRUPO FINA</t>
  </si>
  <si>
    <t>4T1BF1FK0HU661484</t>
  </si>
  <si>
    <t xml:space="preserve">MA DEL SOCORRO      </t>
  </si>
  <si>
    <t xml:space="preserve">MARTINEZ TOVAR                                    </t>
  </si>
  <si>
    <t>4T1BF1FK0HU617422</t>
  </si>
  <si>
    <t xml:space="preserve">ABEL                </t>
  </si>
  <si>
    <t xml:space="preserve">CALDERON ALVAREZ                                  </t>
  </si>
  <si>
    <t xml:space="preserve">ORDU¼O MELENDEZ                                   </t>
  </si>
  <si>
    <t>2T3RFREVXGW537110</t>
  </si>
  <si>
    <t xml:space="preserve">ALCAMARE S DE RL DE CV                            </t>
  </si>
  <si>
    <t>5TDZKRFH8GS180886</t>
  </si>
  <si>
    <t>ROBERTO</t>
  </si>
  <si>
    <t>GUEVARA MOSQUEDA</t>
  </si>
  <si>
    <t>2T3FREV9GW532755</t>
  </si>
  <si>
    <t>JAVIER</t>
  </si>
  <si>
    <t>SANTOS ROSAS</t>
  </si>
  <si>
    <t>DETALLE DE INCENTIVOS NOVIEMBRE 2016</t>
  </si>
  <si>
    <t>JTDKBRFU0G3531578</t>
  </si>
  <si>
    <t>1251</t>
  </si>
  <si>
    <t xml:space="preserve">EXPERTOS EN PLASTICOS SA DE CV                    </t>
  </si>
  <si>
    <t>5YFBURHE0GP539493</t>
  </si>
  <si>
    <t xml:space="preserve">DE LA PAZ LEON                                    </t>
  </si>
  <si>
    <t>5YFBURHE7GP511075</t>
  </si>
  <si>
    <t xml:space="preserve">LETICIA             </t>
  </si>
  <si>
    <t xml:space="preserve">JUARISTI MENDONZA LETICIA                         </t>
  </si>
  <si>
    <t>5YFBURHE1GP560580</t>
  </si>
  <si>
    <t xml:space="preserve">EDGAR               </t>
  </si>
  <si>
    <t xml:space="preserve">MONTES CARMONA                                    </t>
  </si>
  <si>
    <t>5YFBURHE2GP533727</t>
  </si>
  <si>
    <t xml:space="preserve">ELENA               </t>
  </si>
  <si>
    <t xml:space="preserve">TAMAYO GIRON                                      </t>
  </si>
  <si>
    <t>4T1BF1FK8HU306756</t>
  </si>
  <si>
    <t xml:space="preserve">PONCE AYALA                                       </t>
  </si>
  <si>
    <t>4T1BF1FK6HU330635</t>
  </si>
  <si>
    <t xml:space="preserve">MANUEL              </t>
  </si>
  <si>
    <t xml:space="preserve">LOPEZ MARTINEZ                                    </t>
  </si>
  <si>
    <t>4T1BF1FK2HU663561</t>
  </si>
  <si>
    <t xml:space="preserve">CESAR               </t>
  </si>
  <si>
    <t xml:space="preserve">CASTA¼EDA PEREZ                                   </t>
  </si>
  <si>
    <t>4T1BF1FK5HU334191</t>
  </si>
  <si>
    <t xml:space="preserve">HERRERA CARDENAS                                  </t>
  </si>
  <si>
    <t>4T1BF1FK3HU327322</t>
  </si>
  <si>
    <t>2T3RFREV9GW532755</t>
  </si>
  <si>
    <t xml:space="preserve">JAVIER              </t>
  </si>
  <si>
    <t xml:space="preserve">SANTOS ROSAS                                      </t>
  </si>
  <si>
    <t>NO APLICA MES ANTERIOR</t>
  </si>
  <si>
    <t xml:space="preserve">ROCHA BARRAGAN                                    </t>
  </si>
  <si>
    <t>2T3RFREV2GW535092</t>
  </si>
  <si>
    <t>5TDKKRFH8GS170988</t>
  </si>
  <si>
    <t xml:space="preserve">EVERARDO            </t>
  </si>
  <si>
    <t xml:space="preserve">FERNANDEZ GONZALEZ                                </t>
  </si>
  <si>
    <t>BOLETIN 762</t>
  </si>
  <si>
    <t>5TDKKRFH7GS505206</t>
  </si>
  <si>
    <t xml:space="preserve">ZU¼IGA CASTELANO                                  </t>
  </si>
  <si>
    <t xml:space="preserve">GUEVARA MOSQUEDA                                  </t>
  </si>
  <si>
    <t>5TDKY5G17GS066405</t>
  </si>
  <si>
    <t>7986</t>
  </si>
  <si>
    <t xml:space="preserve">GRANEROS SAN ANDRES SPR DE RL                     </t>
  </si>
  <si>
    <t>1293N/16</t>
  </si>
  <si>
    <t>1048N/16</t>
  </si>
  <si>
    <t>1294N/16</t>
  </si>
  <si>
    <t>1205N/16</t>
  </si>
  <si>
    <t>1181N/16</t>
  </si>
  <si>
    <t>0093N/17</t>
  </si>
  <si>
    <t>0264N/17</t>
  </si>
  <si>
    <t>0333N/17</t>
  </si>
  <si>
    <t>0447N/17</t>
  </si>
  <si>
    <t>0319N/17</t>
  </si>
  <si>
    <t>INVENTARIO</t>
  </si>
  <si>
    <t>DAR BAJA MANUAL</t>
  </si>
  <si>
    <t>1272N/16</t>
  </si>
  <si>
    <t>1244N/16</t>
  </si>
  <si>
    <t>1199N/16</t>
  </si>
  <si>
    <t>1289N/16</t>
  </si>
  <si>
    <t>1287N/16</t>
  </si>
  <si>
    <t>1292N/16</t>
  </si>
  <si>
    <t>DETALLE DE INCENTIVOS DICIEMBRE 2016</t>
  </si>
  <si>
    <t>5YFBPRHE0HP578173</t>
  </si>
  <si>
    <t xml:space="preserve">ARTEAGA MARTINEZ                                  </t>
  </si>
  <si>
    <t>5YFBPRHE4HP570030</t>
  </si>
  <si>
    <t xml:space="preserve">LUDIVINA            </t>
  </si>
  <si>
    <t xml:space="preserve">JIMENEZ SUAREZ                                    </t>
  </si>
  <si>
    <t>5YFBPRHE9HP581668</t>
  </si>
  <si>
    <t xml:space="preserve">FLORES MU¼OZ                                      </t>
  </si>
  <si>
    <t>5YFBPRHE6HP573964</t>
  </si>
  <si>
    <t xml:space="preserve">MEJIA HERNANDEZ                                   </t>
  </si>
  <si>
    <t>5YFBPRHE3HP575381</t>
  </si>
  <si>
    <t xml:space="preserve">PARTIDO REVOLUCIONARIO INSTITUCIONAL              </t>
  </si>
  <si>
    <t>5YFBPRHE4HP571369</t>
  </si>
  <si>
    <t>5YFBPRHEXHP571263</t>
  </si>
  <si>
    <t xml:space="preserve">GLORIA              </t>
  </si>
  <si>
    <t xml:space="preserve">GUERRERO GUERRERO                                 </t>
  </si>
  <si>
    <t>5YFBPRHE1HP589926</t>
  </si>
  <si>
    <t xml:space="preserve">MALDONADO CASTELANO                               </t>
  </si>
  <si>
    <t>5YFBPRHE3HP607830</t>
  </si>
  <si>
    <t xml:space="preserve">LUZ MARIA           </t>
  </si>
  <si>
    <t xml:space="preserve">GARCIA LOPEZ                                      </t>
  </si>
  <si>
    <t>5YFBPRHE5HP606016</t>
  </si>
  <si>
    <t xml:space="preserve">MANILLA LARA                                      </t>
  </si>
  <si>
    <t>5YFBPRHE0HP613987</t>
  </si>
  <si>
    <t xml:space="preserve">ESTRELLA            </t>
  </si>
  <si>
    <t xml:space="preserve">GONZALEZ CARDONA                                  </t>
  </si>
  <si>
    <t>4T1BF1FK0HU709517</t>
  </si>
  <si>
    <t xml:space="preserve">MARIA VERONICA      </t>
  </si>
  <si>
    <t xml:space="preserve">REBSAMEN REYNOSO                                  </t>
  </si>
  <si>
    <t>4T1BF1FK5HU281847</t>
  </si>
  <si>
    <t xml:space="preserve">GILDARDO            </t>
  </si>
  <si>
    <t xml:space="preserve">LOPEZ GARCIA                                      </t>
  </si>
  <si>
    <t>4T1BF1FK6HU297183</t>
  </si>
  <si>
    <t xml:space="preserve">HECTOR              </t>
  </si>
  <si>
    <t xml:space="preserve">FLORES CAMACHO                                    </t>
  </si>
  <si>
    <t xml:space="preserve">DANTE LEONARDO      </t>
  </si>
  <si>
    <t xml:space="preserve">HERRERA RETANA                                    </t>
  </si>
  <si>
    <t>2T3RFREV6HW558523</t>
  </si>
  <si>
    <t xml:space="preserve">PISARCO CONSTRUCTORES SA DE CV                    </t>
  </si>
  <si>
    <t>2T3RFREV6HW554892</t>
  </si>
  <si>
    <t xml:space="preserve">MA GUADALUPE        </t>
  </si>
  <si>
    <t xml:space="preserve">MAGA¼A VALENCIA                                   </t>
  </si>
  <si>
    <t>2T3RFREV8HW560032</t>
  </si>
  <si>
    <t xml:space="preserve">CLAUDIA             </t>
  </si>
  <si>
    <t xml:space="preserve">CHAVEZ IZAGUIRRE                                  </t>
  </si>
  <si>
    <t>2T3RFREV3HW557880</t>
  </si>
  <si>
    <t xml:space="preserve">ENRIQUE             </t>
  </si>
  <si>
    <t xml:space="preserve">AVILA ORTA                                        </t>
  </si>
  <si>
    <t>2T3RFREV8HW559821</t>
  </si>
  <si>
    <t xml:space="preserve">ZARRAGA SERVIN                                    </t>
  </si>
  <si>
    <t>2T3ZFREV1HW333605</t>
  </si>
  <si>
    <t xml:space="preserve">RODRIGUEZ OROZCO                                  </t>
  </si>
  <si>
    <t>2T3ZFREV1HW332180</t>
  </si>
  <si>
    <t xml:space="preserve">MIRIAM              </t>
  </si>
  <si>
    <t xml:space="preserve">CAMARENA VILLAFUERTE                              </t>
  </si>
  <si>
    <t>2T3ZFREV5HW335471</t>
  </si>
  <si>
    <t xml:space="preserve">MACIAS ABOYTES                                    </t>
  </si>
  <si>
    <t>2T3DFREV5HW571242</t>
  </si>
  <si>
    <t xml:space="preserve">LOPEZ ROMERO                                      </t>
  </si>
  <si>
    <t>2T3RFREV1HW566478</t>
  </si>
  <si>
    <t xml:space="preserve">PEREZ MARTINEZ                                    </t>
  </si>
  <si>
    <t>2T3RFREVXHW549744</t>
  </si>
  <si>
    <t xml:space="preserve">CARRASCO MEZA                                     </t>
  </si>
  <si>
    <t>2T3RFREV2HW567235</t>
  </si>
  <si>
    <t xml:space="preserve">ROSILLO BOCANEGRA                                 </t>
  </si>
  <si>
    <t>5TDKKRFH5GS178823</t>
  </si>
  <si>
    <t xml:space="preserve">PREMIER SEEDS MEXICANA SA DE CV                   </t>
  </si>
  <si>
    <t>5TDKKRFHXGS186898</t>
  </si>
  <si>
    <t xml:space="preserve">CARMONA GAYTAN                                    </t>
  </si>
  <si>
    <t>5TDYKRFH0GS176343</t>
  </si>
  <si>
    <t xml:space="preserve">RAQUEL              </t>
  </si>
  <si>
    <t xml:space="preserve">RANGEL MARTINEZ                                   </t>
  </si>
  <si>
    <t>5TDYKRFH3GS184677</t>
  </si>
  <si>
    <t xml:space="preserve">IMPAGTA S DE RL DE CV                             </t>
  </si>
  <si>
    <t>0210N/17</t>
  </si>
  <si>
    <t>0217N/17</t>
  </si>
  <si>
    <t>0236N/17</t>
  </si>
  <si>
    <t>0206N/17</t>
  </si>
  <si>
    <t>0209N/17</t>
  </si>
  <si>
    <t>0241N/17</t>
  </si>
  <si>
    <t>0201N/17</t>
  </si>
  <si>
    <t>0286N/17</t>
  </si>
  <si>
    <t>0491N/17</t>
  </si>
  <si>
    <t>0492N/17</t>
  </si>
  <si>
    <t>0541N/17</t>
  </si>
  <si>
    <t>0593N/17</t>
  </si>
  <si>
    <t>0503N/17</t>
  </si>
  <si>
    <t>0558N/17</t>
  </si>
  <si>
    <t>0531N/17</t>
  </si>
  <si>
    <t>0552N/17</t>
  </si>
  <si>
    <t>0289N/17</t>
  </si>
  <si>
    <t>0454N/17</t>
  </si>
  <si>
    <t>0427N/17</t>
  </si>
  <si>
    <t>0434N/17</t>
  </si>
  <si>
    <t>0267N/17</t>
  </si>
  <si>
    <t>0535N/17</t>
  </si>
  <si>
    <t>0527N/17</t>
  </si>
  <si>
    <t>0537N/17</t>
  </si>
  <si>
    <t>1282N/16</t>
  </si>
  <si>
    <t>0499N/17</t>
  </si>
  <si>
    <t>0221N/17</t>
  </si>
  <si>
    <t>1295N/16</t>
  </si>
  <si>
    <t>0549N/17</t>
  </si>
  <si>
    <t>DAR ALTA EN KEPLER</t>
  </si>
  <si>
    <t>CHECAR EN ENERO</t>
  </si>
  <si>
    <t>0467N/17</t>
  </si>
  <si>
    <t>MANDAR OTROS INGRESOS</t>
  </si>
  <si>
    <t>DAR DE ALTA EN DICIEMBRE Y BAJA EN ENERO</t>
  </si>
  <si>
    <t>DAR DE ALTA EN DIC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</si>
</sst>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\-mm\-yyyy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9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9"/>
      <color rgb="FF0000FF"/>
      <name val="Arial"/>
      <family val="2"/>
    </font>
    <font>
      <u/>
      <sz val="8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1" applyFont="1"/>
    <xf numFmtId="0" fontId="3" fillId="0" borderId="0" xfId="1" applyFont="1"/>
    <xf numFmtId="14" fontId="3" fillId="0" borderId="0" xfId="1" applyNumberFormat="1" applyFont="1"/>
    <xf numFmtId="14" fontId="5" fillId="0" borderId="0" xfId="3" applyNumberFormat="1" applyFont="1" applyFill="1"/>
    <xf numFmtId="14" fontId="6" fillId="0" borderId="0" xfId="2" applyNumberFormat="1" applyFont="1" applyAlignment="1" applyProtection="1"/>
    <xf numFmtId="43" fontId="3" fillId="0" borderId="0" xfId="3" applyFont="1"/>
    <xf numFmtId="2" fontId="3" fillId="0" borderId="0" xfId="3" applyNumberFormat="1" applyFont="1"/>
    <xf numFmtId="43" fontId="6" fillId="0" borderId="0" xfId="3" applyFont="1"/>
    <xf numFmtId="0" fontId="3" fillId="2" borderId="0" xfId="1" applyFont="1" applyFill="1"/>
    <xf numFmtId="43" fontId="3" fillId="2" borderId="0" xfId="3" applyFont="1" applyFill="1"/>
    <xf numFmtId="43" fontId="3" fillId="0" borderId="2" xfId="3" applyFont="1" applyBorder="1"/>
    <xf numFmtId="0" fontId="7" fillId="0" borderId="0" xfId="0" applyFont="1"/>
    <xf numFmtId="14" fontId="4" fillId="0" borderId="0" xfId="1" applyNumberFormat="1" applyFont="1" applyFill="1" applyAlignment="1">
      <alignment horizontal="right"/>
    </xf>
    <xf numFmtId="0" fontId="3" fillId="0" borderId="0" xfId="1" applyFont="1" applyFill="1" applyAlignment="1"/>
    <xf numFmtId="0" fontId="3" fillId="0" borderId="0" xfId="3" applyNumberFormat="1" applyFont="1"/>
    <xf numFmtId="0" fontId="3" fillId="0" borderId="0" xfId="3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4" fontId="3" fillId="0" borderId="1" xfId="3" applyNumberFormat="1" applyFont="1" applyBorder="1" applyAlignment="1">
      <alignment horizontal="center"/>
    </xf>
    <xf numFmtId="43" fontId="3" fillId="0" borderId="1" xfId="3" applyFont="1" applyBorder="1" applyAlignment="1">
      <alignment horizontal="center"/>
    </xf>
    <xf numFmtId="0" fontId="3" fillId="0" borderId="0" xfId="1" applyFont="1" applyAlignment="1"/>
    <xf numFmtId="0" fontId="7" fillId="0" borderId="0" xfId="0" applyFont="1" applyAlignment="1"/>
    <xf numFmtId="14" fontId="3" fillId="0" borderId="0" xfId="3" applyNumberFormat="1" applyFont="1"/>
    <xf numFmtId="0" fontId="4" fillId="0" borderId="0" xfId="0" applyFont="1"/>
    <xf numFmtId="0" fontId="3" fillId="0" borderId="0" xfId="0" applyFont="1"/>
    <xf numFmtId="14" fontId="5" fillId="0" borderId="0" xfId="0" applyNumberFormat="1" applyFont="1" applyFill="1"/>
    <xf numFmtId="0" fontId="5" fillId="0" borderId="0" xfId="0" applyFont="1" applyBorder="1"/>
    <xf numFmtId="14" fontId="5" fillId="0" borderId="0" xfId="0" applyNumberFormat="1" applyFont="1" applyBorder="1"/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4" fontId="3" fillId="0" borderId="1" xfId="3" applyNumberFormat="1" applyFont="1" applyBorder="1" applyAlignment="1">
      <alignment horizontal="center" wrapText="1"/>
    </xf>
    <xf numFmtId="43" fontId="3" fillId="0" borderId="1" xfId="3" applyFont="1" applyBorder="1" applyAlignment="1">
      <alignment horizontal="center" wrapText="1"/>
    </xf>
    <xf numFmtId="0" fontId="10" fillId="0" borderId="0" xfId="0" applyFont="1"/>
    <xf numFmtId="0" fontId="1" fillId="0" borderId="0" xfId="0" applyFont="1"/>
    <xf numFmtId="14" fontId="11" fillId="0" borderId="0" xfId="0" applyNumberFormat="1" applyFont="1" applyFill="1"/>
    <xf numFmtId="14" fontId="11" fillId="0" borderId="0" xfId="3" applyNumberFormat="1" applyFont="1" applyFill="1"/>
    <xf numFmtId="0" fontId="1" fillId="0" borderId="0" xfId="0" applyNumberFormat="1" applyFont="1"/>
    <xf numFmtId="14" fontId="2" fillId="0" borderId="0" xfId="2" applyNumberFormat="1" applyFont="1" applyAlignment="1" applyProtection="1"/>
    <xf numFmtId="0" fontId="11" fillId="0" borderId="0" xfId="0" applyFont="1" applyBorder="1"/>
    <xf numFmtId="14" fontId="11" fillId="0" borderId="0" xfId="0" applyNumberFormat="1" applyFont="1" applyBorder="1"/>
    <xf numFmtId="43" fontId="2" fillId="0" borderId="0" xfId="3" applyFont="1"/>
    <xf numFmtId="43" fontId="1" fillId="2" borderId="0" xfId="3" applyFont="1" applyFill="1"/>
    <xf numFmtId="0" fontId="12" fillId="0" borderId="0" xfId="0" applyFont="1"/>
    <xf numFmtId="14" fontId="12" fillId="0" borderId="0" xfId="0" applyNumberFormat="1" applyFont="1"/>
    <xf numFmtId="43" fontId="12" fillId="0" borderId="0" xfId="3" applyFont="1"/>
    <xf numFmtId="0" fontId="12" fillId="0" borderId="0" xfId="0" applyNumberFormat="1" applyFont="1"/>
    <xf numFmtId="14" fontId="13" fillId="0" borderId="0" xfId="0" applyNumberFormat="1" applyFont="1" applyFill="1" applyAlignment="1">
      <alignment horizontal="left"/>
    </xf>
    <xf numFmtId="14" fontId="10" fillId="0" borderId="0" xfId="0" applyNumberFormat="1" applyFont="1" applyFill="1" applyAlignment="1">
      <alignment horizontal="right"/>
    </xf>
    <xf numFmtId="14" fontId="13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4" fontId="12" fillId="0" borderId="0" xfId="3" applyNumberFormat="1" applyFont="1"/>
    <xf numFmtId="0" fontId="12" fillId="0" borderId="0" xfId="3" applyNumberFormat="1" applyFont="1"/>
    <xf numFmtId="0" fontId="12" fillId="2" borderId="0" xfId="0" applyFont="1" applyFill="1"/>
    <xf numFmtId="2" fontId="12" fillId="0" borderId="0" xfId="3" applyNumberFormat="1" applyFont="1"/>
    <xf numFmtId="43" fontId="12" fillId="0" borderId="4" xfId="3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3" fontId="1" fillId="0" borderId="1" xfId="3" applyFont="1" applyBorder="1" applyAlignment="1">
      <alignment horizontal="center"/>
    </xf>
    <xf numFmtId="0" fontId="1" fillId="0" borderId="0" xfId="0" applyNumberFormat="1" applyFont="1" applyAlignment="1"/>
    <xf numFmtId="0" fontId="12" fillId="0" borderId="0" xfId="0" applyFont="1" applyAlignment="1"/>
    <xf numFmtId="43" fontId="3" fillId="0" borderId="0" xfId="4" applyFont="1"/>
    <xf numFmtId="43" fontId="3" fillId="0" borderId="1" xfId="4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14" fontId="15" fillId="0" borderId="0" xfId="0" applyNumberFormat="1" applyFont="1"/>
    <xf numFmtId="43" fontId="15" fillId="0" borderId="0" xfId="3" applyFont="1"/>
    <xf numFmtId="14" fontId="16" fillId="0" borderId="0" xfId="0" applyNumberFormat="1" applyFont="1" applyFill="1"/>
    <xf numFmtId="14" fontId="17" fillId="0" borderId="0" xfId="0" applyNumberFormat="1" applyFont="1" applyFill="1" applyAlignment="1">
      <alignment horizontal="left"/>
    </xf>
    <xf numFmtId="14" fontId="16" fillId="0" borderId="0" xfId="3" applyNumberFormat="1" applyFont="1" applyFill="1"/>
    <xf numFmtId="14" fontId="14" fillId="0" borderId="0" xfId="0" applyNumberFormat="1" applyFont="1" applyFill="1" applyAlignment="1">
      <alignment horizontal="right"/>
    </xf>
    <xf numFmtId="14" fontId="17" fillId="0" borderId="0" xfId="0" applyNumberFormat="1" applyFont="1" applyFill="1" applyAlignment="1">
      <alignment horizontal="right"/>
    </xf>
    <xf numFmtId="0" fontId="18" fillId="0" borderId="0" xfId="0" applyFont="1" applyFill="1" applyAlignment="1"/>
    <xf numFmtId="0" fontId="18" fillId="0" borderId="0" xfId="0" applyFont="1"/>
    <xf numFmtId="14" fontId="19" fillId="0" borderId="0" xfId="2" applyNumberFormat="1" applyFont="1" applyAlignment="1" applyProtection="1"/>
    <xf numFmtId="0" fontId="16" fillId="0" borderId="0" xfId="0" applyFont="1" applyBorder="1"/>
    <xf numFmtId="14" fontId="16" fillId="0" borderId="0" xfId="0" applyNumberFormat="1" applyFont="1" applyBorder="1"/>
    <xf numFmtId="0" fontId="18" fillId="0" borderId="1" xfId="0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 wrapText="1"/>
    </xf>
    <xf numFmtId="14" fontId="18" fillId="0" borderId="1" xfId="3" applyNumberFormat="1" applyFont="1" applyBorder="1" applyAlignment="1">
      <alignment horizontal="center" wrapText="1"/>
    </xf>
    <xf numFmtId="43" fontId="18" fillId="0" borderId="1" xfId="3" applyFont="1" applyBorder="1" applyAlignment="1">
      <alignment horizontal="center" wrapText="1"/>
    </xf>
    <xf numFmtId="2" fontId="15" fillId="0" borderId="0" xfId="3" applyNumberFormat="1" applyFont="1"/>
    <xf numFmtId="0" fontId="15" fillId="0" borderId="0" xfId="3" applyNumberFormat="1" applyFont="1" applyAlignment="1">
      <alignment horizontal="center"/>
    </xf>
    <xf numFmtId="43" fontId="19" fillId="0" borderId="0" xfId="3" applyFont="1"/>
    <xf numFmtId="0" fontId="15" fillId="2" borderId="0" xfId="0" applyFont="1" applyFill="1"/>
    <xf numFmtId="43" fontId="18" fillId="2" borderId="0" xfId="3" applyFont="1" applyFill="1"/>
    <xf numFmtId="0" fontId="18" fillId="2" borderId="0" xfId="3" applyNumberFormat="1" applyFont="1" applyFill="1" applyAlignment="1">
      <alignment horizontal="center"/>
    </xf>
    <xf numFmtId="43" fontId="18" fillId="0" borderId="0" xfId="3" applyFont="1"/>
    <xf numFmtId="14" fontId="15" fillId="0" borderId="0" xfId="3" applyNumberFormat="1" applyFont="1"/>
    <xf numFmtId="43" fontId="15" fillId="0" borderId="0" xfId="3" applyFont="1" applyAlignment="1">
      <alignment horizontal="center"/>
    </xf>
    <xf numFmtId="43" fontId="18" fillId="2" borderId="0" xfId="3" applyFont="1" applyFill="1" applyAlignment="1">
      <alignment horizontal="center"/>
    </xf>
    <xf numFmtId="43" fontId="15" fillId="0" borderId="0" xfId="4" applyFont="1"/>
    <xf numFmtId="43" fontId="18" fillId="2" borderId="0" xfId="4" applyFont="1" applyFill="1"/>
    <xf numFmtId="43" fontId="15" fillId="0" borderId="2" xfId="4" applyFont="1" applyBorder="1"/>
    <xf numFmtId="14" fontId="15" fillId="0" borderId="0" xfId="3" applyNumberFormat="1" applyFont="1" applyAlignment="1">
      <alignment horizontal="center"/>
    </xf>
    <xf numFmtId="14" fontId="18" fillId="2" borderId="0" xfId="3" applyNumberFormat="1" applyFont="1" applyFill="1" applyAlignment="1">
      <alignment horizontal="center"/>
    </xf>
    <xf numFmtId="16" fontId="3" fillId="0" borderId="0" xfId="1" applyNumberFormat="1" applyFont="1"/>
    <xf numFmtId="14" fontId="7" fillId="0" borderId="0" xfId="0" applyNumberFormat="1" applyFont="1"/>
    <xf numFmtId="43" fontId="7" fillId="0" borderId="0" xfId="3" applyFont="1"/>
    <xf numFmtId="14" fontId="8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right"/>
    </xf>
    <xf numFmtId="14" fontId="8" fillId="0" borderId="0" xfId="0" applyNumberFormat="1" applyFont="1" applyFill="1" applyAlignment="1">
      <alignment horizontal="right"/>
    </xf>
    <xf numFmtId="0" fontId="3" fillId="0" borderId="0" xfId="0" applyFont="1" applyFill="1" applyAlignment="1"/>
    <xf numFmtId="2" fontId="7" fillId="0" borderId="0" xfId="3" applyNumberFormat="1" applyFont="1"/>
    <xf numFmtId="43" fontId="7" fillId="0" borderId="5" xfId="3" applyFont="1" applyBorder="1"/>
    <xf numFmtId="43" fontId="7" fillId="0" borderId="4" xfId="3" applyFont="1" applyBorder="1"/>
    <xf numFmtId="14" fontId="7" fillId="0" borderId="0" xfId="3" applyNumberFormat="1" applyFont="1"/>
    <xf numFmtId="14" fontId="15" fillId="0" borderId="0" xfId="3" applyNumberFormat="1" applyFont="1" applyAlignment="1">
      <alignment horizontal="left"/>
    </xf>
    <xf numFmtId="43" fontId="20" fillId="0" borderId="0" xfId="4" applyFont="1"/>
    <xf numFmtId="43" fontId="7" fillId="2" borderId="0" xfId="3" applyFont="1" applyFill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14" fontId="5" fillId="0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4" fontId="5" fillId="0" borderId="0" xfId="4" applyNumberFormat="1" applyFont="1" applyFill="1" applyProtection="1">
      <protection locked="0"/>
    </xf>
    <xf numFmtId="43" fontId="4" fillId="0" borderId="0" xfId="0" applyNumberFormat="1" applyFont="1" applyProtection="1"/>
    <xf numFmtId="14" fontId="6" fillId="0" borderId="0" xfId="2" applyNumberFormat="1" applyFont="1" applyAlignment="1" applyProtection="1">
      <protection locked="0"/>
    </xf>
    <xf numFmtId="0" fontId="5" fillId="0" borderId="0" xfId="0" applyFont="1" applyBorder="1" applyProtection="1">
      <protection locked="0"/>
    </xf>
    <xf numFmtId="14" fontId="5" fillId="0" borderId="0" xfId="0" applyNumberFormat="1" applyFont="1" applyBorder="1" applyProtection="1">
      <protection locked="0"/>
    </xf>
    <xf numFmtId="0" fontId="5" fillId="0" borderId="0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14" fontId="3" fillId="0" borderId="1" xfId="4" applyNumberFormat="1" applyFont="1" applyBorder="1" applyAlignment="1" applyProtection="1">
      <alignment horizontal="center" wrapText="1"/>
      <protection locked="0"/>
    </xf>
    <xf numFmtId="43" fontId="3" fillId="0" borderId="1" xfId="4" applyFont="1" applyBorder="1" applyAlignment="1" applyProtection="1">
      <alignment horizontal="center" wrapText="1"/>
      <protection locked="0"/>
    </xf>
    <xf numFmtId="0" fontId="3" fillId="0" borderId="1" xfId="4" applyNumberFormat="1" applyFont="1" applyBorder="1" applyAlignment="1" applyProtection="1">
      <alignment horizontal="center" wrapText="1"/>
      <protection locked="0"/>
    </xf>
    <xf numFmtId="43" fontId="3" fillId="0" borderId="6" xfId="4" applyFont="1" applyBorder="1" applyAlignment="1" applyProtection="1">
      <alignment horizontal="center" wrapText="1"/>
      <protection locked="0"/>
    </xf>
    <xf numFmtId="43" fontId="3" fillId="0" borderId="7" xfId="4" applyFont="1" applyBorder="1" applyAlignment="1" applyProtection="1">
      <alignment horizontal="center" wrapText="1"/>
      <protection locked="0"/>
    </xf>
    <xf numFmtId="43" fontId="6" fillId="0" borderId="0" xfId="4" applyFont="1" applyProtection="1">
      <protection locked="0"/>
    </xf>
    <xf numFmtId="43" fontId="3" fillId="0" borderId="0" xfId="4" applyFont="1" applyProtection="1">
      <protection locked="0"/>
    </xf>
    <xf numFmtId="0" fontId="7" fillId="0" borderId="0" xfId="0" applyFont="1" applyProtection="1">
      <protection locked="0"/>
    </xf>
    <xf numFmtId="14" fontId="7" fillId="0" borderId="0" xfId="0" applyNumberFormat="1" applyFont="1" applyProtection="1">
      <protection locked="0"/>
    </xf>
    <xf numFmtId="0" fontId="7" fillId="0" borderId="0" xfId="0" applyNumberFormat="1" applyFont="1" applyProtection="1">
      <protection locked="0"/>
    </xf>
    <xf numFmtId="43" fontId="7" fillId="0" borderId="0" xfId="4" applyFont="1" applyProtection="1">
      <protection locked="0"/>
    </xf>
    <xf numFmtId="14" fontId="8" fillId="0" borderId="0" xfId="0" applyNumberFormat="1" applyFont="1" applyFill="1" applyAlignment="1" applyProtection="1">
      <alignment horizontal="left"/>
      <protection locked="0"/>
    </xf>
    <xf numFmtId="14" fontId="4" fillId="0" borderId="0" xfId="0" applyNumberFormat="1" applyFont="1" applyFill="1" applyAlignment="1" applyProtection="1">
      <alignment horizontal="right"/>
      <protection locked="0"/>
    </xf>
    <xf numFmtId="14" fontId="8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protection locked="0"/>
    </xf>
    <xf numFmtId="2" fontId="7" fillId="0" borderId="0" xfId="4" applyNumberFormat="1" applyFont="1" applyProtection="1">
      <protection locked="0"/>
    </xf>
    <xf numFmtId="0" fontId="7" fillId="0" borderId="0" xfId="4" applyNumberFormat="1" applyFont="1" applyProtection="1">
      <protection locked="0"/>
    </xf>
    <xf numFmtId="43" fontId="7" fillId="0" borderId="0" xfId="4" applyFont="1" applyProtection="1"/>
    <xf numFmtId="14" fontId="7" fillId="0" borderId="0" xfId="4" applyNumberFormat="1" applyFont="1" applyProtection="1">
      <protection locked="0"/>
    </xf>
    <xf numFmtId="43" fontId="7" fillId="0" borderId="0" xfId="0" applyNumberFormat="1" applyFont="1" applyProtection="1"/>
    <xf numFmtId="0" fontId="7" fillId="0" borderId="0" xfId="4" applyNumberFormat="1" applyFont="1" applyAlignment="1" applyProtection="1">
      <alignment horizontal="left"/>
      <protection locked="0"/>
    </xf>
    <xf numFmtId="43" fontId="7" fillId="0" borderId="2" xfId="4" applyFont="1" applyBorder="1" applyProtection="1"/>
    <xf numFmtId="43" fontId="7" fillId="2" borderId="0" xfId="4" applyFont="1" applyFill="1" applyProtection="1">
      <protection locked="0"/>
    </xf>
    <xf numFmtId="43" fontId="3" fillId="3" borderId="0" xfId="3" applyFont="1" applyFill="1"/>
    <xf numFmtId="43" fontId="3" fillId="3" borderId="0" xfId="4" applyFont="1" applyFill="1"/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14" fontId="21" fillId="0" borderId="0" xfId="0" applyNumberFormat="1" applyFont="1" applyProtection="1">
      <protection locked="0"/>
    </xf>
    <xf numFmtId="0" fontId="21" fillId="0" borderId="0" xfId="0" applyNumberFormat="1" applyFont="1" applyProtection="1">
      <protection locked="0"/>
    </xf>
    <xf numFmtId="43" fontId="21" fillId="0" borderId="0" xfId="3" applyFont="1" applyProtection="1">
      <protection locked="0"/>
    </xf>
    <xf numFmtId="0" fontId="18" fillId="0" borderId="0" xfId="0" applyFont="1" applyProtection="1">
      <protection locked="0"/>
    </xf>
    <xf numFmtId="14" fontId="16" fillId="0" borderId="0" xfId="0" applyNumberFormat="1" applyFont="1" applyFill="1" applyProtection="1">
      <protection locked="0"/>
    </xf>
    <xf numFmtId="14" fontId="22" fillId="0" borderId="0" xfId="0" applyNumberFormat="1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14" fontId="16" fillId="0" borderId="0" xfId="3" applyNumberFormat="1" applyFont="1" applyFill="1" applyProtection="1">
      <protection locked="0"/>
    </xf>
    <xf numFmtId="14" fontId="23" fillId="0" borderId="0" xfId="0" applyNumberFormat="1" applyFont="1" applyFill="1" applyAlignment="1" applyProtection="1">
      <alignment horizontal="right"/>
      <protection locked="0"/>
    </xf>
    <xf numFmtId="43" fontId="14" fillId="0" borderId="0" xfId="0" applyNumberFormat="1" applyFont="1" applyProtection="1"/>
    <xf numFmtId="14" fontId="22" fillId="0" borderId="0" xfId="0" applyNumberFormat="1" applyFont="1" applyFill="1" applyAlignment="1" applyProtection="1">
      <alignment horizontal="right"/>
      <protection locked="0"/>
    </xf>
    <xf numFmtId="0" fontId="24" fillId="0" borderId="0" xfId="0" applyFont="1" applyFill="1" applyAlignment="1" applyProtection="1">
      <protection locked="0"/>
    </xf>
    <xf numFmtId="14" fontId="19" fillId="0" borderId="0" xfId="2" applyNumberFormat="1" applyFont="1" applyAlignment="1" applyProtection="1">
      <protection locked="0"/>
    </xf>
    <xf numFmtId="0" fontId="16" fillId="0" borderId="0" xfId="0" applyFont="1" applyBorder="1" applyProtection="1">
      <protection locked="0"/>
    </xf>
    <xf numFmtId="14" fontId="16" fillId="0" borderId="0" xfId="0" applyNumberFormat="1" applyFont="1" applyBorder="1" applyProtection="1">
      <protection locked="0"/>
    </xf>
    <xf numFmtId="0" fontId="16" fillId="0" borderId="0" xfId="0" applyNumberFormat="1" applyFont="1" applyBorder="1" applyProtection="1">
      <protection locked="0"/>
    </xf>
    <xf numFmtId="43" fontId="18" fillId="0" borderId="7" xfId="3" applyFont="1" applyBorder="1" applyAlignment="1" applyProtection="1">
      <alignment horizontal="center" wrapText="1"/>
      <protection locked="0"/>
    </xf>
    <xf numFmtId="2" fontId="21" fillId="0" borderId="0" xfId="3" applyNumberFormat="1" applyFont="1" applyProtection="1">
      <protection locked="0"/>
    </xf>
    <xf numFmtId="0" fontId="21" fillId="0" borderId="0" xfId="3" applyNumberFormat="1" applyFont="1" applyProtection="1">
      <protection locked="0"/>
    </xf>
    <xf numFmtId="43" fontId="21" fillId="0" borderId="0" xfId="3" applyFont="1" applyProtection="1"/>
    <xf numFmtId="43" fontId="18" fillId="0" borderId="0" xfId="3" applyFont="1" applyProtection="1">
      <protection locked="0"/>
    </xf>
    <xf numFmtId="14" fontId="21" fillId="0" borderId="0" xfId="3" applyNumberFormat="1" applyFont="1" applyProtection="1">
      <protection locked="0"/>
    </xf>
    <xf numFmtId="43" fontId="21" fillId="0" borderId="0" xfId="0" applyNumberFormat="1" applyFont="1" applyProtection="1"/>
    <xf numFmtId="0" fontId="14" fillId="0" borderId="1" xfId="0" applyFont="1" applyBorder="1" applyAlignment="1" applyProtection="1">
      <alignment horizontal="center" wrapText="1"/>
      <protection locked="0"/>
    </xf>
    <xf numFmtId="164" fontId="14" fillId="0" borderId="1" xfId="0" applyNumberFormat="1" applyFont="1" applyBorder="1" applyAlignment="1" applyProtection="1">
      <alignment horizontal="center" wrapText="1"/>
      <protection locked="0"/>
    </xf>
    <xf numFmtId="14" fontId="14" fillId="0" borderId="1" xfId="3" applyNumberFormat="1" applyFont="1" applyBorder="1" applyAlignment="1" applyProtection="1">
      <alignment horizontal="center" wrapText="1"/>
      <protection locked="0"/>
    </xf>
    <xf numFmtId="43" fontId="14" fillId="0" borderId="1" xfId="3" applyFont="1" applyBorder="1" applyAlignment="1" applyProtection="1">
      <alignment horizontal="center" wrapText="1"/>
      <protection locked="0"/>
    </xf>
    <xf numFmtId="0" fontId="14" fillId="0" borderId="1" xfId="3" applyNumberFormat="1" applyFont="1" applyBorder="1" applyAlignment="1" applyProtection="1">
      <alignment horizontal="center" wrapText="1"/>
      <protection locked="0"/>
    </xf>
    <xf numFmtId="43" fontId="14" fillId="0" borderId="6" xfId="3" applyFont="1" applyBorder="1" applyAlignment="1" applyProtection="1">
      <alignment horizontal="center" wrapText="1"/>
      <protection locked="0"/>
    </xf>
    <xf numFmtId="43" fontId="21" fillId="0" borderId="3" xfId="3" applyFont="1" applyBorder="1" applyProtection="1"/>
    <xf numFmtId="0" fontId="25" fillId="0" borderId="0" xfId="0" applyFont="1" applyProtection="1">
      <protection locked="0"/>
    </xf>
    <xf numFmtId="14" fontId="5" fillId="0" borderId="0" xfId="3" applyNumberFormat="1" applyFont="1" applyFill="1" applyProtection="1">
      <protection locked="0"/>
    </xf>
    <xf numFmtId="14" fontId="3" fillId="0" borderId="1" xfId="3" applyNumberFormat="1" applyFont="1" applyBorder="1" applyAlignment="1" applyProtection="1">
      <alignment horizontal="center" wrapText="1"/>
      <protection locked="0"/>
    </xf>
    <xf numFmtId="43" fontId="3" fillId="0" borderId="1" xfId="3" applyFont="1" applyBorder="1" applyAlignment="1" applyProtection="1">
      <alignment horizontal="center" wrapText="1"/>
      <protection locked="0"/>
    </xf>
    <xf numFmtId="0" fontId="3" fillId="0" borderId="1" xfId="3" applyNumberFormat="1" applyFont="1" applyBorder="1" applyAlignment="1" applyProtection="1">
      <alignment horizontal="center" wrapText="1"/>
      <protection locked="0"/>
    </xf>
    <xf numFmtId="43" fontId="3" fillId="0" borderId="6" xfId="3" applyFont="1" applyBorder="1" applyAlignment="1" applyProtection="1">
      <alignment horizontal="center" wrapText="1"/>
      <protection locked="0"/>
    </xf>
    <xf numFmtId="43" fontId="3" fillId="0" borderId="7" xfId="3" applyFont="1" applyBorder="1" applyAlignment="1" applyProtection="1">
      <alignment horizontal="center" wrapText="1"/>
      <protection locked="0"/>
    </xf>
    <xf numFmtId="43" fontId="6" fillId="0" borderId="0" xfId="3" applyFont="1" applyProtection="1">
      <protection locked="0"/>
    </xf>
    <xf numFmtId="43" fontId="3" fillId="0" borderId="0" xfId="3" applyFont="1" applyProtection="1">
      <protection locked="0"/>
    </xf>
    <xf numFmtId="43" fontId="7" fillId="0" borderId="0" xfId="3" applyFont="1" applyProtection="1">
      <protection locked="0"/>
    </xf>
    <xf numFmtId="2" fontId="7" fillId="0" borderId="0" xfId="3" applyNumberFormat="1" applyFont="1" applyProtection="1">
      <protection locked="0"/>
    </xf>
    <xf numFmtId="0" fontId="7" fillId="0" borderId="0" xfId="3" applyNumberFormat="1" applyFont="1" applyProtection="1">
      <protection locked="0"/>
    </xf>
    <xf numFmtId="43" fontId="7" fillId="0" borderId="0" xfId="3" applyFont="1" applyProtection="1"/>
    <xf numFmtId="14" fontId="7" fillId="0" borderId="0" xfId="3" applyNumberFormat="1" applyFont="1" applyProtection="1">
      <protection locked="0"/>
    </xf>
    <xf numFmtId="43" fontId="7" fillId="0" borderId="2" xfId="3" applyFont="1" applyBorder="1" applyProtection="1"/>
    <xf numFmtId="0" fontId="7" fillId="0" borderId="0" xfId="3" applyNumberFormat="1" applyFont="1" applyAlignment="1" applyProtection="1">
      <alignment horizontal="center"/>
      <protection locked="0"/>
    </xf>
    <xf numFmtId="43" fontId="7" fillId="0" borderId="0" xfId="3" applyFont="1" applyAlignment="1" applyProtection="1">
      <alignment horizontal="center"/>
      <protection locked="0"/>
    </xf>
    <xf numFmtId="14" fontId="7" fillId="0" borderId="0" xfId="3" applyNumberFormat="1" applyFont="1" applyAlignment="1" applyProtection="1">
      <alignment horizontal="center"/>
      <protection locked="0"/>
    </xf>
    <xf numFmtId="43" fontId="3" fillId="0" borderId="0" xfId="3" applyFont="1" applyFill="1"/>
    <xf numFmtId="14" fontId="3" fillId="0" borderId="0" xfId="3" applyNumberFormat="1" applyFont="1" applyFill="1"/>
    <xf numFmtId="0" fontId="3" fillId="0" borderId="0" xfId="3" applyNumberFormat="1" applyFont="1" applyFill="1" applyAlignment="1">
      <alignment horizontal="center"/>
    </xf>
    <xf numFmtId="0" fontId="3" fillId="0" borderId="0" xfId="3" applyNumberFormat="1" applyFont="1" applyFill="1"/>
    <xf numFmtId="14" fontId="3" fillId="0" borderId="0" xfId="1" applyNumberFormat="1" applyFont="1" applyFill="1"/>
    <xf numFmtId="14" fontId="4" fillId="0" borderId="0" xfId="1" applyNumberFormat="1" applyFont="1" applyFill="1" applyAlignment="1">
      <alignment horizontal="left"/>
    </xf>
    <xf numFmtId="14" fontId="26" fillId="0" borderId="0" xfId="2" applyNumberFormat="1" applyFont="1" applyAlignment="1" applyProtection="1"/>
    <xf numFmtId="0" fontId="3" fillId="0" borderId="0" xfId="1" applyFont="1" applyBorder="1"/>
    <xf numFmtId="14" fontId="3" fillId="0" borderId="0" xfId="1" applyNumberFormat="1" applyFont="1" applyBorder="1"/>
    <xf numFmtId="14" fontId="7" fillId="0" borderId="0" xfId="3" applyNumberFormat="1" applyFont="1" applyFill="1"/>
    <xf numFmtId="0" fontId="7" fillId="0" borderId="0" xfId="3" applyNumberFormat="1" applyFont="1" applyAlignment="1">
      <alignment horizontal="center"/>
    </xf>
    <xf numFmtId="0" fontId="7" fillId="0" borderId="0" xfId="3" applyNumberFormat="1" applyFont="1"/>
    <xf numFmtId="43" fontId="7" fillId="0" borderId="0" xfId="3" applyFont="1" applyFill="1"/>
    <xf numFmtId="0" fontId="7" fillId="0" borderId="0" xfId="3" applyNumberFormat="1" applyFont="1" applyFill="1" applyAlignment="1">
      <alignment horizontal="center"/>
    </xf>
    <xf numFmtId="0" fontId="7" fillId="0" borderId="0" xfId="3" applyNumberFormat="1" applyFont="1" applyFill="1"/>
    <xf numFmtId="0" fontId="1" fillId="0" borderId="1" xfId="0" applyFont="1" applyFill="1" applyBorder="1" applyAlignment="1">
      <alignment horizontal="center"/>
    </xf>
    <xf numFmtId="14" fontId="1" fillId="0" borderId="1" xfId="3" applyNumberFormat="1" applyFont="1" applyFill="1" applyBorder="1" applyAlignment="1">
      <alignment horizontal="center"/>
    </xf>
    <xf numFmtId="43" fontId="1" fillId="0" borderId="1" xfId="3" applyFont="1" applyFill="1" applyBorder="1" applyAlignment="1">
      <alignment horizontal="center"/>
    </xf>
    <xf numFmtId="43" fontId="12" fillId="0" borderId="0" xfId="3" applyFont="1" applyFill="1" applyAlignment="1">
      <alignment horizontal="center"/>
    </xf>
    <xf numFmtId="43" fontId="12" fillId="0" borderId="0" xfId="3" applyFont="1" applyFill="1"/>
    <xf numFmtId="0" fontId="12" fillId="0" borderId="0" xfId="3" applyNumberFormat="1" applyFont="1" applyFill="1" applyAlignment="1">
      <alignment horizontal="center"/>
    </xf>
    <xf numFmtId="0" fontId="12" fillId="0" borderId="0" xfId="3" applyNumberFormat="1" applyFont="1" applyFill="1"/>
    <xf numFmtId="43" fontId="12" fillId="0" borderId="0" xfId="4" applyFont="1" applyFill="1"/>
    <xf numFmtId="0" fontId="12" fillId="0" borderId="0" xfId="0" applyNumberFormat="1" applyFont="1" applyFill="1"/>
    <xf numFmtId="43" fontId="1" fillId="0" borderId="0" xfId="3" applyFont="1" applyFill="1" applyAlignment="1">
      <alignment horizontal="center"/>
    </xf>
    <xf numFmtId="43" fontId="1" fillId="0" borderId="0" xfId="3" applyFont="1" applyFill="1"/>
    <xf numFmtId="0" fontId="1" fillId="0" borderId="0" xfId="3" applyNumberFormat="1" applyFont="1" applyFill="1" applyAlignment="1">
      <alignment horizontal="center"/>
    </xf>
    <xf numFmtId="0" fontId="1" fillId="0" borderId="0" xfId="3" applyNumberFormat="1" applyFont="1" applyFill="1"/>
    <xf numFmtId="43" fontId="1" fillId="0" borderId="0" xfId="4" applyFont="1" applyFill="1"/>
    <xf numFmtId="43" fontId="12" fillId="0" borderId="3" xfId="4" applyFont="1" applyFill="1" applyBorder="1"/>
    <xf numFmtId="14" fontId="12" fillId="0" borderId="0" xfId="3" applyNumberFormat="1" applyFont="1" applyFill="1" applyAlignment="1">
      <alignment horizontal="center"/>
    </xf>
    <xf numFmtId="14" fontId="1" fillId="0" borderId="0" xfId="3" applyNumberFormat="1" applyFont="1" applyFill="1" applyAlignment="1">
      <alignment horizontal="center"/>
    </xf>
    <xf numFmtId="43" fontId="7" fillId="0" borderId="0" xfId="4" applyFont="1"/>
    <xf numFmtId="43" fontId="7" fillId="0" borderId="1" xfId="4" applyFont="1" applyBorder="1" applyAlignment="1">
      <alignment horizontal="center"/>
    </xf>
    <xf numFmtId="43" fontId="7" fillId="3" borderId="0" xfId="3" applyFont="1" applyFill="1"/>
    <xf numFmtId="43" fontId="7" fillId="3" borderId="0" xfId="4" applyFont="1" applyFill="1"/>
    <xf numFmtId="0" fontId="7" fillId="2" borderId="0" xfId="0" applyFont="1" applyFill="1"/>
    <xf numFmtId="43" fontId="3" fillId="0" borderId="0" xfId="4" applyFont="1" applyFill="1"/>
    <xf numFmtId="43" fontId="7" fillId="0" borderId="0" xfId="4" applyFont="1" applyFill="1"/>
    <xf numFmtId="43" fontId="3" fillId="0" borderId="3" xfId="3" applyFont="1" applyFill="1" applyBorder="1"/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3" fontId="3" fillId="0" borderId="0" xfId="4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3" applyNumberFormat="1" applyFont="1" applyProtection="1">
      <protection locked="0"/>
    </xf>
    <xf numFmtId="0" fontId="27" fillId="0" borderId="0" xfId="4" applyNumberFormat="1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3" fontId="28" fillId="0" borderId="0" xfId="3" applyFont="1" applyProtection="1">
      <protection locked="0"/>
    </xf>
    <xf numFmtId="0" fontId="7" fillId="0" borderId="0" xfId="4" applyNumberFormat="1" applyFont="1" applyAlignment="1" applyProtection="1">
      <alignment horizontal="center"/>
      <protection locked="0"/>
    </xf>
    <xf numFmtId="0" fontId="3" fillId="0" borderId="0" xfId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43" fontId="28" fillId="0" borderId="0" xfId="4" applyFont="1" applyProtection="1">
      <protection locked="0"/>
    </xf>
    <xf numFmtId="43" fontId="29" fillId="0" borderId="0" xfId="4" applyFont="1" applyProtection="1">
      <protection locked="0"/>
    </xf>
    <xf numFmtId="0" fontId="29" fillId="0" borderId="0" xfId="0" applyFont="1" applyProtection="1">
      <protection locked="0"/>
    </xf>
  </cellXfs>
  <cellStyles count="5">
    <cellStyle name="Hipervínculo" xfId="2" builtinId="8"/>
    <cellStyle name="Millares" xfId="4" builtinId="3"/>
    <cellStyle name="Millares 2" xf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smpfin01\finanzas\Users\carbalc\AppData\Local\Temp\notesE1EF34\~76231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im_carballo@toyota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rim_carballo@toyota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rim_carballo@toyota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centivos.tmex@toyota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centivos.tmex@toyota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centivos.tmex@toyota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9"/>
  <sheetViews>
    <sheetView topLeftCell="C4" workbookViewId="0">
      <selection activeCell="D28" sqref="D28"/>
    </sheetView>
  </sheetViews>
  <sheetFormatPr baseColWidth="10" defaultRowHeight="11.25"/>
  <cols>
    <col min="1" max="2" width="0" style="12" hidden="1" customWidth="1"/>
    <col min="3" max="3" width="18.140625" style="12" bestFit="1" customWidth="1"/>
    <col min="4" max="4" width="7.140625" style="12" bestFit="1" customWidth="1"/>
    <col min="5" max="5" width="10.85546875" style="12" bestFit="1" customWidth="1"/>
    <col min="6" max="6" width="13.42578125" style="12" customWidth="1"/>
    <col min="7" max="7" width="21.28515625" style="12" bestFit="1" customWidth="1"/>
    <col min="8" max="8" width="35.5703125" style="12" customWidth="1"/>
    <col min="9" max="11" width="11.42578125" style="12"/>
    <col min="12" max="15" width="11.42578125" style="12" hidden="1" customWidth="1"/>
    <col min="16" max="16" width="16.42578125" style="12" bestFit="1" customWidth="1"/>
    <col min="17" max="17" width="11.42578125" style="12"/>
    <col min="18" max="18" width="6.28515625" style="12" bestFit="1" customWidth="1"/>
    <col min="19" max="16384" width="11.42578125" style="12"/>
  </cols>
  <sheetData>
    <row r="1" spans="1:18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>
      <c r="A2" s="2" t="s">
        <v>1</v>
      </c>
      <c r="B2" s="2"/>
      <c r="C2" s="2"/>
      <c r="D2" s="2"/>
      <c r="E2" s="2"/>
      <c r="F2" s="201"/>
      <c r="G2" s="2"/>
      <c r="H2" s="202" t="e">
        <v>#REF!</v>
      </c>
      <c r="I2" s="2"/>
      <c r="J2" s="2"/>
      <c r="K2" s="2"/>
      <c r="L2" s="2"/>
      <c r="M2" s="2"/>
      <c r="N2" s="2"/>
      <c r="O2" s="2"/>
      <c r="P2" s="2"/>
      <c r="Q2" s="2"/>
    </row>
    <row r="3" spans="1:18">
      <c r="A3" s="1" t="s">
        <v>2</v>
      </c>
      <c r="B3" s="2"/>
      <c r="C3" s="2"/>
      <c r="D3" s="2"/>
      <c r="E3" s="2"/>
      <c r="F3" s="198"/>
      <c r="G3" s="2"/>
      <c r="H3" s="13"/>
      <c r="I3" s="2"/>
      <c r="J3" s="2"/>
      <c r="K3" s="2"/>
      <c r="L3" s="2"/>
      <c r="M3" s="2"/>
      <c r="N3" s="2"/>
      <c r="O3" s="2"/>
      <c r="P3" s="2"/>
      <c r="Q3" s="2"/>
    </row>
    <row r="4" spans="1:18">
      <c r="A4" s="1"/>
      <c r="B4" s="2"/>
      <c r="C4" s="2"/>
      <c r="D4" s="2"/>
      <c r="E4" s="2"/>
      <c r="F4" s="201"/>
      <c r="G4" s="1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>
      <c r="A5" s="2"/>
      <c r="B5" s="2" t="s">
        <v>3</v>
      </c>
      <c r="C5" s="2"/>
      <c r="D5" s="2"/>
      <c r="E5" s="14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8">
      <c r="A6" s="2"/>
      <c r="B6" s="2" t="s">
        <v>4</v>
      </c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8">
      <c r="A7" s="2"/>
      <c r="B7" s="2" t="s">
        <v>5</v>
      </c>
      <c r="C7" s="2"/>
      <c r="D7" s="2"/>
      <c r="E7" s="2"/>
      <c r="F7" s="203" t="s">
        <v>6</v>
      </c>
      <c r="G7" s="2"/>
      <c r="H7" s="2" t="s">
        <v>7</v>
      </c>
      <c r="I7" s="2"/>
      <c r="J7" s="2"/>
      <c r="K7" s="2"/>
      <c r="L7" s="2"/>
      <c r="M7" s="2"/>
      <c r="N7" s="2"/>
      <c r="O7" s="2"/>
      <c r="P7" s="2"/>
      <c r="Q7" s="2"/>
    </row>
    <row r="8" spans="1:18">
      <c r="A8" s="2"/>
      <c r="B8" s="2"/>
      <c r="C8" s="2"/>
      <c r="D8" s="204"/>
      <c r="E8" s="204"/>
      <c r="F8" s="205"/>
      <c r="G8" s="204"/>
      <c r="H8" s="204"/>
      <c r="I8" s="204"/>
      <c r="J8" s="204"/>
      <c r="K8" s="249" t="s">
        <v>8</v>
      </c>
      <c r="L8" s="249"/>
      <c r="M8" s="249"/>
      <c r="N8" s="249" t="s">
        <v>9</v>
      </c>
      <c r="O8" s="249"/>
      <c r="P8" s="249"/>
      <c r="Q8" s="2"/>
    </row>
    <row r="9" spans="1:18" s="22" customFormat="1">
      <c r="A9" s="17" t="s">
        <v>10</v>
      </c>
      <c r="B9" s="17" t="s">
        <v>11</v>
      </c>
      <c r="C9" s="17" t="s">
        <v>12</v>
      </c>
      <c r="D9" s="18" t="s">
        <v>13</v>
      </c>
      <c r="E9" s="17" t="s">
        <v>14</v>
      </c>
      <c r="F9" s="19" t="s">
        <v>15</v>
      </c>
      <c r="G9" s="20" t="s">
        <v>16</v>
      </c>
      <c r="H9" s="20" t="s">
        <v>17</v>
      </c>
      <c r="I9" s="20" t="s">
        <v>18</v>
      </c>
      <c r="J9" s="20" t="s">
        <v>19</v>
      </c>
      <c r="K9" s="20" t="s">
        <v>20</v>
      </c>
      <c r="L9" s="20" t="s">
        <v>21</v>
      </c>
      <c r="M9" s="20"/>
      <c r="N9" s="20"/>
      <c r="O9" s="20" t="s">
        <v>22</v>
      </c>
      <c r="P9" s="20" t="s">
        <v>23</v>
      </c>
      <c r="Q9" s="21"/>
    </row>
    <row r="10" spans="1:18">
      <c r="A10" s="2">
        <v>57040</v>
      </c>
      <c r="B10" s="6" t="s">
        <v>24</v>
      </c>
      <c r="C10" s="6" t="s">
        <v>25</v>
      </c>
      <c r="D10" s="6" t="s">
        <v>26</v>
      </c>
      <c r="E10" s="6" t="s">
        <v>27</v>
      </c>
      <c r="F10" s="23">
        <v>42388</v>
      </c>
      <c r="G10" s="6" t="s">
        <v>28</v>
      </c>
      <c r="H10" s="6" t="s">
        <v>29</v>
      </c>
      <c r="I10" s="16">
        <v>1</v>
      </c>
      <c r="J10" s="15">
        <v>2016</v>
      </c>
      <c r="K10" s="6">
        <v>6000</v>
      </c>
      <c r="L10" s="6"/>
      <c r="M10" s="6"/>
      <c r="N10" s="6"/>
      <c r="O10" s="6"/>
      <c r="P10" s="6" t="s">
        <v>52</v>
      </c>
      <c r="Q10" s="2" t="s">
        <v>56</v>
      </c>
      <c r="R10" s="12" t="s">
        <v>63</v>
      </c>
    </row>
    <row r="11" spans="1:18">
      <c r="A11" s="2">
        <v>57040</v>
      </c>
      <c r="B11" s="8" t="s">
        <v>24</v>
      </c>
      <c r="C11" s="6" t="s">
        <v>30</v>
      </c>
      <c r="D11" s="6" t="s">
        <v>31</v>
      </c>
      <c r="E11" s="6" t="s">
        <v>27</v>
      </c>
      <c r="F11" s="23">
        <v>42382</v>
      </c>
      <c r="G11" s="6" t="s">
        <v>32</v>
      </c>
      <c r="H11" s="6" t="s">
        <v>33</v>
      </c>
      <c r="I11" s="16">
        <v>1</v>
      </c>
      <c r="J11" s="15">
        <v>2016</v>
      </c>
      <c r="K11" s="6">
        <v>9000</v>
      </c>
      <c r="L11" s="6"/>
      <c r="M11" s="6"/>
      <c r="N11" s="6"/>
      <c r="O11" s="6"/>
      <c r="P11" s="6" t="s">
        <v>59</v>
      </c>
      <c r="Q11" s="2" t="s">
        <v>56</v>
      </c>
      <c r="R11" s="12" t="s">
        <v>62</v>
      </c>
    </row>
    <row r="12" spans="1:18">
      <c r="A12" s="9">
        <v>57040</v>
      </c>
      <c r="B12" s="10" t="s">
        <v>34</v>
      </c>
      <c r="C12" s="197" t="s">
        <v>35</v>
      </c>
      <c r="D12" s="197" t="s">
        <v>36</v>
      </c>
      <c r="E12" s="197" t="s">
        <v>27</v>
      </c>
      <c r="F12" s="198"/>
      <c r="G12" s="197" t="s">
        <v>37</v>
      </c>
      <c r="H12" s="197" t="s">
        <v>37</v>
      </c>
      <c r="I12" s="199">
        <v>1</v>
      </c>
      <c r="J12" s="200">
        <v>2016</v>
      </c>
      <c r="K12" s="197">
        <v>-12500</v>
      </c>
      <c r="L12" s="6"/>
      <c r="M12" s="6"/>
      <c r="N12" s="6"/>
      <c r="O12" s="6"/>
      <c r="P12" s="6"/>
      <c r="Q12" s="2" t="s">
        <v>56</v>
      </c>
      <c r="R12" s="12" t="s">
        <v>61</v>
      </c>
    </row>
    <row r="13" spans="1:18">
      <c r="A13" s="9">
        <v>57040</v>
      </c>
      <c r="B13" s="10" t="s">
        <v>24</v>
      </c>
      <c r="C13" s="197" t="s">
        <v>35</v>
      </c>
      <c r="D13" s="197" t="s">
        <v>36</v>
      </c>
      <c r="E13" s="197" t="s">
        <v>27</v>
      </c>
      <c r="F13" s="198">
        <v>42374</v>
      </c>
      <c r="G13" s="197" t="s">
        <v>38</v>
      </c>
      <c r="H13" s="197" t="s">
        <v>39</v>
      </c>
      <c r="I13" s="199">
        <v>1</v>
      </c>
      <c r="J13" s="200">
        <v>2016</v>
      </c>
      <c r="K13" s="197">
        <v>12500</v>
      </c>
      <c r="L13" s="6"/>
      <c r="M13" s="6"/>
      <c r="N13" s="6"/>
      <c r="O13" s="6"/>
      <c r="P13" s="6"/>
      <c r="Q13" s="2" t="s">
        <v>56</v>
      </c>
      <c r="R13" s="12" t="s">
        <v>61</v>
      </c>
    </row>
    <row r="14" spans="1:18">
      <c r="A14" s="2">
        <v>57040</v>
      </c>
      <c r="B14" s="6" t="s">
        <v>24</v>
      </c>
      <c r="C14" s="6" t="s">
        <v>40</v>
      </c>
      <c r="D14" s="6" t="s">
        <v>41</v>
      </c>
      <c r="E14" s="6" t="s">
        <v>27</v>
      </c>
      <c r="F14" s="23">
        <v>42397</v>
      </c>
      <c r="G14" s="6" t="s">
        <v>42</v>
      </c>
      <c r="H14" s="6" t="s">
        <v>43</v>
      </c>
      <c r="I14" s="16">
        <v>1</v>
      </c>
      <c r="J14" s="15">
        <v>2016</v>
      </c>
      <c r="K14" s="6">
        <v>5000</v>
      </c>
      <c r="L14" s="6"/>
      <c r="M14" s="6"/>
      <c r="N14" s="6"/>
      <c r="O14" s="6"/>
      <c r="P14" s="6" t="s">
        <v>53</v>
      </c>
      <c r="Q14" s="2" t="s">
        <v>57</v>
      </c>
      <c r="R14" s="12" t="s">
        <v>60</v>
      </c>
    </row>
    <row r="15" spans="1:18">
      <c r="A15" s="2">
        <v>57040</v>
      </c>
      <c r="B15" s="6" t="s">
        <v>24</v>
      </c>
      <c r="C15" s="6" t="s">
        <v>44</v>
      </c>
      <c r="D15" s="6" t="s">
        <v>41</v>
      </c>
      <c r="E15" s="6" t="s">
        <v>27</v>
      </c>
      <c r="F15" s="23">
        <v>42387</v>
      </c>
      <c r="G15" s="6" t="s">
        <v>42</v>
      </c>
      <c r="H15" s="6" t="s">
        <v>45</v>
      </c>
      <c r="I15" s="16">
        <v>1</v>
      </c>
      <c r="J15" s="15">
        <v>2016</v>
      </c>
      <c r="K15" s="6">
        <v>5000</v>
      </c>
      <c r="L15" s="6"/>
      <c r="M15" s="6"/>
      <c r="N15" s="6"/>
      <c r="O15" s="6"/>
      <c r="P15" s="6" t="s">
        <v>54</v>
      </c>
      <c r="Q15" s="2" t="s">
        <v>56</v>
      </c>
      <c r="R15" s="12" t="s">
        <v>60</v>
      </c>
    </row>
    <row r="16" spans="1:18">
      <c r="A16" s="2">
        <v>57040</v>
      </c>
      <c r="B16" s="6" t="s">
        <v>24</v>
      </c>
      <c r="C16" s="6" t="s">
        <v>46</v>
      </c>
      <c r="D16" s="6" t="s">
        <v>41</v>
      </c>
      <c r="E16" s="6" t="s">
        <v>27</v>
      </c>
      <c r="F16" s="23">
        <v>42398</v>
      </c>
      <c r="G16" s="6" t="s">
        <v>47</v>
      </c>
      <c r="H16" s="6" t="s">
        <v>48</v>
      </c>
      <c r="I16" s="16">
        <v>1</v>
      </c>
      <c r="J16" s="15">
        <v>2016</v>
      </c>
      <c r="K16" s="6">
        <v>5000</v>
      </c>
      <c r="L16" s="6"/>
      <c r="M16" s="6"/>
      <c r="N16" s="6"/>
      <c r="O16" s="6"/>
      <c r="P16" s="6" t="s">
        <v>55</v>
      </c>
      <c r="Q16" s="2" t="s">
        <v>57</v>
      </c>
      <c r="R16" s="12" t="s">
        <v>60</v>
      </c>
    </row>
    <row r="17" spans="1:18">
      <c r="A17" s="2">
        <v>57040</v>
      </c>
      <c r="B17" s="6" t="s">
        <v>24</v>
      </c>
      <c r="C17" s="6" t="s">
        <v>49</v>
      </c>
      <c r="D17" s="6" t="s">
        <v>41</v>
      </c>
      <c r="E17" s="6" t="s">
        <v>27</v>
      </c>
      <c r="F17" s="23">
        <v>42387</v>
      </c>
      <c r="G17" s="6" t="s">
        <v>50</v>
      </c>
      <c r="H17" s="6" t="s">
        <v>51</v>
      </c>
      <c r="I17" s="16">
        <v>1</v>
      </c>
      <c r="J17" s="15">
        <v>2016</v>
      </c>
      <c r="K17" s="11">
        <v>5000</v>
      </c>
      <c r="L17" s="6"/>
      <c r="M17" s="6"/>
      <c r="N17" s="6"/>
      <c r="O17" s="6"/>
      <c r="P17" s="6" t="s">
        <v>58</v>
      </c>
      <c r="Q17" s="2" t="s">
        <v>56</v>
      </c>
      <c r="R17" s="12" t="s">
        <v>60</v>
      </c>
    </row>
    <row r="18" spans="1:18">
      <c r="A18" s="2"/>
      <c r="B18" s="2"/>
      <c r="C18" s="2"/>
      <c r="D18" s="2"/>
      <c r="E18" s="2"/>
      <c r="F18" s="7"/>
      <c r="G18" s="2"/>
      <c r="H18" s="2"/>
      <c r="I18" s="2"/>
      <c r="J18" s="2"/>
      <c r="K18" s="6">
        <v>35000</v>
      </c>
      <c r="L18" s="6"/>
      <c r="M18" s="6"/>
      <c r="N18" s="6"/>
      <c r="O18" s="6"/>
      <c r="P18" s="6" t="s">
        <v>368</v>
      </c>
      <c r="Q18" s="2"/>
    </row>
    <row r="19" spans="1:18">
      <c r="A19" s="2"/>
      <c r="B19" s="2"/>
      <c r="C19" s="2"/>
      <c r="D19" s="2"/>
      <c r="E19" s="2"/>
      <c r="F19" s="7"/>
      <c r="G19" s="2"/>
      <c r="H19" s="2"/>
      <c r="I19" s="2"/>
      <c r="J19" s="2"/>
      <c r="K19" s="96">
        <v>42431</v>
      </c>
      <c r="L19" s="6"/>
      <c r="M19" s="6"/>
      <c r="N19" s="6"/>
      <c r="O19" s="6"/>
      <c r="P19" s="6"/>
      <c r="Q19" s="2"/>
    </row>
    <row r="20" spans="1:18">
      <c r="A20" s="2"/>
      <c r="B20" s="2"/>
      <c r="C20" s="2"/>
      <c r="D20" s="2"/>
      <c r="E20" s="2"/>
      <c r="F20" s="7"/>
      <c r="G20" s="2"/>
      <c r="H20" s="2"/>
      <c r="I20" s="2"/>
      <c r="J20" s="2"/>
      <c r="K20" s="2"/>
      <c r="L20" s="6"/>
      <c r="M20" s="6"/>
      <c r="N20" s="6"/>
      <c r="O20" s="6"/>
      <c r="P20" s="6"/>
      <c r="Q20" s="2"/>
    </row>
    <row r="21" spans="1:18">
      <c r="A21" s="2"/>
      <c r="B21" s="2"/>
      <c r="C21" s="2"/>
      <c r="D21" s="2"/>
      <c r="E21" s="2"/>
      <c r="F21" s="7"/>
      <c r="G21" s="2"/>
      <c r="H21" s="2"/>
      <c r="I21" s="2"/>
      <c r="J21" s="2"/>
      <c r="L21" s="6"/>
      <c r="M21" s="6"/>
      <c r="N21" s="6"/>
      <c r="O21" s="6"/>
      <c r="P21" s="6"/>
      <c r="Q21" s="2"/>
    </row>
    <row r="22" spans="1:18">
      <c r="A22" s="2"/>
      <c r="B22" s="2"/>
      <c r="C22" s="2"/>
      <c r="D22" s="2"/>
      <c r="E22" s="2"/>
      <c r="F22" s="7"/>
      <c r="G22" s="2"/>
      <c r="H22" s="2"/>
      <c r="I22" s="2"/>
      <c r="J22" s="2"/>
      <c r="K22" s="2"/>
      <c r="L22" s="6"/>
      <c r="M22" s="6"/>
      <c r="N22" s="6"/>
      <c r="O22" s="6"/>
      <c r="P22" s="6"/>
      <c r="Q22" s="2"/>
    </row>
    <row r="23" spans="1:18">
      <c r="A23" s="2"/>
      <c r="B23" s="2"/>
      <c r="C23" s="2"/>
      <c r="D23" s="2"/>
      <c r="E23" s="2"/>
      <c r="F23" s="7"/>
      <c r="G23" s="2"/>
      <c r="H23" s="2"/>
      <c r="I23" s="2"/>
      <c r="J23" s="2"/>
      <c r="K23" s="2"/>
      <c r="L23" s="6"/>
      <c r="M23" s="6"/>
      <c r="N23" s="6"/>
      <c r="O23" s="6"/>
      <c r="P23" s="6"/>
      <c r="Q23" s="2"/>
    </row>
    <row r="24" spans="1:18">
      <c r="A24" s="2"/>
      <c r="B24" s="2"/>
      <c r="C24" s="2"/>
      <c r="D24" s="2"/>
      <c r="E24" s="2"/>
      <c r="F24" s="7"/>
      <c r="G24" s="2"/>
      <c r="H24" s="2"/>
      <c r="I24" s="2"/>
      <c r="J24" s="2"/>
      <c r="K24" s="2"/>
      <c r="L24" s="6"/>
      <c r="M24" s="6"/>
      <c r="N24" s="6"/>
      <c r="O24" s="6"/>
      <c r="P24" s="6"/>
      <c r="Q24" s="2"/>
    </row>
    <row r="25" spans="1:18">
      <c r="A25" s="2"/>
      <c r="B25" s="2"/>
      <c r="C25" s="2"/>
      <c r="D25" s="2"/>
      <c r="E25" s="2"/>
      <c r="F25" s="7"/>
      <c r="G25" s="2"/>
      <c r="H25" s="2"/>
      <c r="I25" s="2"/>
      <c r="J25" s="2"/>
      <c r="K25" s="2"/>
      <c r="L25" s="6"/>
      <c r="M25" s="6"/>
      <c r="N25" s="6"/>
      <c r="O25" s="6"/>
      <c r="P25" s="6"/>
      <c r="Q25" s="2"/>
    </row>
    <row r="26" spans="1:18">
      <c r="A26" s="2"/>
      <c r="B26" s="2"/>
      <c r="C26" s="2"/>
      <c r="D26" s="2"/>
      <c r="E26" s="2"/>
      <c r="F26" s="7"/>
      <c r="G26" s="2"/>
      <c r="H26" s="2"/>
      <c r="I26" s="2"/>
      <c r="J26" s="2"/>
      <c r="K26" s="2"/>
      <c r="L26" s="6"/>
      <c r="M26" s="6"/>
      <c r="N26" s="6"/>
      <c r="O26" s="6"/>
      <c r="P26" s="6"/>
      <c r="Q26" s="2"/>
    </row>
    <row r="27" spans="1:18">
      <c r="A27" s="2"/>
      <c r="B27" s="2"/>
      <c r="C27" s="2"/>
      <c r="D27" s="2"/>
      <c r="E27" s="2"/>
      <c r="F27" s="7"/>
      <c r="G27" s="2"/>
      <c r="H27" s="2"/>
      <c r="I27" s="2"/>
      <c r="J27" s="2"/>
      <c r="K27" s="2"/>
      <c r="L27" s="6"/>
      <c r="M27" s="6"/>
      <c r="N27" s="6"/>
      <c r="O27" s="6"/>
      <c r="P27" s="6"/>
      <c r="Q27" s="2"/>
    </row>
    <row r="28" spans="1:18">
      <c r="A28" s="2"/>
      <c r="B28" s="2"/>
      <c r="C28" s="2"/>
      <c r="D28" s="2"/>
      <c r="E28" s="2"/>
      <c r="F28" s="7"/>
      <c r="G28" s="2"/>
      <c r="H28" s="2"/>
      <c r="I28" s="2"/>
      <c r="J28" s="2"/>
      <c r="K28" s="2"/>
      <c r="L28" s="6"/>
      <c r="M28" s="6"/>
      <c r="N28" s="6"/>
      <c r="O28" s="6"/>
      <c r="P28" s="6"/>
      <c r="Q28" s="2"/>
    </row>
    <row r="29" spans="1:18">
      <c r="A29" s="2"/>
      <c r="B29" s="2"/>
      <c r="C29" s="2"/>
      <c r="D29" s="2"/>
      <c r="E29" s="2"/>
      <c r="F29" s="7"/>
      <c r="G29" s="2"/>
      <c r="H29" s="2"/>
      <c r="I29" s="2"/>
      <c r="J29" s="2"/>
      <c r="K29" s="2"/>
      <c r="L29" s="6"/>
      <c r="M29" s="6"/>
      <c r="N29" s="6"/>
      <c r="O29" s="6"/>
      <c r="P29" s="6"/>
      <c r="Q29" s="2"/>
    </row>
    <row r="30" spans="1:18">
      <c r="A30" s="2"/>
      <c r="B30" s="2"/>
      <c r="C30" s="2"/>
      <c r="D30" s="2"/>
      <c r="E30" s="2"/>
      <c r="F30" s="7"/>
      <c r="G30" s="2"/>
      <c r="H30" s="2"/>
      <c r="I30" s="2"/>
      <c r="J30" s="2"/>
      <c r="K30" s="2"/>
      <c r="L30" s="6"/>
      <c r="M30" s="6"/>
      <c r="N30" s="6"/>
      <c r="O30" s="6"/>
      <c r="P30" s="6"/>
      <c r="Q30" s="2"/>
    </row>
    <row r="31" spans="1:18">
      <c r="A31" s="2"/>
      <c r="B31" s="2"/>
      <c r="C31" s="2"/>
      <c r="D31" s="2"/>
      <c r="E31" s="2"/>
      <c r="F31" s="7"/>
      <c r="G31" s="2"/>
      <c r="H31" s="2"/>
      <c r="I31" s="2"/>
      <c r="J31" s="2"/>
      <c r="K31" s="2"/>
      <c r="L31" s="6"/>
      <c r="M31" s="6"/>
      <c r="N31" s="6"/>
      <c r="O31" s="6"/>
      <c r="P31" s="6"/>
      <c r="Q31" s="2"/>
    </row>
    <row r="32" spans="1:18">
      <c r="A32" s="2"/>
      <c r="B32" s="2"/>
      <c r="C32" s="2"/>
      <c r="D32" s="2"/>
      <c r="E32" s="2"/>
      <c r="F32" s="7"/>
      <c r="G32" s="2"/>
      <c r="H32" s="2"/>
      <c r="I32" s="2"/>
      <c r="J32" s="2"/>
      <c r="K32" s="2"/>
      <c r="L32" s="6"/>
      <c r="M32" s="6"/>
      <c r="N32" s="6"/>
      <c r="O32" s="6"/>
      <c r="P32" s="6"/>
      <c r="Q32" s="2"/>
    </row>
    <row r="33" spans="6:17">
      <c r="F33" s="7"/>
      <c r="G33" s="2"/>
      <c r="H33" s="2"/>
      <c r="I33" s="2"/>
      <c r="J33" s="2"/>
      <c r="K33" s="2"/>
      <c r="L33" s="6"/>
      <c r="M33" s="6"/>
      <c r="N33" s="6"/>
      <c r="O33" s="6"/>
      <c r="P33" s="6"/>
      <c r="Q33" s="2"/>
    </row>
    <row r="34" spans="6:17">
      <c r="F34" s="7"/>
      <c r="G34" s="2"/>
      <c r="H34" s="2"/>
      <c r="I34" s="2"/>
      <c r="J34" s="2"/>
      <c r="K34" s="2"/>
      <c r="L34" s="6"/>
      <c r="M34" s="6"/>
      <c r="N34" s="6"/>
      <c r="O34" s="6"/>
      <c r="P34" s="6"/>
      <c r="Q34" s="2"/>
    </row>
    <row r="35" spans="6:17">
      <c r="F35" s="7"/>
      <c r="G35" s="2"/>
      <c r="H35" s="2"/>
      <c r="I35" s="2"/>
      <c r="J35" s="2"/>
      <c r="K35" s="2"/>
      <c r="L35" s="6"/>
      <c r="M35" s="6"/>
      <c r="N35" s="6"/>
      <c r="O35" s="6"/>
      <c r="P35" s="6"/>
      <c r="Q35" s="2"/>
    </row>
    <row r="36" spans="6:17">
      <c r="F36" s="7"/>
      <c r="G36" s="2"/>
      <c r="H36" s="2"/>
      <c r="I36" s="2"/>
      <c r="J36" s="2"/>
      <c r="K36" s="2"/>
      <c r="L36" s="6"/>
      <c r="M36" s="6"/>
      <c r="N36" s="6"/>
      <c r="O36" s="6"/>
      <c r="P36" s="6"/>
      <c r="Q36" s="2"/>
    </row>
    <row r="37" spans="6:17">
      <c r="F37" s="7"/>
      <c r="G37" s="2"/>
      <c r="H37" s="2"/>
      <c r="I37" s="2"/>
      <c r="J37" s="2"/>
      <c r="K37" s="2"/>
      <c r="L37" s="6"/>
      <c r="M37" s="6"/>
      <c r="N37" s="6"/>
      <c r="O37" s="6"/>
      <c r="P37" s="6"/>
      <c r="Q37" s="2"/>
    </row>
    <row r="38" spans="6:17">
      <c r="F38" s="7"/>
      <c r="G38" s="2"/>
      <c r="H38" s="2"/>
      <c r="I38" s="2"/>
      <c r="J38" s="2"/>
      <c r="K38" s="2"/>
      <c r="L38" s="6"/>
      <c r="M38" s="6"/>
      <c r="N38" s="6"/>
      <c r="O38" s="6"/>
      <c r="P38" s="6"/>
      <c r="Q38" s="2"/>
    </row>
    <row r="39" spans="6:17">
      <c r="F39" s="7"/>
      <c r="G39" s="2"/>
      <c r="H39" s="2"/>
      <c r="I39" s="2"/>
      <c r="J39" s="2"/>
      <c r="K39" s="2"/>
      <c r="L39" s="6"/>
      <c r="M39" s="6"/>
      <c r="N39" s="6"/>
      <c r="O39" s="6"/>
      <c r="P39" s="6"/>
      <c r="Q39" s="2"/>
    </row>
    <row r="40" spans="6:17">
      <c r="F40" s="7"/>
      <c r="G40" s="2"/>
      <c r="H40" s="2"/>
      <c r="I40" s="2"/>
      <c r="J40" s="2"/>
      <c r="K40" s="2"/>
      <c r="L40" s="6"/>
      <c r="M40" s="6"/>
      <c r="N40" s="6"/>
      <c r="O40" s="6"/>
      <c r="P40" s="6"/>
      <c r="Q40" s="2"/>
    </row>
    <row r="41" spans="6:17">
      <c r="F41" s="7"/>
      <c r="G41" s="2"/>
      <c r="H41" s="2"/>
      <c r="I41" s="2"/>
      <c r="J41" s="2"/>
      <c r="K41" s="2"/>
      <c r="L41" s="6"/>
      <c r="M41" s="6"/>
      <c r="N41" s="6"/>
      <c r="O41" s="6"/>
      <c r="P41" s="6"/>
      <c r="Q41" s="2"/>
    </row>
    <row r="42" spans="6:17">
      <c r="F42" s="7"/>
      <c r="G42" s="2"/>
      <c r="H42" s="2"/>
      <c r="I42" s="2"/>
      <c r="J42" s="2"/>
      <c r="K42" s="2"/>
      <c r="L42" s="6"/>
      <c r="M42" s="6"/>
      <c r="N42" s="6"/>
      <c r="O42" s="6"/>
      <c r="P42" s="6"/>
      <c r="Q42" s="2"/>
    </row>
    <row r="43" spans="6:17">
      <c r="F43" s="7"/>
      <c r="G43" s="2"/>
      <c r="H43" s="2"/>
      <c r="I43" s="2"/>
      <c r="J43" s="2"/>
      <c r="K43" s="2"/>
      <c r="L43" s="6"/>
      <c r="M43" s="6"/>
      <c r="N43" s="6"/>
      <c r="O43" s="6"/>
      <c r="P43" s="6"/>
      <c r="Q43" s="2"/>
    </row>
    <row r="44" spans="6:17">
      <c r="F44" s="7"/>
      <c r="G44" s="2"/>
      <c r="H44" s="2"/>
      <c r="I44" s="2"/>
      <c r="J44" s="2"/>
      <c r="K44" s="2"/>
      <c r="L44" s="6"/>
      <c r="M44" s="6"/>
      <c r="N44" s="6"/>
      <c r="O44" s="6"/>
      <c r="P44" s="6"/>
      <c r="Q44" s="2"/>
    </row>
    <row r="45" spans="6:17">
      <c r="F45" s="7"/>
      <c r="G45" s="2"/>
      <c r="H45" s="2"/>
      <c r="I45" s="2"/>
      <c r="J45" s="2"/>
      <c r="K45" s="2"/>
      <c r="L45" s="6"/>
      <c r="M45" s="6"/>
      <c r="N45" s="6"/>
      <c r="O45" s="6"/>
      <c r="P45" s="6"/>
      <c r="Q45" s="2"/>
    </row>
    <row r="46" spans="6:17">
      <c r="F46" s="7"/>
      <c r="G46" s="2"/>
      <c r="H46" s="2"/>
      <c r="I46" s="2"/>
      <c r="J46" s="2"/>
      <c r="K46" s="2"/>
      <c r="L46" s="6"/>
      <c r="M46" s="6"/>
      <c r="N46" s="6"/>
      <c r="O46" s="6"/>
      <c r="P46" s="6"/>
      <c r="Q46" s="2"/>
    </row>
    <row r="47" spans="6:17">
      <c r="F47" s="7"/>
      <c r="G47" s="2"/>
      <c r="H47" s="2"/>
      <c r="I47" s="2"/>
      <c r="J47" s="2"/>
      <c r="K47" s="2"/>
      <c r="L47" s="6"/>
      <c r="M47" s="6"/>
      <c r="N47" s="6"/>
      <c r="O47" s="6"/>
      <c r="P47" s="6"/>
      <c r="Q47" s="2"/>
    </row>
    <row r="48" spans="6:17">
      <c r="F48" s="7"/>
      <c r="G48" s="2"/>
      <c r="H48" s="2"/>
      <c r="I48" s="2"/>
      <c r="J48" s="2"/>
      <c r="K48" s="2"/>
      <c r="L48" s="6"/>
      <c r="M48" s="6"/>
      <c r="N48" s="6"/>
      <c r="O48" s="6"/>
      <c r="P48" s="6"/>
      <c r="Q48" s="2"/>
    </row>
    <row r="49" spans="6:17">
      <c r="F49" s="7"/>
      <c r="G49" s="2"/>
      <c r="H49" s="2"/>
      <c r="I49" s="2"/>
      <c r="J49" s="2"/>
      <c r="K49" s="2"/>
      <c r="L49" s="6"/>
      <c r="M49" s="6"/>
      <c r="N49" s="6"/>
      <c r="O49" s="6"/>
      <c r="P49" s="6"/>
      <c r="Q49" s="2"/>
    </row>
    <row r="50" spans="6:17">
      <c r="F50" s="7"/>
      <c r="G50" s="2"/>
      <c r="H50" s="2"/>
      <c r="I50" s="2"/>
      <c r="J50" s="2"/>
      <c r="K50" s="2"/>
      <c r="L50" s="6"/>
      <c r="M50" s="6"/>
      <c r="N50" s="6"/>
      <c r="O50" s="6"/>
      <c r="P50" s="6"/>
      <c r="Q50" s="2"/>
    </row>
    <row r="51" spans="6:17">
      <c r="F51" s="7"/>
      <c r="G51" s="2"/>
      <c r="H51" s="2"/>
      <c r="I51" s="2"/>
      <c r="J51" s="2"/>
      <c r="K51" s="2"/>
      <c r="L51" s="6"/>
      <c r="M51" s="6"/>
      <c r="N51" s="6"/>
      <c r="O51" s="6"/>
      <c r="P51" s="6"/>
      <c r="Q51" s="2"/>
    </row>
    <row r="52" spans="6:17">
      <c r="F52" s="7"/>
      <c r="G52" s="2"/>
      <c r="H52" s="2"/>
      <c r="I52" s="2"/>
      <c r="J52" s="2"/>
      <c r="K52" s="2"/>
      <c r="L52" s="6"/>
      <c r="M52" s="6"/>
      <c r="N52" s="6"/>
      <c r="O52" s="6"/>
      <c r="P52" s="6"/>
      <c r="Q52" s="2"/>
    </row>
    <row r="53" spans="6:17">
      <c r="F53" s="7"/>
      <c r="G53" s="2"/>
      <c r="H53" s="2"/>
      <c r="I53" s="2"/>
      <c r="J53" s="2"/>
      <c r="K53" s="2"/>
      <c r="L53" s="6"/>
      <c r="M53" s="6"/>
      <c r="N53" s="6"/>
      <c r="O53" s="6"/>
      <c r="P53" s="6"/>
      <c r="Q53" s="2"/>
    </row>
    <row r="54" spans="6:17">
      <c r="F54" s="7"/>
      <c r="G54" s="2"/>
      <c r="H54" s="2"/>
      <c r="I54" s="2"/>
      <c r="J54" s="2"/>
      <c r="K54" s="2"/>
      <c r="L54" s="6"/>
      <c r="M54" s="6"/>
      <c r="N54" s="6"/>
      <c r="O54" s="6"/>
      <c r="P54" s="6"/>
      <c r="Q54" s="2"/>
    </row>
    <row r="55" spans="6:17">
      <c r="F55" s="7"/>
      <c r="G55" s="2"/>
      <c r="H55" s="2"/>
      <c r="I55" s="2"/>
      <c r="J55" s="2"/>
      <c r="K55" s="2"/>
      <c r="L55" s="6"/>
      <c r="M55" s="6"/>
      <c r="N55" s="6"/>
      <c r="O55" s="6"/>
      <c r="P55" s="6"/>
      <c r="Q55" s="2"/>
    </row>
    <row r="56" spans="6:17">
      <c r="F56" s="7"/>
      <c r="G56" s="2"/>
      <c r="H56" s="2"/>
      <c r="I56" s="2"/>
      <c r="J56" s="2"/>
      <c r="K56" s="2"/>
      <c r="L56" s="6"/>
      <c r="M56" s="6"/>
      <c r="N56" s="6"/>
      <c r="O56" s="6"/>
      <c r="P56" s="6"/>
      <c r="Q56" s="2"/>
    </row>
    <row r="57" spans="6:17">
      <c r="F57" s="7"/>
      <c r="G57" s="2"/>
      <c r="H57" s="2"/>
      <c r="I57" s="2"/>
      <c r="J57" s="2"/>
      <c r="K57" s="2"/>
      <c r="L57" s="6"/>
      <c r="M57" s="6"/>
      <c r="N57" s="6"/>
      <c r="O57" s="6"/>
      <c r="P57" s="6"/>
      <c r="Q57" s="2"/>
    </row>
    <row r="58" spans="6:17">
      <c r="F58" s="7"/>
      <c r="G58" s="2"/>
      <c r="H58" s="2"/>
      <c r="I58" s="2"/>
      <c r="J58" s="2"/>
      <c r="K58" s="2"/>
      <c r="L58" s="6"/>
      <c r="M58" s="6"/>
      <c r="N58" s="6"/>
      <c r="O58" s="6"/>
      <c r="P58" s="6"/>
      <c r="Q58" s="2"/>
    </row>
    <row r="59" spans="6:17">
      <c r="F59" s="7"/>
      <c r="G59" s="2"/>
      <c r="H59" s="2"/>
      <c r="I59" s="2"/>
      <c r="J59" s="2"/>
      <c r="K59" s="2"/>
      <c r="L59" s="6"/>
      <c r="M59" s="6"/>
      <c r="N59" s="6"/>
      <c r="O59" s="6"/>
      <c r="P59" s="6"/>
      <c r="Q59" s="2"/>
    </row>
    <row r="60" spans="6:17">
      <c r="F60" s="7"/>
      <c r="G60" s="2"/>
      <c r="H60" s="2"/>
      <c r="I60" s="2"/>
      <c r="J60" s="2"/>
      <c r="K60" s="2"/>
      <c r="L60" s="6"/>
      <c r="M60" s="6"/>
      <c r="N60" s="6"/>
      <c r="O60" s="6"/>
      <c r="P60" s="6"/>
      <c r="Q60" s="2"/>
    </row>
    <row r="61" spans="6:17">
      <c r="F61" s="7"/>
      <c r="G61" s="2"/>
      <c r="H61" s="2"/>
      <c r="I61" s="2"/>
      <c r="J61" s="2"/>
      <c r="K61" s="2"/>
      <c r="L61" s="6"/>
      <c r="M61" s="6"/>
      <c r="N61" s="6"/>
      <c r="O61" s="6"/>
      <c r="P61" s="6"/>
      <c r="Q61" s="2"/>
    </row>
    <row r="62" spans="6:17">
      <c r="F62" s="7"/>
      <c r="G62" s="2"/>
      <c r="H62" s="2"/>
      <c r="I62" s="2"/>
      <c r="J62" s="2"/>
      <c r="K62" s="2"/>
      <c r="L62" s="6"/>
      <c r="M62" s="6"/>
      <c r="N62" s="6"/>
      <c r="O62" s="6"/>
      <c r="P62" s="6"/>
      <c r="Q62" s="2"/>
    </row>
    <row r="63" spans="6:17">
      <c r="F63" s="7"/>
      <c r="G63" s="2"/>
      <c r="H63" s="2"/>
      <c r="I63" s="2"/>
      <c r="J63" s="2"/>
      <c r="K63" s="2"/>
      <c r="L63" s="6"/>
      <c r="M63" s="6"/>
      <c r="N63" s="6"/>
      <c r="O63" s="6"/>
      <c r="P63" s="6"/>
      <c r="Q63" s="2"/>
    </row>
    <row r="64" spans="6:17">
      <c r="F64" s="7"/>
      <c r="G64" s="2"/>
      <c r="H64" s="2"/>
      <c r="I64" s="2"/>
      <c r="J64" s="2"/>
      <c r="K64" s="2"/>
      <c r="L64" s="6"/>
      <c r="M64" s="6"/>
      <c r="N64" s="6"/>
      <c r="O64" s="6"/>
      <c r="P64" s="6"/>
      <c r="Q64" s="2"/>
    </row>
    <row r="65" spans="6:17">
      <c r="F65" s="7"/>
      <c r="G65" s="2"/>
      <c r="H65" s="2"/>
      <c r="I65" s="2"/>
      <c r="J65" s="2"/>
      <c r="K65" s="2"/>
      <c r="L65" s="6"/>
      <c r="M65" s="6"/>
      <c r="N65" s="6"/>
      <c r="O65" s="6"/>
      <c r="P65" s="6"/>
      <c r="Q65" s="2"/>
    </row>
    <row r="66" spans="6:17">
      <c r="F66" s="7"/>
      <c r="G66" s="2"/>
      <c r="H66" s="2"/>
      <c r="I66" s="2"/>
      <c r="J66" s="2"/>
      <c r="K66" s="2"/>
      <c r="L66" s="6"/>
      <c r="M66" s="6"/>
      <c r="N66" s="6"/>
      <c r="O66" s="6"/>
      <c r="P66" s="6"/>
      <c r="Q66" s="2"/>
    </row>
    <row r="67" spans="6:17">
      <c r="F67" s="7"/>
      <c r="G67" s="2"/>
      <c r="H67" s="2"/>
      <c r="I67" s="2"/>
      <c r="J67" s="2"/>
      <c r="K67" s="2"/>
      <c r="L67" s="6"/>
      <c r="M67" s="6"/>
      <c r="N67" s="6"/>
      <c r="O67" s="6"/>
      <c r="P67" s="6"/>
      <c r="Q67" s="2"/>
    </row>
    <row r="68" spans="6:17">
      <c r="F68" s="7"/>
      <c r="G68" s="2"/>
      <c r="H68" s="2"/>
      <c r="I68" s="2"/>
      <c r="J68" s="2"/>
      <c r="K68" s="2"/>
      <c r="L68" s="6"/>
      <c r="M68" s="6"/>
      <c r="N68" s="6"/>
      <c r="O68" s="6"/>
      <c r="P68" s="6"/>
      <c r="Q68" s="2"/>
    </row>
    <row r="69" spans="6:17">
      <c r="F69" s="7"/>
      <c r="G69" s="2"/>
      <c r="H69" s="2"/>
      <c r="I69" s="2"/>
      <c r="J69" s="2"/>
      <c r="K69" s="2"/>
      <c r="L69" s="6"/>
      <c r="M69" s="6"/>
      <c r="N69" s="6"/>
      <c r="O69" s="6"/>
      <c r="P69" s="6"/>
      <c r="Q69" s="2"/>
    </row>
    <row r="70" spans="6:17">
      <c r="F70" s="7"/>
      <c r="G70" s="2"/>
      <c r="H70" s="2"/>
      <c r="I70" s="2"/>
      <c r="J70" s="2"/>
      <c r="K70" s="2"/>
      <c r="L70" s="6"/>
      <c r="M70" s="6"/>
      <c r="N70" s="6"/>
      <c r="O70" s="6"/>
      <c r="P70" s="6"/>
      <c r="Q70" s="2"/>
    </row>
    <row r="71" spans="6:17">
      <c r="F71" s="7"/>
      <c r="G71" s="2"/>
      <c r="H71" s="2"/>
      <c r="I71" s="2"/>
      <c r="J71" s="2"/>
      <c r="K71" s="2"/>
      <c r="L71" s="6"/>
      <c r="M71" s="6"/>
      <c r="N71" s="6"/>
      <c r="O71" s="6"/>
      <c r="P71" s="6"/>
      <c r="Q71" s="2"/>
    </row>
    <row r="72" spans="6:17">
      <c r="F72" s="7"/>
      <c r="G72" s="2"/>
      <c r="H72" s="2"/>
      <c r="I72" s="2"/>
      <c r="J72" s="2"/>
      <c r="K72" s="2"/>
      <c r="L72" s="6"/>
      <c r="M72" s="6"/>
      <c r="N72" s="6"/>
      <c r="O72" s="6"/>
      <c r="P72" s="6"/>
      <c r="Q72" s="2"/>
    </row>
    <row r="73" spans="6:17">
      <c r="F73" s="7"/>
      <c r="G73" s="2"/>
      <c r="H73" s="2"/>
      <c r="I73" s="2"/>
      <c r="J73" s="2"/>
      <c r="K73" s="2"/>
      <c r="L73" s="6"/>
      <c r="M73" s="6"/>
      <c r="N73" s="6"/>
      <c r="O73" s="6"/>
      <c r="P73" s="6"/>
      <c r="Q73" s="2"/>
    </row>
    <row r="74" spans="6:17">
      <c r="F74" s="7"/>
      <c r="G74" s="2"/>
      <c r="H74" s="2"/>
      <c r="I74" s="2"/>
      <c r="J74" s="2"/>
      <c r="K74" s="2"/>
      <c r="L74" s="6"/>
      <c r="M74" s="6"/>
      <c r="N74" s="6"/>
      <c r="O74" s="6"/>
      <c r="P74" s="6"/>
      <c r="Q74" s="2"/>
    </row>
    <row r="75" spans="6:17">
      <c r="F75" s="7"/>
      <c r="G75" s="2"/>
      <c r="H75" s="2"/>
      <c r="I75" s="2"/>
      <c r="J75" s="2"/>
      <c r="K75" s="2"/>
      <c r="L75" s="6"/>
      <c r="M75" s="6"/>
      <c r="N75" s="6"/>
      <c r="O75" s="6"/>
      <c r="P75" s="6"/>
      <c r="Q75" s="2"/>
    </row>
    <row r="76" spans="6:17">
      <c r="F76" s="7"/>
      <c r="G76" s="2"/>
      <c r="H76" s="2"/>
      <c r="I76" s="2"/>
      <c r="J76" s="2"/>
      <c r="K76" s="2"/>
      <c r="L76" s="6"/>
      <c r="M76" s="6"/>
      <c r="N76" s="6"/>
      <c r="O76" s="6"/>
      <c r="P76" s="6"/>
      <c r="Q76" s="2"/>
    </row>
    <row r="77" spans="6:17">
      <c r="F77" s="7"/>
      <c r="G77" s="2"/>
      <c r="H77" s="2"/>
      <c r="I77" s="2"/>
      <c r="J77" s="2"/>
      <c r="K77" s="2"/>
      <c r="L77" s="6"/>
      <c r="M77" s="6"/>
      <c r="N77" s="6"/>
      <c r="O77" s="6"/>
      <c r="P77" s="6"/>
      <c r="Q77" s="2"/>
    </row>
    <row r="78" spans="6:17">
      <c r="F78" s="7"/>
      <c r="G78" s="2"/>
      <c r="H78" s="2"/>
      <c r="I78" s="2"/>
      <c r="J78" s="2"/>
      <c r="K78" s="2"/>
      <c r="L78" s="6"/>
      <c r="M78" s="6"/>
      <c r="N78" s="6"/>
      <c r="O78" s="6"/>
      <c r="P78" s="6"/>
      <c r="Q78" s="2"/>
    </row>
    <row r="79" spans="6:17">
      <c r="F79" s="7"/>
      <c r="G79" s="2"/>
      <c r="H79" s="2"/>
      <c r="I79" s="2"/>
      <c r="J79" s="2"/>
      <c r="K79" s="2"/>
      <c r="L79" s="6"/>
      <c r="M79" s="6"/>
      <c r="N79" s="6"/>
      <c r="O79" s="6"/>
      <c r="P79" s="6"/>
      <c r="Q79" s="2"/>
    </row>
    <row r="80" spans="6:17">
      <c r="F80" s="7"/>
      <c r="G80" s="2"/>
      <c r="H80" s="2"/>
      <c r="I80" s="2"/>
      <c r="J80" s="2"/>
      <c r="K80" s="2"/>
      <c r="L80" s="6"/>
      <c r="M80" s="6"/>
      <c r="N80" s="6"/>
      <c r="O80" s="6"/>
      <c r="P80" s="6"/>
      <c r="Q80" s="2"/>
    </row>
    <row r="81" spans="6:17">
      <c r="F81" s="7"/>
      <c r="G81" s="2"/>
      <c r="H81" s="2"/>
      <c r="I81" s="2"/>
      <c r="J81" s="2"/>
      <c r="K81" s="2"/>
      <c r="L81" s="6"/>
      <c r="M81" s="6"/>
      <c r="N81" s="6"/>
      <c r="O81" s="6"/>
      <c r="P81" s="6"/>
      <c r="Q81" s="2"/>
    </row>
    <row r="82" spans="6:17">
      <c r="F82" s="7"/>
      <c r="G82" s="2"/>
      <c r="H82" s="2"/>
      <c r="I82" s="2"/>
      <c r="J82" s="2"/>
      <c r="K82" s="2"/>
      <c r="L82" s="6"/>
      <c r="M82" s="6"/>
      <c r="N82" s="6"/>
      <c r="O82" s="6"/>
      <c r="P82" s="6"/>
      <c r="Q82" s="2"/>
    </row>
    <row r="83" spans="6:17">
      <c r="F83" s="7"/>
      <c r="G83" s="2"/>
      <c r="H83" s="2"/>
      <c r="I83" s="2"/>
      <c r="J83" s="2"/>
      <c r="K83" s="2"/>
      <c r="L83" s="6"/>
      <c r="M83" s="6"/>
      <c r="N83" s="6"/>
      <c r="O83" s="6"/>
      <c r="P83" s="6"/>
      <c r="Q83" s="2"/>
    </row>
    <row r="84" spans="6:17">
      <c r="F84" s="7"/>
      <c r="G84" s="2"/>
      <c r="H84" s="2"/>
      <c r="I84" s="2"/>
      <c r="J84" s="2"/>
      <c r="K84" s="2"/>
      <c r="L84" s="6"/>
      <c r="M84" s="6"/>
      <c r="N84" s="6"/>
      <c r="O84" s="6"/>
      <c r="P84" s="6"/>
      <c r="Q84" s="2"/>
    </row>
    <row r="85" spans="6:17">
      <c r="F85" s="7"/>
      <c r="G85" s="2"/>
      <c r="H85" s="2"/>
      <c r="I85" s="2"/>
      <c r="J85" s="2"/>
      <c r="K85" s="2"/>
      <c r="L85" s="6"/>
      <c r="M85" s="6"/>
      <c r="N85" s="6"/>
      <c r="O85" s="6"/>
      <c r="P85" s="6"/>
      <c r="Q85" s="2"/>
    </row>
    <row r="86" spans="6:17">
      <c r="F86" s="7"/>
      <c r="G86" s="2"/>
      <c r="H86" s="2"/>
      <c r="I86" s="2"/>
      <c r="J86" s="2"/>
      <c r="K86" s="2"/>
      <c r="L86" s="6"/>
      <c r="M86" s="6"/>
      <c r="N86" s="6"/>
      <c r="O86" s="6"/>
      <c r="P86" s="6"/>
      <c r="Q86" s="2"/>
    </row>
    <row r="87" spans="6:17">
      <c r="F87" s="7"/>
      <c r="G87" s="2"/>
      <c r="H87" s="2"/>
      <c r="I87" s="2"/>
      <c r="J87" s="2"/>
      <c r="K87" s="2"/>
      <c r="L87" s="6"/>
      <c r="M87" s="6"/>
      <c r="N87" s="6"/>
      <c r="O87" s="6"/>
      <c r="P87" s="6"/>
      <c r="Q87" s="2"/>
    </row>
    <row r="88" spans="6:17">
      <c r="F88" s="7"/>
      <c r="G88" s="2"/>
      <c r="H88" s="2"/>
      <c r="I88" s="2"/>
      <c r="J88" s="2"/>
      <c r="K88" s="2"/>
      <c r="L88" s="6"/>
      <c r="M88" s="6"/>
      <c r="N88" s="6"/>
      <c r="O88" s="6"/>
      <c r="P88" s="6"/>
      <c r="Q88" s="2"/>
    </row>
    <row r="89" spans="6:17">
      <c r="F89" s="7"/>
      <c r="G89" s="2"/>
      <c r="H89" s="2"/>
      <c r="I89" s="2"/>
      <c r="J89" s="2"/>
      <c r="K89" s="2"/>
      <c r="L89" s="6"/>
      <c r="M89" s="6"/>
      <c r="N89" s="6"/>
      <c r="O89" s="6"/>
      <c r="P89" s="6"/>
      <c r="Q89" s="2"/>
    </row>
    <row r="90" spans="6:17">
      <c r="F90" s="7"/>
      <c r="G90" s="2"/>
      <c r="H90" s="2"/>
      <c r="I90" s="2"/>
      <c r="J90" s="2"/>
      <c r="K90" s="2"/>
      <c r="L90" s="6"/>
      <c r="M90" s="6"/>
      <c r="N90" s="6"/>
      <c r="O90" s="6"/>
      <c r="P90" s="6"/>
      <c r="Q90" s="2"/>
    </row>
    <row r="91" spans="6:17"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6:17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6:17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6:17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6:17"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6:17"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7:17">
      <c r="Q97" s="2"/>
    </row>
    <row r="98" spans="17:17">
      <c r="Q98" s="2"/>
    </row>
    <row r="99" spans="17:17">
      <c r="Q99" s="2"/>
    </row>
    <row r="100" spans="17:17">
      <c r="Q100" s="2"/>
    </row>
    <row r="101" spans="17:17">
      <c r="Q101" s="2"/>
    </row>
    <row r="102" spans="17:17">
      <c r="Q102" s="2"/>
    </row>
    <row r="103" spans="17:17">
      <c r="Q103" s="2"/>
    </row>
    <row r="104" spans="17:17">
      <c r="Q104" s="2"/>
    </row>
    <row r="105" spans="17:17">
      <c r="Q105" s="2"/>
    </row>
    <row r="106" spans="17:17">
      <c r="Q106" s="2"/>
    </row>
    <row r="107" spans="17:17">
      <c r="Q107" s="2"/>
    </row>
    <row r="108" spans="17:17">
      <c r="Q108" s="2"/>
    </row>
    <row r="109" spans="17:17">
      <c r="Q109" s="2"/>
    </row>
    <row r="110" spans="17:17">
      <c r="Q110" s="2"/>
    </row>
    <row r="111" spans="17:17">
      <c r="Q111" s="2"/>
    </row>
    <row r="112" spans="17:17">
      <c r="Q112" s="2"/>
    </row>
    <row r="113" spans="17:17">
      <c r="Q113" s="2"/>
    </row>
    <row r="114" spans="17:17">
      <c r="Q114" s="2"/>
    </row>
    <row r="115" spans="17:17">
      <c r="Q115" s="2"/>
    </row>
    <row r="116" spans="17:17">
      <c r="Q116" s="2"/>
    </row>
    <row r="117" spans="17:17">
      <c r="Q117" s="2"/>
    </row>
    <row r="118" spans="17:17">
      <c r="Q118" s="2"/>
    </row>
    <row r="119" spans="17:17">
      <c r="Q119" s="2"/>
    </row>
    <row r="120" spans="17:17">
      <c r="Q120" s="2"/>
    </row>
    <row r="121" spans="17:17">
      <c r="Q121" s="2"/>
    </row>
    <row r="122" spans="17:17">
      <c r="Q122" s="2"/>
    </row>
    <row r="123" spans="17:17">
      <c r="Q123" s="2"/>
    </row>
    <row r="124" spans="17:17">
      <c r="Q124" s="2"/>
    </row>
    <row r="125" spans="17:17">
      <c r="Q125" s="2"/>
    </row>
    <row r="126" spans="17:17">
      <c r="Q126" s="2"/>
    </row>
    <row r="127" spans="17:17">
      <c r="Q127" s="2"/>
    </row>
    <row r="128" spans="17:17">
      <c r="Q128" s="2"/>
    </row>
    <row r="129" spans="17:17">
      <c r="Q129" s="2"/>
    </row>
    <row r="130" spans="17:17">
      <c r="Q130" s="2"/>
    </row>
    <row r="131" spans="17:17">
      <c r="Q131" s="2"/>
    </row>
    <row r="132" spans="17:17">
      <c r="Q132" s="2"/>
    </row>
    <row r="133" spans="17:17">
      <c r="Q133" s="2"/>
    </row>
    <row r="134" spans="17:17">
      <c r="Q134" s="2"/>
    </row>
    <row r="135" spans="17:17">
      <c r="Q135" s="2"/>
    </row>
    <row r="136" spans="17:17">
      <c r="Q136" s="2"/>
    </row>
    <row r="137" spans="17:17">
      <c r="Q137" s="2"/>
    </row>
    <row r="138" spans="17:17">
      <c r="Q138" s="2"/>
    </row>
    <row r="139" spans="17:17">
      <c r="Q139" s="2"/>
    </row>
    <row r="140" spans="17:17">
      <c r="Q140" s="2"/>
    </row>
    <row r="141" spans="17:17">
      <c r="Q141" s="2"/>
    </row>
    <row r="142" spans="17:17">
      <c r="Q142" s="2"/>
    </row>
    <row r="143" spans="17:17">
      <c r="Q143" s="2"/>
    </row>
    <row r="144" spans="17:17">
      <c r="Q144" s="2"/>
    </row>
    <row r="145" spans="17:17">
      <c r="Q145" s="2"/>
    </row>
    <row r="146" spans="17:17">
      <c r="Q146" s="2"/>
    </row>
    <row r="147" spans="17:17">
      <c r="Q147" s="2"/>
    </row>
    <row r="148" spans="17:17">
      <c r="Q148" s="2"/>
    </row>
    <row r="149" spans="17:17">
      <c r="Q149" s="2"/>
    </row>
    <row r="150" spans="17:17">
      <c r="Q150" s="2"/>
    </row>
    <row r="151" spans="17:17">
      <c r="Q151" s="2"/>
    </row>
    <row r="152" spans="17:17">
      <c r="Q152" s="2"/>
    </row>
    <row r="153" spans="17:17">
      <c r="Q153" s="2"/>
    </row>
    <row r="154" spans="17:17">
      <c r="Q154" s="2"/>
    </row>
    <row r="155" spans="17:17">
      <c r="Q155" s="2"/>
    </row>
    <row r="156" spans="17:17">
      <c r="Q156" s="2"/>
    </row>
    <row r="157" spans="17:17">
      <c r="Q157" s="2"/>
    </row>
    <row r="158" spans="17:17">
      <c r="Q158" s="2"/>
    </row>
    <row r="159" spans="17:17">
      <c r="Q159" s="2"/>
    </row>
    <row r="160" spans="17:17">
      <c r="Q160" s="2"/>
    </row>
    <row r="161" spans="17:17">
      <c r="Q161" s="2"/>
    </row>
    <row r="162" spans="17:17">
      <c r="Q162" s="2"/>
    </row>
    <row r="163" spans="17:17">
      <c r="Q163" s="2"/>
    </row>
    <row r="164" spans="17:17">
      <c r="Q164" s="2"/>
    </row>
    <row r="165" spans="17:17">
      <c r="Q165" s="2"/>
    </row>
    <row r="166" spans="17:17">
      <c r="Q166" s="2"/>
    </row>
    <row r="167" spans="17:17">
      <c r="Q167" s="2"/>
    </row>
    <row r="168" spans="17:17">
      <c r="Q168" s="2"/>
    </row>
    <row r="169" spans="17:17">
      <c r="Q169" s="2"/>
    </row>
    <row r="170" spans="17:17">
      <c r="Q170" s="2"/>
    </row>
    <row r="171" spans="17:17">
      <c r="Q171" s="2"/>
    </row>
    <row r="172" spans="17:17">
      <c r="Q172" s="2"/>
    </row>
    <row r="173" spans="17:17">
      <c r="Q173" s="2"/>
    </row>
    <row r="174" spans="17:17">
      <c r="Q174" s="2"/>
    </row>
    <row r="175" spans="17:17">
      <c r="Q175" s="2"/>
    </row>
    <row r="176" spans="17:17">
      <c r="Q176" s="2"/>
    </row>
    <row r="177" spans="17:17">
      <c r="Q177" s="2"/>
    </row>
    <row r="178" spans="17:17">
      <c r="Q178" s="2"/>
    </row>
    <row r="179" spans="17:17">
      <c r="Q179" s="2"/>
    </row>
    <row r="180" spans="17:17">
      <c r="Q180" s="2"/>
    </row>
    <row r="181" spans="17:17">
      <c r="Q181" s="2"/>
    </row>
    <row r="182" spans="17:17">
      <c r="Q182" s="2"/>
    </row>
    <row r="183" spans="17:17">
      <c r="Q183" s="2"/>
    </row>
    <row r="184" spans="17:17">
      <c r="Q184" s="2"/>
    </row>
    <row r="185" spans="17:17">
      <c r="Q185" s="2"/>
    </row>
    <row r="186" spans="17:17">
      <c r="Q186" s="2"/>
    </row>
    <row r="187" spans="17:17">
      <c r="Q187" s="2"/>
    </row>
    <row r="188" spans="17:17">
      <c r="Q188" s="2"/>
    </row>
    <row r="189" spans="17:17">
      <c r="Q189" s="2"/>
    </row>
    <row r="190" spans="17:17">
      <c r="Q190" s="2"/>
    </row>
    <row r="191" spans="17:17">
      <c r="Q191" s="2"/>
    </row>
    <row r="192" spans="17:17">
      <c r="Q192" s="2"/>
    </row>
    <row r="193" spans="17:17">
      <c r="Q193" s="2"/>
    </row>
    <row r="194" spans="17:17">
      <c r="Q194" s="2"/>
    </row>
    <row r="195" spans="17:17">
      <c r="Q195" s="2"/>
    </row>
    <row r="196" spans="17:17">
      <c r="Q196" s="2"/>
    </row>
    <row r="197" spans="17:17">
      <c r="Q197" s="2"/>
    </row>
    <row r="198" spans="17:17">
      <c r="Q198" s="2"/>
    </row>
    <row r="199" spans="17:17">
      <c r="Q199" s="2"/>
    </row>
    <row r="200" spans="17:17">
      <c r="Q200" s="2"/>
    </row>
    <row r="201" spans="17:17">
      <c r="Q201" s="2"/>
    </row>
    <row r="202" spans="17:17">
      <c r="Q202" s="2"/>
    </row>
    <row r="203" spans="17:17">
      <c r="Q203" s="2"/>
    </row>
    <row r="204" spans="17:17">
      <c r="Q204" s="2"/>
    </row>
    <row r="205" spans="17:17">
      <c r="Q205" s="2"/>
    </row>
    <row r="206" spans="17:17">
      <c r="Q206" s="2"/>
    </row>
    <row r="207" spans="17:17">
      <c r="Q207" s="2"/>
    </row>
    <row r="208" spans="17:17">
      <c r="Q208" s="2"/>
    </row>
    <row r="209" spans="17:17">
      <c r="Q209" s="2"/>
    </row>
    <row r="210" spans="17:17">
      <c r="Q210" s="2"/>
    </row>
    <row r="211" spans="17:17">
      <c r="Q211" s="2"/>
    </row>
    <row r="212" spans="17:17">
      <c r="Q212" s="2"/>
    </row>
    <row r="213" spans="17:17">
      <c r="Q213" s="2"/>
    </row>
    <row r="214" spans="17:17">
      <c r="Q214" s="2"/>
    </row>
    <row r="215" spans="17:17">
      <c r="Q215" s="2"/>
    </row>
    <row r="216" spans="17:17">
      <c r="Q216" s="2"/>
    </row>
    <row r="217" spans="17:17">
      <c r="Q217" s="2"/>
    </row>
    <row r="218" spans="17:17">
      <c r="Q218" s="2"/>
    </row>
    <row r="219" spans="17:17">
      <c r="Q219" s="2"/>
    </row>
    <row r="220" spans="17:17">
      <c r="Q220" s="2"/>
    </row>
    <row r="221" spans="17:17">
      <c r="Q221" s="2"/>
    </row>
    <row r="222" spans="17:17">
      <c r="Q222" s="2"/>
    </row>
    <row r="223" spans="17:17">
      <c r="Q223" s="2"/>
    </row>
    <row r="224" spans="17:17">
      <c r="Q224" s="2"/>
    </row>
    <row r="225" spans="17:17">
      <c r="Q225" s="2"/>
    </row>
    <row r="226" spans="17:17">
      <c r="Q226" s="2"/>
    </row>
    <row r="227" spans="17:17">
      <c r="Q227" s="2"/>
    </row>
    <row r="228" spans="17:17">
      <c r="Q228" s="2"/>
    </row>
    <row r="229" spans="17:17">
      <c r="Q229" s="2"/>
    </row>
    <row r="230" spans="17:17">
      <c r="Q230" s="2"/>
    </row>
    <row r="231" spans="17:17">
      <c r="Q231" s="2"/>
    </row>
    <row r="232" spans="17:17">
      <c r="Q232" s="2"/>
    </row>
    <row r="233" spans="17:17">
      <c r="Q233" s="2"/>
    </row>
    <row r="234" spans="17:17">
      <c r="Q234" s="2"/>
    </row>
    <row r="235" spans="17:17">
      <c r="Q235" s="2"/>
    </row>
    <row r="236" spans="17:17">
      <c r="Q236" s="2"/>
    </row>
    <row r="237" spans="17:17">
      <c r="Q237" s="2"/>
    </row>
    <row r="238" spans="17:17">
      <c r="Q238" s="2"/>
    </row>
    <row r="239" spans="17:17">
      <c r="Q239" s="2"/>
    </row>
    <row r="240" spans="17:17">
      <c r="Q240" s="2"/>
    </row>
    <row r="241" spans="17:17">
      <c r="Q241" s="2"/>
    </row>
    <row r="242" spans="17:17">
      <c r="Q242" s="2"/>
    </row>
    <row r="243" spans="17:17">
      <c r="Q243" s="2"/>
    </row>
    <row r="244" spans="17:17">
      <c r="Q244" s="2"/>
    </row>
    <row r="245" spans="17:17">
      <c r="Q245" s="2"/>
    </row>
    <row r="246" spans="17:17">
      <c r="Q246" s="2"/>
    </row>
    <row r="247" spans="17:17">
      <c r="Q247" s="2"/>
    </row>
    <row r="248" spans="17:17">
      <c r="Q248" s="2"/>
    </row>
    <row r="249" spans="17:17">
      <c r="Q249" s="2"/>
    </row>
    <row r="250" spans="17:17">
      <c r="Q250" s="2"/>
    </row>
    <row r="251" spans="17:17">
      <c r="Q251" s="2"/>
    </row>
    <row r="252" spans="17:17">
      <c r="Q252" s="2"/>
    </row>
    <row r="253" spans="17:17">
      <c r="Q253" s="2"/>
    </row>
    <row r="254" spans="17:17">
      <c r="Q254" s="2"/>
    </row>
    <row r="255" spans="17:17">
      <c r="Q255" s="2"/>
    </row>
    <row r="256" spans="17:17">
      <c r="Q256" s="2"/>
    </row>
    <row r="257" spans="17:17">
      <c r="Q257" s="2"/>
    </row>
    <row r="258" spans="17:17">
      <c r="Q258" s="2"/>
    </row>
    <row r="259" spans="17:17">
      <c r="Q259" s="2"/>
    </row>
    <row r="260" spans="17:17">
      <c r="Q260" s="2"/>
    </row>
    <row r="261" spans="17:17">
      <c r="Q261" s="2"/>
    </row>
    <row r="262" spans="17:17">
      <c r="Q262" s="2"/>
    </row>
    <row r="263" spans="17:17">
      <c r="Q263" s="2"/>
    </row>
    <row r="264" spans="17:17">
      <c r="Q264" s="2"/>
    </row>
    <row r="265" spans="17:17">
      <c r="Q265" s="2"/>
    </row>
    <row r="266" spans="17:17">
      <c r="Q266" s="2"/>
    </row>
    <row r="267" spans="17:17">
      <c r="Q267" s="2"/>
    </row>
    <row r="268" spans="17:17">
      <c r="Q268" s="2"/>
    </row>
    <row r="269" spans="17:17">
      <c r="Q269" s="2"/>
    </row>
    <row r="270" spans="17:17">
      <c r="Q270" s="2"/>
    </row>
    <row r="271" spans="17:17">
      <c r="Q271" s="2"/>
    </row>
    <row r="272" spans="17:17">
      <c r="Q272" s="2"/>
    </row>
    <row r="273" spans="17:17">
      <c r="Q273" s="2"/>
    </row>
    <row r="274" spans="17:17">
      <c r="Q274" s="2"/>
    </row>
    <row r="275" spans="17:17">
      <c r="Q275" s="2"/>
    </row>
    <row r="276" spans="17:17">
      <c r="Q276" s="2"/>
    </row>
    <row r="277" spans="17:17">
      <c r="Q277" s="2"/>
    </row>
    <row r="278" spans="17:17">
      <c r="Q278" s="2"/>
    </row>
    <row r="279" spans="17:17">
      <c r="Q279" s="2"/>
    </row>
    <row r="280" spans="17:17">
      <c r="Q280" s="2"/>
    </row>
    <row r="281" spans="17:17">
      <c r="Q281" s="2"/>
    </row>
    <row r="282" spans="17:17">
      <c r="Q282" s="2"/>
    </row>
    <row r="283" spans="17:17">
      <c r="Q283" s="2"/>
    </row>
    <row r="284" spans="17:17">
      <c r="Q284" s="2"/>
    </row>
    <row r="285" spans="17:17">
      <c r="Q285" s="2"/>
    </row>
    <row r="286" spans="17:17">
      <c r="Q286" s="2"/>
    </row>
    <row r="287" spans="17:17">
      <c r="Q287" s="2"/>
    </row>
    <row r="288" spans="17:17">
      <c r="Q288" s="2"/>
    </row>
    <row r="289" spans="17:17">
      <c r="Q289" s="2"/>
    </row>
    <row r="290" spans="17:17">
      <c r="Q290" s="2"/>
    </row>
    <row r="291" spans="17:17">
      <c r="Q291" s="2"/>
    </row>
    <row r="292" spans="17:17">
      <c r="Q292" s="2"/>
    </row>
    <row r="293" spans="17:17">
      <c r="Q293" s="2"/>
    </row>
    <row r="294" spans="17:17">
      <c r="Q294" s="2"/>
    </row>
    <row r="295" spans="17:17">
      <c r="Q295" s="2"/>
    </row>
    <row r="296" spans="17:17">
      <c r="Q296" s="2"/>
    </row>
    <row r="297" spans="17:17">
      <c r="Q297" s="2"/>
    </row>
    <row r="298" spans="17:17">
      <c r="Q298" s="2"/>
    </row>
    <row r="299" spans="17:17">
      <c r="Q299" s="2"/>
    </row>
    <row r="300" spans="17:17">
      <c r="Q300" s="2"/>
    </row>
    <row r="301" spans="17:17">
      <c r="Q301" s="2"/>
    </row>
    <row r="302" spans="17:17">
      <c r="Q302" s="2"/>
    </row>
    <row r="303" spans="17:17">
      <c r="Q303" s="2"/>
    </row>
    <row r="304" spans="17:17">
      <c r="Q304" s="2"/>
    </row>
    <row r="305" spans="17:17">
      <c r="Q305" s="2"/>
    </row>
    <row r="306" spans="17:17">
      <c r="Q306" s="2"/>
    </row>
    <row r="307" spans="17:17">
      <c r="Q307" s="2"/>
    </row>
    <row r="308" spans="17:17">
      <c r="Q308" s="2"/>
    </row>
    <row r="309" spans="17:17">
      <c r="Q309" s="2"/>
    </row>
    <row r="310" spans="17:17">
      <c r="Q310" s="2"/>
    </row>
    <row r="311" spans="17:17">
      <c r="Q311" s="2"/>
    </row>
    <row r="312" spans="17:17">
      <c r="Q312" s="2"/>
    </row>
    <row r="313" spans="17:17">
      <c r="Q313" s="2"/>
    </row>
    <row r="314" spans="17:17">
      <c r="Q314" s="2"/>
    </row>
    <row r="315" spans="17:17">
      <c r="Q315" s="2"/>
    </row>
    <row r="316" spans="17:17">
      <c r="Q316" s="2"/>
    </row>
    <row r="317" spans="17:17">
      <c r="Q317" s="2"/>
    </row>
    <row r="318" spans="17:17">
      <c r="Q318" s="2"/>
    </row>
    <row r="319" spans="17:17">
      <c r="Q319" s="2"/>
    </row>
    <row r="320" spans="17:17">
      <c r="Q320" s="2"/>
    </row>
    <row r="321" spans="17:17">
      <c r="Q321" s="2"/>
    </row>
    <row r="322" spans="17:17">
      <c r="Q322" s="2"/>
    </row>
    <row r="323" spans="17:17">
      <c r="Q323" s="2"/>
    </row>
    <row r="324" spans="17:17">
      <c r="Q324" s="2"/>
    </row>
    <row r="325" spans="17:17">
      <c r="Q325" s="2"/>
    </row>
    <row r="326" spans="17:17">
      <c r="Q326" s="2"/>
    </row>
    <row r="327" spans="17:17">
      <c r="Q327" s="2"/>
    </row>
    <row r="328" spans="17:17">
      <c r="Q328" s="2"/>
    </row>
    <row r="329" spans="17:17">
      <c r="Q329" s="2"/>
    </row>
    <row r="330" spans="17:17">
      <c r="Q330" s="2"/>
    </row>
    <row r="331" spans="17:17">
      <c r="Q331" s="2"/>
    </row>
    <row r="332" spans="17:17">
      <c r="Q332" s="2"/>
    </row>
    <row r="333" spans="17:17">
      <c r="Q333" s="2"/>
    </row>
    <row r="334" spans="17:17">
      <c r="Q334" s="2"/>
    </row>
    <row r="335" spans="17:17">
      <c r="Q335" s="2"/>
    </row>
    <row r="336" spans="17:17">
      <c r="Q336" s="2"/>
    </row>
    <row r="337" spans="17:17">
      <c r="Q337" s="2"/>
    </row>
    <row r="338" spans="17:17">
      <c r="Q338" s="2"/>
    </row>
    <row r="339" spans="17:17">
      <c r="Q339" s="2"/>
    </row>
    <row r="340" spans="17:17">
      <c r="Q340" s="2"/>
    </row>
    <row r="341" spans="17:17">
      <c r="Q341" s="2"/>
    </row>
    <row r="342" spans="17:17">
      <c r="Q342" s="2"/>
    </row>
    <row r="343" spans="17:17">
      <c r="Q343" s="2"/>
    </row>
    <row r="344" spans="17:17">
      <c r="Q344" s="2"/>
    </row>
    <row r="345" spans="17:17">
      <c r="Q345" s="2"/>
    </row>
    <row r="346" spans="17:17">
      <c r="Q346" s="2"/>
    </row>
    <row r="347" spans="17:17">
      <c r="Q347" s="2"/>
    </row>
    <row r="348" spans="17:17">
      <c r="Q348" s="2"/>
    </row>
    <row r="349" spans="17:17">
      <c r="Q349" s="2"/>
    </row>
    <row r="350" spans="17:17">
      <c r="Q350" s="2"/>
    </row>
    <row r="351" spans="17:17">
      <c r="Q351" s="2"/>
    </row>
    <row r="352" spans="17:17">
      <c r="Q352" s="2"/>
    </row>
    <row r="353" spans="17:17">
      <c r="Q353" s="2"/>
    </row>
    <row r="354" spans="17:17">
      <c r="Q354" s="2"/>
    </row>
    <row r="355" spans="17:17">
      <c r="Q355" s="2"/>
    </row>
    <row r="356" spans="17:17">
      <c r="Q356" s="2"/>
    </row>
    <row r="357" spans="17:17">
      <c r="Q357" s="2"/>
    </row>
    <row r="358" spans="17:17">
      <c r="Q358" s="2"/>
    </row>
    <row r="359" spans="17:17">
      <c r="Q359" s="2"/>
    </row>
    <row r="360" spans="17:17">
      <c r="Q360" s="2"/>
    </row>
    <row r="361" spans="17:17">
      <c r="Q361" s="2"/>
    </row>
    <row r="362" spans="17:17">
      <c r="Q362" s="2"/>
    </row>
    <row r="363" spans="17:17">
      <c r="Q363" s="2"/>
    </row>
    <row r="364" spans="17:17">
      <c r="Q364" s="2"/>
    </row>
    <row r="365" spans="17:17">
      <c r="Q365" s="2"/>
    </row>
    <row r="366" spans="17:17">
      <c r="Q366" s="2"/>
    </row>
    <row r="367" spans="17:17">
      <c r="Q367" s="2"/>
    </row>
    <row r="368" spans="17:17">
      <c r="Q368" s="2"/>
    </row>
    <row r="369" spans="17:17">
      <c r="Q369" s="2"/>
    </row>
    <row r="370" spans="17:17">
      <c r="Q370" s="2"/>
    </row>
    <row r="371" spans="17:17">
      <c r="Q371" s="2"/>
    </row>
    <row r="372" spans="17:17">
      <c r="Q372" s="2"/>
    </row>
    <row r="373" spans="17:17">
      <c r="Q373" s="2"/>
    </row>
    <row r="374" spans="17:17">
      <c r="Q374" s="2"/>
    </row>
    <row r="375" spans="17:17">
      <c r="Q375" s="2"/>
    </row>
    <row r="376" spans="17:17">
      <c r="Q376" s="2"/>
    </row>
    <row r="377" spans="17:17">
      <c r="Q377" s="2"/>
    </row>
    <row r="378" spans="17:17">
      <c r="Q378" s="2"/>
    </row>
    <row r="379" spans="17:17">
      <c r="Q379" s="2"/>
    </row>
    <row r="380" spans="17:17">
      <c r="Q380" s="2"/>
    </row>
    <row r="381" spans="17:17">
      <c r="Q381" s="2"/>
    </row>
    <row r="382" spans="17:17">
      <c r="Q382" s="2"/>
    </row>
    <row r="383" spans="17:17">
      <c r="Q383" s="2"/>
    </row>
    <row r="384" spans="17:17">
      <c r="Q384" s="2"/>
    </row>
    <row r="385" spans="17:17">
      <c r="Q385" s="2"/>
    </row>
    <row r="386" spans="17:17">
      <c r="Q386" s="2"/>
    </row>
    <row r="387" spans="17:17">
      <c r="Q387" s="2"/>
    </row>
    <row r="388" spans="17:17">
      <c r="Q388" s="2"/>
    </row>
    <row r="389" spans="17:17">
      <c r="Q389" s="2"/>
    </row>
    <row r="390" spans="17:17">
      <c r="Q390" s="2"/>
    </row>
    <row r="391" spans="17:17">
      <c r="Q391" s="2"/>
    </row>
    <row r="392" spans="17:17">
      <c r="Q392" s="2"/>
    </row>
    <row r="393" spans="17:17">
      <c r="Q393" s="2"/>
    </row>
    <row r="394" spans="17:17">
      <c r="Q394" s="2"/>
    </row>
    <row r="395" spans="17:17">
      <c r="Q395" s="2"/>
    </row>
    <row r="396" spans="17:17">
      <c r="Q396" s="2"/>
    </row>
    <row r="397" spans="17:17">
      <c r="Q397" s="2"/>
    </row>
    <row r="398" spans="17:17">
      <c r="Q398" s="2"/>
    </row>
    <row r="399" spans="17:17">
      <c r="Q399" s="2"/>
    </row>
    <row r="400" spans="17:17">
      <c r="Q400" s="2"/>
    </row>
    <row r="401" spans="17:17">
      <c r="Q401" s="2"/>
    </row>
    <row r="402" spans="17:17">
      <c r="Q402" s="2"/>
    </row>
    <row r="403" spans="17:17">
      <c r="Q403" s="2"/>
    </row>
    <row r="404" spans="17:17">
      <c r="Q404" s="2"/>
    </row>
    <row r="405" spans="17:17">
      <c r="Q405" s="2"/>
    </row>
    <row r="406" spans="17:17">
      <c r="Q406" s="2"/>
    </row>
    <row r="407" spans="17:17">
      <c r="Q407" s="2"/>
    </row>
    <row r="408" spans="17:17">
      <c r="Q408" s="2"/>
    </row>
    <row r="409" spans="17:17">
      <c r="Q409" s="2"/>
    </row>
    <row r="410" spans="17:17">
      <c r="Q410" s="2"/>
    </row>
    <row r="411" spans="17:17">
      <c r="Q411" s="2"/>
    </row>
    <row r="412" spans="17:17">
      <c r="Q412" s="2"/>
    </row>
    <row r="413" spans="17:17">
      <c r="Q413" s="2"/>
    </row>
    <row r="414" spans="17:17">
      <c r="Q414" s="2"/>
    </row>
    <row r="415" spans="17:17">
      <c r="Q415" s="2"/>
    </row>
    <row r="416" spans="17:17">
      <c r="Q416" s="2"/>
    </row>
    <row r="417" spans="17:17">
      <c r="Q417" s="2"/>
    </row>
    <row r="418" spans="17:17">
      <c r="Q418" s="2"/>
    </row>
    <row r="419" spans="17:17">
      <c r="Q419" s="2"/>
    </row>
    <row r="420" spans="17:17">
      <c r="Q420" s="2"/>
    </row>
    <row r="421" spans="17:17">
      <c r="Q421" s="2"/>
    </row>
    <row r="422" spans="17:17">
      <c r="Q422" s="2"/>
    </row>
    <row r="423" spans="17:17">
      <c r="Q423" s="2"/>
    </row>
    <row r="424" spans="17:17">
      <c r="Q424" s="2"/>
    </row>
    <row r="425" spans="17:17">
      <c r="Q425" s="2"/>
    </row>
    <row r="426" spans="17:17">
      <c r="Q426" s="2"/>
    </row>
    <row r="427" spans="17:17">
      <c r="Q427" s="2"/>
    </row>
    <row r="428" spans="17:17">
      <c r="Q428" s="2"/>
    </row>
    <row r="429" spans="17:17">
      <c r="Q429" s="2"/>
    </row>
    <row r="430" spans="17:17">
      <c r="Q430" s="2"/>
    </row>
    <row r="431" spans="17:17">
      <c r="Q431" s="2"/>
    </row>
    <row r="432" spans="17:17">
      <c r="Q432" s="2"/>
    </row>
    <row r="433" spans="17:17">
      <c r="Q433" s="2"/>
    </row>
    <row r="434" spans="17:17">
      <c r="Q434" s="2"/>
    </row>
    <row r="435" spans="17:17">
      <c r="Q435" s="2"/>
    </row>
    <row r="436" spans="17:17">
      <c r="Q436" s="2"/>
    </row>
    <row r="437" spans="17:17">
      <c r="Q437" s="2"/>
    </row>
    <row r="438" spans="17:17">
      <c r="Q438" s="2"/>
    </row>
    <row r="439" spans="17:17">
      <c r="Q439" s="2"/>
    </row>
    <row r="440" spans="17:17">
      <c r="Q440" s="2"/>
    </row>
    <row r="441" spans="17:17">
      <c r="Q441" s="2"/>
    </row>
    <row r="442" spans="17:17">
      <c r="Q442" s="2"/>
    </row>
    <row r="443" spans="17:17">
      <c r="Q443" s="2"/>
    </row>
    <row r="444" spans="17:17">
      <c r="Q444" s="2"/>
    </row>
    <row r="445" spans="17:17">
      <c r="Q445" s="2"/>
    </row>
    <row r="446" spans="17:17">
      <c r="Q446" s="2"/>
    </row>
    <row r="447" spans="17:17">
      <c r="Q447" s="2"/>
    </row>
    <row r="448" spans="17:17">
      <c r="Q448" s="2"/>
    </row>
    <row r="449" spans="17:17">
      <c r="Q449" s="2"/>
    </row>
    <row r="450" spans="17:17">
      <c r="Q450" s="2"/>
    </row>
    <row r="451" spans="17:17">
      <c r="Q451" s="2"/>
    </row>
    <row r="452" spans="17:17">
      <c r="Q452" s="2"/>
    </row>
    <row r="453" spans="17:17">
      <c r="Q453" s="2"/>
    </row>
    <row r="454" spans="17:17">
      <c r="Q454" s="2"/>
    </row>
    <row r="455" spans="17:17">
      <c r="Q455" s="2"/>
    </row>
    <row r="456" spans="17:17">
      <c r="Q456" s="2"/>
    </row>
    <row r="457" spans="17:17">
      <c r="Q457" s="2"/>
    </row>
    <row r="458" spans="17:17">
      <c r="Q458" s="2"/>
    </row>
    <row r="459" spans="17:17">
      <c r="Q459" s="2"/>
    </row>
    <row r="460" spans="17:17">
      <c r="Q460" s="2"/>
    </row>
    <row r="461" spans="17:17">
      <c r="Q461" s="2"/>
    </row>
    <row r="462" spans="17:17">
      <c r="Q462" s="2"/>
    </row>
    <row r="463" spans="17:17">
      <c r="Q463" s="2"/>
    </row>
    <row r="464" spans="17:17">
      <c r="Q464" s="2"/>
    </row>
    <row r="465" spans="17:17">
      <c r="Q465" s="2"/>
    </row>
    <row r="466" spans="17:17">
      <c r="Q466" s="2"/>
    </row>
    <row r="467" spans="17:17">
      <c r="Q467" s="2"/>
    </row>
    <row r="468" spans="17:17">
      <c r="Q468" s="2"/>
    </row>
    <row r="469" spans="17:17">
      <c r="Q469" s="2"/>
    </row>
    <row r="470" spans="17:17">
      <c r="Q470" s="2"/>
    </row>
    <row r="471" spans="17:17">
      <c r="Q471" s="2"/>
    </row>
    <row r="472" spans="17:17">
      <c r="Q472" s="2"/>
    </row>
    <row r="473" spans="17:17">
      <c r="Q473" s="2"/>
    </row>
    <row r="474" spans="17:17">
      <c r="Q474" s="2"/>
    </row>
    <row r="475" spans="17:17">
      <c r="Q475" s="2"/>
    </row>
    <row r="476" spans="17:17">
      <c r="Q476" s="2"/>
    </row>
    <row r="477" spans="17:17">
      <c r="Q477" s="2"/>
    </row>
    <row r="478" spans="17:17">
      <c r="Q478" s="2"/>
    </row>
    <row r="479" spans="17:17">
      <c r="Q479" s="2"/>
    </row>
    <row r="480" spans="17:17">
      <c r="Q480" s="2"/>
    </row>
    <row r="481" spans="17:17">
      <c r="Q481" s="2"/>
    </row>
    <row r="482" spans="17:17">
      <c r="Q482" s="2"/>
    </row>
    <row r="483" spans="17:17">
      <c r="Q483" s="2"/>
    </row>
    <row r="484" spans="17:17">
      <c r="Q484" s="2"/>
    </row>
    <row r="485" spans="17:17">
      <c r="Q485" s="2"/>
    </row>
    <row r="486" spans="17:17">
      <c r="Q486" s="2"/>
    </row>
    <row r="487" spans="17:17">
      <c r="Q487" s="2"/>
    </row>
    <row r="488" spans="17:17">
      <c r="Q488" s="2"/>
    </row>
    <row r="489" spans="17:17">
      <c r="Q489" s="2"/>
    </row>
    <row r="490" spans="17:17">
      <c r="Q490" s="2"/>
    </row>
    <row r="491" spans="17:17">
      <c r="Q491" s="2"/>
    </row>
    <row r="492" spans="17:17">
      <c r="Q492" s="2"/>
    </row>
    <row r="493" spans="17:17">
      <c r="Q493" s="2"/>
    </row>
    <row r="494" spans="17:17">
      <c r="Q494" s="2"/>
    </row>
    <row r="495" spans="17:17">
      <c r="Q495" s="2"/>
    </row>
    <row r="496" spans="17:17">
      <c r="Q496" s="2"/>
    </row>
    <row r="497" spans="17:17">
      <c r="Q497" s="2"/>
    </row>
    <row r="498" spans="17:17">
      <c r="Q498" s="2"/>
    </row>
    <row r="499" spans="17:17">
      <c r="Q499" s="2"/>
    </row>
    <row r="500" spans="17:17">
      <c r="Q500" s="2"/>
    </row>
    <row r="501" spans="17:17">
      <c r="Q501" s="2"/>
    </row>
    <row r="502" spans="17:17">
      <c r="Q502" s="2"/>
    </row>
    <row r="503" spans="17:17">
      <c r="Q503" s="2"/>
    </row>
    <row r="504" spans="17:17">
      <c r="Q504" s="2"/>
    </row>
    <row r="505" spans="17:17">
      <c r="Q505" s="2"/>
    </row>
    <row r="506" spans="17:17">
      <c r="Q506" s="2"/>
    </row>
    <row r="507" spans="17:17">
      <c r="Q507" s="2"/>
    </row>
    <row r="508" spans="17:17">
      <c r="Q508" s="2"/>
    </row>
    <row r="509" spans="17:17">
      <c r="Q509" s="2"/>
    </row>
    <row r="510" spans="17:17">
      <c r="Q510" s="2"/>
    </row>
    <row r="511" spans="17:17">
      <c r="Q511" s="2"/>
    </row>
    <row r="512" spans="17:17">
      <c r="Q512" s="2"/>
    </row>
    <row r="513" spans="17:17">
      <c r="Q513" s="2"/>
    </row>
    <row r="514" spans="17:17">
      <c r="Q514" s="2"/>
    </row>
    <row r="515" spans="17:17">
      <c r="Q515" s="2"/>
    </row>
    <row r="516" spans="17:17">
      <c r="Q516" s="2"/>
    </row>
    <row r="517" spans="17:17">
      <c r="Q517" s="2"/>
    </row>
    <row r="518" spans="17:17">
      <c r="Q518" s="2"/>
    </row>
    <row r="519" spans="17:17">
      <c r="Q519" s="2"/>
    </row>
    <row r="520" spans="17:17">
      <c r="Q520" s="2"/>
    </row>
    <row r="521" spans="17:17">
      <c r="Q521" s="2"/>
    </row>
    <row r="522" spans="17:17">
      <c r="Q522" s="2"/>
    </row>
    <row r="523" spans="17:17">
      <c r="Q523" s="2"/>
    </row>
    <row r="524" spans="17:17">
      <c r="Q524" s="2"/>
    </row>
    <row r="525" spans="17:17">
      <c r="Q525" s="2"/>
    </row>
    <row r="526" spans="17:17">
      <c r="Q526" s="2"/>
    </row>
    <row r="527" spans="17:17">
      <c r="Q527" s="2"/>
    </row>
    <row r="528" spans="17:17">
      <c r="Q528" s="2"/>
    </row>
    <row r="529" spans="17:17">
      <c r="Q529" s="2"/>
    </row>
    <row r="530" spans="17:17">
      <c r="Q530" s="2"/>
    </row>
    <row r="531" spans="17:17">
      <c r="Q531" s="2"/>
    </row>
    <row r="532" spans="17:17">
      <c r="Q532" s="2"/>
    </row>
    <row r="533" spans="17:17">
      <c r="Q533" s="2"/>
    </row>
    <row r="534" spans="17:17">
      <c r="Q534" s="2"/>
    </row>
    <row r="535" spans="17:17">
      <c r="Q535" s="2"/>
    </row>
    <row r="536" spans="17:17">
      <c r="Q536" s="2"/>
    </row>
    <row r="537" spans="17:17">
      <c r="Q537" s="2"/>
    </row>
    <row r="538" spans="17:17">
      <c r="Q538" s="2"/>
    </row>
    <row r="539" spans="17:17">
      <c r="Q539" s="2"/>
    </row>
    <row r="540" spans="17:17">
      <c r="Q540" s="2"/>
    </row>
    <row r="541" spans="17:17">
      <c r="Q541" s="2"/>
    </row>
    <row r="542" spans="17:17">
      <c r="Q542" s="2"/>
    </row>
    <row r="543" spans="17:17">
      <c r="Q543" s="2"/>
    </row>
    <row r="544" spans="17:17">
      <c r="Q544" s="2"/>
    </row>
    <row r="545" spans="17:17">
      <c r="Q545" s="2"/>
    </row>
    <row r="546" spans="17:17">
      <c r="Q546" s="2"/>
    </row>
    <row r="547" spans="17:17">
      <c r="Q547" s="2"/>
    </row>
    <row r="548" spans="17:17">
      <c r="Q548" s="2"/>
    </row>
    <row r="549" spans="17:17">
      <c r="Q549" s="2"/>
    </row>
    <row r="550" spans="17:17">
      <c r="Q550" s="2"/>
    </row>
    <row r="551" spans="17:17">
      <c r="Q551" s="2"/>
    </row>
    <row r="552" spans="17:17">
      <c r="Q552" s="2"/>
    </row>
    <row r="553" spans="17:17">
      <c r="Q553" s="2"/>
    </row>
    <row r="554" spans="17:17">
      <c r="Q554" s="2"/>
    </row>
    <row r="555" spans="17:17">
      <c r="Q555" s="2"/>
    </row>
    <row r="556" spans="17:17">
      <c r="Q556" s="2"/>
    </row>
    <row r="557" spans="17:17">
      <c r="Q557" s="2"/>
    </row>
    <row r="558" spans="17:17">
      <c r="Q558" s="2"/>
    </row>
    <row r="559" spans="17:17">
      <c r="Q559" s="2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6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559"/>
  <sheetViews>
    <sheetView topLeftCell="D1" workbookViewId="0">
      <selection activeCell="H25" sqref="H25"/>
    </sheetView>
  </sheetViews>
  <sheetFormatPr baseColWidth="10" defaultRowHeight="11.25"/>
  <cols>
    <col min="1" max="1" width="11.42578125" style="129"/>
    <col min="2" max="2" width="11.42578125" style="188"/>
    <col min="3" max="3" width="19.28515625" style="188" customWidth="1"/>
    <col min="4" max="4" width="11.42578125" style="188"/>
    <col min="5" max="5" width="11.42578125" style="195"/>
    <col min="6" max="6" width="11.28515625" style="192" bestFit="1" customWidth="1"/>
    <col min="7" max="7" width="18.140625" style="188" bestFit="1" customWidth="1"/>
    <col min="8" max="8" width="47.140625" style="188" bestFit="1" customWidth="1"/>
    <col min="9" max="9" width="4" style="190" bestFit="1" customWidth="1"/>
    <col min="10" max="10" width="8.140625" style="190" bestFit="1" customWidth="1"/>
    <col min="11" max="11" width="9" style="188" bestFit="1" customWidth="1"/>
    <col min="12" max="12" width="8.140625" style="129" bestFit="1" customWidth="1"/>
    <col min="13" max="14" width="9" style="129" bestFit="1" customWidth="1"/>
    <col min="15" max="16384" width="11.42578125" style="129"/>
  </cols>
  <sheetData>
    <row r="1" spans="1:17">
      <c r="A1" s="110" t="s">
        <v>0</v>
      </c>
      <c r="B1" s="129"/>
      <c r="C1" s="129"/>
      <c r="D1" s="129"/>
      <c r="E1" s="242"/>
      <c r="F1" s="130"/>
      <c r="G1" s="129"/>
      <c r="H1" s="129"/>
      <c r="I1" s="131"/>
      <c r="J1" s="131"/>
    </row>
    <row r="2" spans="1:17">
      <c r="A2" s="111" t="s">
        <v>808</v>
      </c>
      <c r="B2" s="129"/>
      <c r="C2" s="129"/>
      <c r="D2" s="129"/>
      <c r="E2" s="242"/>
      <c r="F2" s="112"/>
      <c r="G2" s="129"/>
      <c r="H2" s="133" t="e">
        <f>[1]Hoja1!B12</f>
        <v>#REF!</v>
      </c>
      <c r="I2" s="131"/>
      <c r="J2" s="131"/>
      <c r="O2" s="113" t="s">
        <v>458</v>
      </c>
    </row>
    <row r="3" spans="1:17">
      <c r="A3" s="110" t="s">
        <v>2</v>
      </c>
      <c r="B3" s="129"/>
      <c r="C3" s="129"/>
      <c r="D3" s="129"/>
      <c r="E3" s="242"/>
      <c r="F3" s="180"/>
      <c r="G3" s="129"/>
      <c r="H3" s="134"/>
      <c r="I3" s="131"/>
      <c r="J3" s="131"/>
      <c r="O3" s="115">
        <f>SUM(N10:N398)</f>
        <v>76000</v>
      </c>
    </row>
    <row r="4" spans="1:17">
      <c r="A4" s="110"/>
      <c r="C4" s="129"/>
      <c r="D4" s="129"/>
      <c r="E4" s="242"/>
      <c r="F4" s="112"/>
      <c r="G4" s="135"/>
      <c r="H4" s="129"/>
      <c r="I4" s="131"/>
      <c r="J4" s="131"/>
    </row>
    <row r="5" spans="1:17">
      <c r="B5" s="129" t="s">
        <v>3</v>
      </c>
      <c r="C5" s="129"/>
      <c r="D5" s="129"/>
      <c r="E5" s="243"/>
      <c r="F5" s="130"/>
      <c r="G5" s="129"/>
      <c r="H5" s="129"/>
      <c r="I5" s="131"/>
      <c r="J5" s="131"/>
    </row>
    <row r="6" spans="1:17">
      <c r="B6" s="129" t="s">
        <v>4</v>
      </c>
      <c r="C6" s="129"/>
      <c r="D6" s="129"/>
      <c r="E6" s="242"/>
      <c r="F6" s="130"/>
      <c r="G6" s="129"/>
      <c r="H6" s="129"/>
      <c r="I6" s="131"/>
      <c r="J6" s="131"/>
      <c r="Q6" s="111"/>
    </row>
    <row r="7" spans="1:17">
      <c r="B7" s="129" t="s">
        <v>5</v>
      </c>
      <c r="C7" s="129"/>
      <c r="D7" s="129"/>
      <c r="E7" s="242"/>
      <c r="F7" s="116"/>
      <c r="G7" s="129"/>
      <c r="H7" s="129"/>
      <c r="I7" s="131"/>
      <c r="J7" s="131"/>
      <c r="Q7" s="111"/>
    </row>
    <row r="8" spans="1:17">
      <c r="B8" s="129"/>
      <c r="C8" s="129"/>
      <c r="D8" s="117"/>
      <c r="E8" s="238"/>
      <c r="F8" s="118"/>
      <c r="G8" s="117"/>
      <c r="H8" s="117"/>
      <c r="I8" s="119"/>
      <c r="J8" s="119"/>
      <c r="K8" s="253" t="s">
        <v>8</v>
      </c>
      <c r="L8" s="253"/>
      <c r="M8" s="253"/>
      <c r="N8" s="253" t="s">
        <v>9</v>
      </c>
      <c r="O8" s="253"/>
      <c r="P8" s="253"/>
      <c r="Q8" s="111"/>
    </row>
    <row r="9" spans="1:17" ht="33.75">
      <c r="A9" s="120" t="s">
        <v>10</v>
      </c>
      <c r="B9" s="120" t="s">
        <v>11</v>
      </c>
      <c r="C9" s="120" t="s">
        <v>12</v>
      </c>
      <c r="D9" s="121" t="s">
        <v>13</v>
      </c>
      <c r="E9" s="120" t="s">
        <v>14</v>
      </c>
      <c r="F9" s="181" t="s">
        <v>15</v>
      </c>
      <c r="G9" s="182" t="s">
        <v>16</v>
      </c>
      <c r="H9" s="182" t="s">
        <v>17</v>
      </c>
      <c r="I9" s="183" t="s">
        <v>18</v>
      </c>
      <c r="J9" s="183" t="s">
        <v>19</v>
      </c>
      <c r="K9" s="182" t="s">
        <v>459</v>
      </c>
      <c r="L9" s="182" t="s">
        <v>460</v>
      </c>
      <c r="M9" s="182" t="s">
        <v>461</v>
      </c>
      <c r="N9" s="182" t="s">
        <v>462</v>
      </c>
      <c r="O9" s="184" t="s">
        <v>463</v>
      </c>
      <c r="P9" s="185"/>
      <c r="Q9" s="111"/>
    </row>
    <row r="10" spans="1:17">
      <c r="A10" s="129">
        <v>57040</v>
      </c>
      <c r="B10" s="188" t="s">
        <v>24</v>
      </c>
      <c r="C10" s="188" t="s">
        <v>809</v>
      </c>
      <c r="D10" s="188" t="s">
        <v>75</v>
      </c>
      <c r="E10" s="195" t="s">
        <v>76</v>
      </c>
      <c r="F10" s="196">
        <v>42674</v>
      </c>
      <c r="G10" s="190" t="s">
        <v>810</v>
      </c>
      <c r="H10" s="190" t="s">
        <v>811</v>
      </c>
      <c r="I10" s="190">
        <v>10</v>
      </c>
      <c r="J10" s="190">
        <v>2016</v>
      </c>
      <c r="K10" s="132">
        <v>9000</v>
      </c>
      <c r="L10" s="132"/>
      <c r="M10" s="132"/>
      <c r="N10" s="139">
        <f>+K10-L10+M10</f>
        <v>9000</v>
      </c>
      <c r="O10" s="188"/>
      <c r="P10" s="188"/>
      <c r="Q10" s="111"/>
    </row>
    <row r="11" spans="1:17">
      <c r="A11" s="129">
        <v>57040</v>
      </c>
      <c r="B11" s="186" t="s">
        <v>24</v>
      </c>
      <c r="C11" s="188" t="s">
        <v>812</v>
      </c>
      <c r="D11" s="188" t="s">
        <v>88</v>
      </c>
      <c r="E11" s="195" t="s">
        <v>76</v>
      </c>
      <c r="F11" s="196">
        <v>42658</v>
      </c>
      <c r="G11" s="190" t="s">
        <v>207</v>
      </c>
      <c r="H11" s="190" t="s">
        <v>813</v>
      </c>
      <c r="I11" s="190">
        <v>10</v>
      </c>
      <c r="J11" s="190">
        <v>2016</v>
      </c>
      <c r="K11" s="132">
        <v>9000</v>
      </c>
      <c r="L11" s="132"/>
      <c r="M11" s="132"/>
      <c r="N11" s="139">
        <f>+K11-L11+M11</f>
        <v>9000</v>
      </c>
      <c r="O11" s="188"/>
      <c r="P11" s="188"/>
      <c r="Q11" s="111"/>
    </row>
    <row r="12" spans="1:17">
      <c r="A12" s="129">
        <v>57040</v>
      </c>
      <c r="B12" s="188" t="s">
        <v>24</v>
      </c>
      <c r="C12" s="188" t="s">
        <v>814</v>
      </c>
      <c r="D12" s="188" t="s">
        <v>88</v>
      </c>
      <c r="E12" s="195" t="s">
        <v>76</v>
      </c>
      <c r="F12" s="196">
        <v>42667</v>
      </c>
      <c r="G12" s="190" t="s">
        <v>815</v>
      </c>
      <c r="H12" s="190" t="s">
        <v>816</v>
      </c>
      <c r="I12" s="190">
        <v>10</v>
      </c>
      <c r="J12" s="190">
        <v>2016</v>
      </c>
      <c r="K12" s="132">
        <v>9000</v>
      </c>
      <c r="L12" s="132"/>
      <c r="M12" s="132"/>
      <c r="N12" s="139">
        <f>+K12-L12+M12</f>
        <v>9000</v>
      </c>
      <c r="O12" s="188"/>
      <c r="P12" s="188"/>
      <c r="Q12" s="111"/>
    </row>
    <row r="13" spans="1:17">
      <c r="A13" s="129">
        <v>57040</v>
      </c>
      <c r="B13" s="188" t="s">
        <v>24</v>
      </c>
      <c r="C13" s="188" t="s">
        <v>817</v>
      </c>
      <c r="D13" s="188" t="s">
        <v>188</v>
      </c>
      <c r="E13" s="195" t="s">
        <v>76</v>
      </c>
      <c r="F13" s="196">
        <v>42669</v>
      </c>
      <c r="G13" s="190" t="s">
        <v>42</v>
      </c>
      <c r="H13" s="190" t="s">
        <v>818</v>
      </c>
      <c r="I13" s="190">
        <v>10</v>
      </c>
      <c r="J13" s="190">
        <v>2016</v>
      </c>
      <c r="K13" s="132">
        <v>5000</v>
      </c>
      <c r="L13" s="132"/>
      <c r="M13" s="128"/>
      <c r="N13" s="139">
        <f>+K13-L13+M13</f>
        <v>5000</v>
      </c>
      <c r="O13" s="188"/>
      <c r="P13" s="188"/>
      <c r="Q13" s="111"/>
    </row>
    <row r="14" spans="1:17">
      <c r="A14" s="129">
        <v>57040</v>
      </c>
      <c r="B14" s="188" t="s">
        <v>24</v>
      </c>
      <c r="C14" s="188" t="s">
        <v>819</v>
      </c>
      <c r="D14" s="188" t="s">
        <v>188</v>
      </c>
      <c r="E14" s="195" t="s">
        <v>76</v>
      </c>
      <c r="F14" s="196">
        <v>42647</v>
      </c>
      <c r="G14" s="190" t="s">
        <v>42</v>
      </c>
      <c r="H14" s="190" t="s">
        <v>820</v>
      </c>
      <c r="I14" s="190">
        <v>10</v>
      </c>
      <c r="J14" s="190">
        <v>2016</v>
      </c>
      <c r="K14" s="132">
        <v>5000</v>
      </c>
      <c r="L14" s="132"/>
      <c r="M14" s="132"/>
      <c r="N14" s="139">
        <f>+K14-L14+M14</f>
        <v>5000</v>
      </c>
      <c r="O14" s="188"/>
      <c r="P14" s="188"/>
      <c r="Q14" s="111"/>
    </row>
    <row r="15" spans="1:17">
      <c r="A15" s="129">
        <v>57040</v>
      </c>
      <c r="B15" s="188" t="s">
        <v>24</v>
      </c>
      <c r="C15" s="188" t="s">
        <v>821</v>
      </c>
      <c r="D15" s="188" t="s">
        <v>326</v>
      </c>
      <c r="E15" s="195" t="s">
        <v>822</v>
      </c>
      <c r="F15" s="196">
        <v>42674</v>
      </c>
      <c r="G15" s="190" t="s">
        <v>42</v>
      </c>
      <c r="H15" s="190" t="s">
        <v>823</v>
      </c>
      <c r="I15" s="190">
        <v>10</v>
      </c>
      <c r="J15" s="190">
        <v>2016</v>
      </c>
      <c r="K15" s="132">
        <v>10000</v>
      </c>
      <c r="L15" s="132"/>
      <c r="M15" s="132"/>
      <c r="N15" s="139">
        <f t="shared" ref="N15:N22" si="0">+K15-L15+M15</f>
        <v>10000</v>
      </c>
      <c r="O15" s="188"/>
      <c r="P15" s="188"/>
      <c r="Q15" s="111"/>
    </row>
    <row r="16" spans="1:17">
      <c r="A16" s="129">
        <v>57040</v>
      </c>
      <c r="B16" s="188" t="s">
        <v>24</v>
      </c>
      <c r="C16" s="188" t="s">
        <v>824</v>
      </c>
      <c r="D16" s="188" t="s">
        <v>505</v>
      </c>
      <c r="E16" s="195" t="s">
        <v>822</v>
      </c>
      <c r="F16" s="196">
        <v>42655</v>
      </c>
      <c r="G16" s="190" t="s">
        <v>825</v>
      </c>
      <c r="H16" s="190" t="s">
        <v>826</v>
      </c>
      <c r="I16" s="190">
        <v>10</v>
      </c>
      <c r="J16" s="190">
        <v>2016</v>
      </c>
      <c r="K16" s="132">
        <v>5000</v>
      </c>
      <c r="L16" s="132">
        <v>5000</v>
      </c>
      <c r="M16" s="132"/>
      <c r="N16" s="139">
        <f t="shared" si="0"/>
        <v>0</v>
      </c>
      <c r="O16" s="188" t="s">
        <v>253</v>
      </c>
      <c r="P16" s="188"/>
      <c r="Q16" s="111"/>
    </row>
    <row r="17" spans="1:17">
      <c r="A17" s="129">
        <v>57040</v>
      </c>
      <c r="B17" s="188" t="s">
        <v>24</v>
      </c>
      <c r="C17" s="188" t="s">
        <v>827</v>
      </c>
      <c r="D17" s="188" t="s">
        <v>216</v>
      </c>
      <c r="E17" s="195" t="s">
        <v>822</v>
      </c>
      <c r="F17" s="196">
        <v>42647</v>
      </c>
      <c r="G17" s="190" t="s">
        <v>828</v>
      </c>
      <c r="H17" s="190" t="s">
        <v>829</v>
      </c>
      <c r="I17" s="190">
        <v>10</v>
      </c>
      <c r="J17" s="190">
        <v>2016</v>
      </c>
      <c r="K17" s="132">
        <v>7500</v>
      </c>
      <c r="L17" s="132">
        <v>7500</v>
      </c>
      <c r="M17" s="132"/>
      <c r="N17" s="139">
        <f t="shared" si="0"/>
        <v>0</v>
      </c>
      <c r="O17" s="188" t="s">
        <v>253</v>
      </c>
      <c r="P17" s="188"/>
      <c r="Q17" s="111"/>
    </row>
    <row r="18" spans="1:17">
      <c r="A18" s="129">
        <v>57040</v>
      </c>
      <c r="B18" s="188" t="s">
        <v>24</v>
      </c>
      <c r="C18" s="188" t="s">
        <v>752</v>
      </c>
      <c r="D18" s="188" t="s">
        <v>509</v>
      </c>
      <c r="E18" s="195" t="s">
        <v>76</v>
      </c>
      <c r="F18" s="196">
        <v>42664</v>
      </c>
      <c r="G18" s="190" t="s">
        <v>165</v>
      </c>
      <c r="H18" s="190" t="s">
        <v>830</v>
      </c>
      <c r="I18" s="190">
        <v>10</v>
      </c>
      <c r="J18" s="190">
        <v>2016</v>
      </c>
      <c r="K18" s="132">
        <v>7500</v>
      </c>
      <c r="L18" s="132">
        <v>7500</v>
      </c>
      <c r="M18" s="132"/>
      <c r="N18" s="139">
        <f t="shared" si="0"/>
        <v>0</v>
      </c>
      <c r="O18" s="188" t="s">
        <v>253</v>
      </c>
      <c r="P18" s="188"/>
      <c r="Q18" s="111"/>
    </row>
    <row r="19" spans="1:17">
      <c r="A19" s="129">
        <v>57040</v>
      </c>
      <c r="B19" s="188" t="s">
        <v>34</v>
      </c>
      <c r="C19" s="188" t="s">
        <v>781</v>
      </c>
      <c r="D19" s="188" t="s">
        <v>531</v>
      </c>
      <c r="E19" s="195" t="s">
        <v>76</v>
      </c>
      <c r="F19" s="196"/>
      <c r="G19" s="190" t="s">
        <v>37</v>
      </c>
      <c r="H19" s="190" t="s">
        <v>37</v>
      </c>
      <c r="I19" s="190">
        <v>10</v>
      </c>
      <c r="J19" s="190">
        <v>2016</v>
      </c>
      <c r="K19" s="132">
        <v>9000</v>
      </c>
      <c r="L19" s="132">
        <v>9000</v>
      </c>
      <c r="M19" s="132"/>
      <c r="N19" s="139">
        <f t="shared" si="0"/>
        <v>0</v>
      </c>
      <c r="O19" s="188" t="s">
        <v>253</v>
      </c>
      <c r="P19" s="188"/>
      <c r="Q19" s="111"/>
    </row>
    <row r="20" spans="1:17">
      <c r="A20" s="129">
        <v>57040</v>
      </c>
      <c r="B20" s="188" t="s">
        <v>24</v>
      </c>
      <c r="C20" s="188" t="s">
        <v>831</v>
      </c>
      <c r="D20" s="188" t="s">
        <v>531</v>
      </c>
      <c r="E20" s="195" t="s">
        <v>76</v>
      </c>
      <c r="F20" s="196">
        <v>42665</v>
      </c>
      <c r="G20" s="190" t="s">
        <v>42</v>
      </c>
      <c r="H20" s="190" t="s">
        <v>832</v>
      </c>
      <c r="I20" s="190">
        <v>10</v>
      </c>
      <c r="J20" s="190">
        <v>2016</v>
      </c>
      <c r="K20" s="132">
        <v>9000</v>
      </c>
      <c r="L20" s="132"/>
      <c r="M20" s="132"/>
      <c r="N20" s="139">
        <f t="shared" si="0"/>
        <v>9000</v>
      </c>
      <c r="O20" s="188"/>
      <c r="P20" s="188"/>
      <c r="Q20" s="111"/>
    </row>
    <row r="21" spans="1:17">
      <c r="A21" s="129">
        <v>57040</v>
      </c>
      <c r="B21" s="187" t="s">
        <v>24</v>
      </c>
      <c r="C21" s="187" t="s">
        <v>833</v>
      </c>
      <c r="E21" s="195" t="s">
        <v>76</v>
      </c>
      <c r="F21" s="196"/>
      <c r="G21" s="244" t="s">
        <v>834</v>
      </c>
      <c r="H21" s="244" t="s">
        <v>835</v>
      </c>
      <c r="I21" s="190">
        <v>10</v>
      </c>
      <c r="J21" s="190">
        <v>2016</v>
      </c>
      <c r="K21" s="132"/>
      <c r="L21" s="132"/>
      <c r="M21" s="132">
        <v>12500</v>
      </c>
      <c r="N21" s="139">
        <f t="shared" si="0"/>
        <v>12500</v>
      </c>
      <c r="O21" s="188"/>
      <c r="P21" s="188"/>
      <c r="Q21" s="111"/>
    </row>
    <row r="22" spans="1:17">
      <c r="A22" s="129">
        <v>57040</v>
      </c>
      <c r="B22" s="187" t="s">
        <v>24</v>
      </c>
      <c r="C22" s="187" t="s">
        <v>836</v>
      </c>
      <c r="E22" s="195" t="s">
        <v>76</v>
      </c>
      <c r="F22" s="196"/>
      <c r="G22" s="244" t="s">
        <v>837</v>
      </c>
      <c r="H22" s="244" t="s">
        <v>838</v>
      </c>
      <c r="I22" s="190">
        <v>10</v>
      </c>
      <c r="J22" s="190">
        <v>2016</v>
      </c>
      <c r="K22" s="132"/>
      <c r="L22" s="132"/>
      <c r="M22" s="132">
        <v>7500</v>
      </c>
      <c r="N22" s="139">
        <f t="shared" si="0"/>
        <v>7500</v>
      </c>
      <c r="O22" s="188"/>
      <c r="P22" s="188"/>
      <c r="Q22" s="111"/>
    </row>
    <row r="23" spans="1:17">
      <c r="F23" s="189"/>
      <c r="L23" s="188"/>
      <c r="M23" s="188"/>
      <c r="N23" s="191"/>
      <c r="O23" s="188"/>
      <c r="P23" s="188"/>
      <c r="Q23" s="111"/>
    </row>
    <row r="24" spans="1:17">
      <c r="F24" s="189"/>
      <c r="G24" s="247"/>
      <c r="L24" s="188"/>
      <c r="M24" s="188"/>
      <c r="N24" s="191"/>
      <c r="O24" s="188"/>
      <c r="P24" s="188"/>
      <c r="Q24" s="111"/>
    </row>
    <row r="25" spans="1:17">
      <c r="F25" s="189"/>
      <c r="L25" s="188"/>
      <c r="M25" s="188"/>
      <c r="N25" s="191"/>
      <c r="O25" s="188"/>
      <c r="P25" s="188"/>
      <c r="Q25" s="111"/>
    </row>
    <row r="26" spans="1:17">
      <c r="F26" s="189"/>
      <c r="L26" s="188"/>
      <c r="M26" s="188"/>
      <c r="N26" s="191"/>
      <c r="O26" s="188"/>
      <c r="P26" s="188"/>
      <c r="Q26" s="111"/>
    </row>
    <row r="27" spans="1:17">
      <c r="F27" s="189"/>
      <c r="L27" s="188"/>
      <c r="M27" s="188"/>
      <c r="N27" s="191"/>
      <c r="O27" s="188"/>
      <c r="P27" s="188"/>
      <c r="Q27" s="111"/>
    </row>
    <row r="28" spans="1:17">
      <c r="F28" s="189"/>
      <c r="L28" s="188"/>
      <c r="M28" s="188"/>
      <c r="N28" s="191"/>
      <c r="O28" s="188"/>
      <c r="P28" s="188"/>
      <c r="Q28" s="111"/>
    </row>
    <row r="29" spans="1:17">
      <c r="F29" s="189"/>
      <c r="L29" s="188"/>
      <c r="M29" s="188"/>
      <c r="N29" s="191"/>
      <c r="O29" s="188"/>
      <c r="P29" s="188"/>
      <c r="Q29" s="111"/>
    </row>
    <row r="30" spans="1:17">
      <c r="F30" s="189"/>
      <c r="L30" s="188"/>
      <c r="M30" s="188"/>
      <c r="N30" s="191"/>
      <c r="O30" s="188"/>
      <c r="P30" s="188"/>
      <c r="Q30" s="111"/>
    </row>
    <row r="31" spans="1:17">
      <c r="F31" s="189"/>
      <c r="L31" s="188"/>
      <c r="M31" s="188"/>
      <c r="N31" s="191"/>
      <c r="O31" s="188"/>
      <c r="P31" s="188"/>
      <c r="Q31" s="111"/>
    </row>
    <row r="32" spans="1:17">
      <c r="F32" s="189"/>
      <c r="L32" s="188"/>
      <c r="M32" s="188"/>
      <c r="N32" s="191"/>
      <c r="O32" s="188"/>
      <c r="P32" s="188"/>
      <c r="Q32" s="111"/>
    </row>
    <row r="33" spans="6:17">
      <c r="F33" s="189"/>
      <c r="L33" s="188"/>
      <c r="M33" s="188"/>
      <c r="N33" s="191"/>
      <c r="O33" s="188"/>
      <c r="P33" s="188"/>
      <c r="Q33" s="111"/>
    </row>
    <row r="34" spans="6:17">
      <c r="F34" s="189"/>
      <c r="L34" s="188"/>
      <c r="M34" s="188"/>
      <c r="N34" s="191"/>
      <c r="O34" s="188"/>
      <c r="P34" s="188"/>
      <c r="Q34" s="111"/>
    </row>
    <row r="35" spans="6:17">
      <c r="F35" s="189"/>
      <c r="L35" s="188"/>
      <c r="M35" s="188"/>
      <c r="N35" s="191"/>
      <c r="O35" s="188"/>
      <c r="P35" s="188"/>
      <c r="Q35" s="111"/>
    </row>
    <row r="36" spans="6:17">
      <c r="F36" s="189"/>
      <c r="L36" s="188"/>
      <c r="M36" s="188"/>
      <c r="N36" s="191"/>
      <c r="O36" s="188"/>
      <c r="P36" s="188"/>
      <c r="Q36" s="111"/>
    </row>
    <row r="37" spans="6:17">
      <c r="F37" s="189"/>
      <c r="L37" s="188"/>
      <c r="M37" s="188"/>
      <c r="N37" s="191"/>
      <c r="O37" s="188"/>
      <c r="P37" s="188"/>
      <c r="Q37" s="111"/>
    </row>
    <row r="38" spans="6:17">
      <c r="F38" s="189"/>
      <c r="L38" s="188"/>
      <c r="M38" s="188"/>
      <c r="N38" s="191"/>
      <c r="O38" s="188"/>
      <c r="P38" s="188"/>
      <c r="Q38" s="111"/>
    </row>
    <row r="39" spans="6:17">
      <c r="F39" s="189"/>
      <c r="L39" s="188"/>
      <c r="M39" s="188"/>
      <c r="N39" s="191"/>
      <c r="O39" s="188"/>
      <c r="P39" s="188"/>
      <c r="Q39" s="111"/>
    </row>
    <row r="40" spans="6:17">
      <c r="F40" s="189"/>
      <c r="L40" s="188"/>
      <c r="M40" s="188"/>
      <c r="N40" s="191"/>
      <c r="O40" s="188"/>
      <c r="P40" s="188"/>
      <c r="Q40" s="111"/>
    </row>
    <row r="41" spans="6:17">
      <c r="F41" s="189"/>
      <c r="L41" s="188"/>
      <c r="M41" s="188"/>
      <c r="N41" s="191"/>
      <c r="O41" s="188"/>
      <c r="P41" s="188"/>
      <c r="Q41" s="111"/>
    </row>
    <row r="42" spans="6:17">
      <c r="F42" s="189"/>
      <c r="L42" s="188"/>
      <c r="M42" s="188"/>
      <c r="N42" s="191"/>
      <c r="O42" s="188"/>
      <c r="P42" s="188"/>
      <c r="Q42" s="111"/>
    </row>
    <row r="43" spans="6:17">
      <c r="F43" s="189"/>
      <c r="L43" s="188"/>
      <c r="M43" s="188"/>
      <c r="N43" s="191"/>
      <c r="O43" s="188"/>
      <c r="P43" s="188"/>
      <c r="Q43" s="111"/>
    </row>
    <row r="44" spans="6:17">
      <c r="F44" s="189"/>
      <c r="L44" s="188"/>
      <c r="M44" s="188"/>
      <c r="N44" s="191"/>
      <c r="O44" s="188"/>
      <c r="P44" s="188"/>
      <c r="Q44" s="111"/>
    </row>
    <row r="45" spans="6:17">
      <c r="F45" s="189"/>
      <c r="L45" s="188"/>
      <c r="M45" s="188"/>
      <c r="N45" s="191"/>
      <c r="O45" s="188"/>
      <c r="P45" s="188"/>
      <c r="Q45" s="111"/>
    </row>
    <row r="46" spans="6:17">
      <c r="F46" s="189"/>
      <c r="L46" s="188"/>
      <c r="M46" s="188"/>
      <c r="N46" s="191"/>
      <c r="O46" s="188"/>
      <c r="P46" s="188"/>
      <c r="Q46" s="111"/>
    </row>
    <row r="47" spans="6:17">
      <c r="F47" s="189"/>
      <c r="L47" s="188"/>
      <c r="M47" s="188"/>
      <c r="N47" s="191"/>
      <c r="O47" s="188"/>
      <c r="P47" s="188"/>
      <c r="Q47" s="111"/>
    </row>
    <row r="48" spans="6:17">
      <c r="F48" s="189"/>
      <c r="L48" s="188"/>
      <c r="M48" s="188"/>
      <c r="N48" s="191"/>
      <c r="O48" s="188"/>
      <c r="P48" s="188"/>
      <c r="Q48" s="111"/>
    </row>
    <row r="49" spans="6:17">
      <c r="F49" s="189"/>
      <c r="L49" s="188"/>
      <c r="M49" s="188"/>
      <c r="N49" s="191"/>
      <c r="O49" s="188"/>
      <c r="P49" s="188"/>
      <c r="Q49" s="111"/>
    </row>
    <row r="50" spans="6:17">
      <c r="F50" s="189"/>
      <c r="L50" s="188"/>
      <c r="M50" s="188"/>
      <c r="N50" s="191"/>
      <c r="O50" s="188"/>
      <c r="P50" s="188"/>
      <c r="Q50" s="111"/>
    </row>
    <row r="51" spans="6:17">
      <c r="F51" s="189"/>
      <c r="L51" s="188"/>
      <c r="M51" s="188"/>
      <c r="N51" s="191"/>
      <c r="O51" s="188"/>
      <c r="P51" s="188"/>
      <c r="Q51" s="111"/>
    </row>
    <row r="52" spans="6:17">
      <c r="F52" s="189"/>
      <c r="L52" s="188"/>
      <c r="M52" s="188"/>
      <c r="N52" s="191"/>
      <c r="O52" s="188"/>
      <c r="P52" s="188"/>
      <c r="Q52" s="111"/>
    </row>
    <row r="53" spans="6:17">
      <c r="F53" s="189"/>
      <c r="L53" s="188"/>
      <c r="M53" s="188"/>
      <c r="N53" s="191"/>
      <c r="O53" s="188"/>
      <c r="P53" s="188"/>
      <c r="Q53" s="111"/>
    </row>
    <row r="54" spans="6:17">
      <c r="F54" s="189"/>
      <c r="L54" s="188"/>
      <c r="M54" s="188"/>
      <c r="N54" s="191"/>
      <c r="O54" s="188"/>
      <c r="P54" s="188"/>
      <c r="Q54" s="111"/>
    </row>
    <row r="55" spans="6:17">
      <c r="F55" s="189"/>
      <c r="L55" s="188"/>
      <c r="M55" s="188"/>
      <c r="N55" s="191"/>
      <c r="O55" s="188"/>
      <c r="P55" s="188"/>
      <c r="Q55" s="111"/>
    </row>
    <row r="56" spans="6:17">
      <c r="F56" s="189"/>
      <c r="L56" s="188"/>
      <c r="M56" s="188"/>
      <c r="N56" s="191"/>
      <c r="O56" s="188"/>
      <c r="P56" s="188"/>
      <c r="Q56" s="111"/>
    </row>
    <row r="57" spans="6:17">
      <c r="F57" s="189"/>
      <c r="L57" s="188"/>
      <c r="M57" s="188"/>
      <c r="N57" s="191"/>
      <c r="O57" s="188"/>
      <c r="P57" s="188"/>
      <c r="Q57" s="111"/>
    </row>
    <row r="58" spans="6:17">
      <c r="F58" s="189"/>
      <c r="L58" s="188"/>
      <c r="M58" s="188"/>
      <c r="N58" s="191"/>
      <c r="O58" s="188"/>
      <c r="P58" s="188"/>
      <c r="Q58" s="111"/>
    </row>
    <row r="59" spans="6:17">
      <c r="F59" s="189"/>
      <c r="L59" s="188"/>
      <c r="M59" s="188"/>
      <c r="N59" s="191"/>
      <c r="O59" s="188"/>
      <c r="P59" s="188"/>
      <c r="Q59" s="111"/>
    </row>
    <row r="60" spans="6:17">
      <c r="F60" s="189"/>
      <c r="L60" s="188"/>
      <c r="M60" s="188"/>
      <c r="N60" s="191"/>
      <c r="O60" s="188"/>
      <c r="P60" s="188"/>
      <c r="Q60" s="111"/>
    </row>
    <row r="61" spans="6:17">
      <c r="F61" s="189"/>
      <c r="L61" s="188"/>
      <c r="M61" s="188"/>
      <c r="N61" s="191"/>
      <c r="O61" s="188"/>
      <c r="P61" s="188"/>
      <c r="Q61" s="111"/>
    </row>
    <row r="62" spans="6:17">
      <c r="F62" s="189"/>
      <c r="L62" s="188"/>
      <c r="M62" s="188"/>
      <c r="N62" s="191"/>
      <c r="O62" s="188"/>
      <c r="P62" s="188"/>
      <c r="Q62" s="111"/>
    </row>
    <row r="63" spans="6:17">
      <c r="F63" s="189"/>
      <c r="L63" s="188"/>
      <c r="M63" s="188"/>
      <c r="N63" s="191"/>
      <c r="O63" s="188"/>
      <c r="P63" s="188"/>
      <c r="Q63" s="111"/>
    </row>
    <row r="64" spans="6:17">
      <c r="F64" s="189"/>
      <c r="L64" s="188"/>
      <c r="M64" s="188"/>
      <c r="N64" s="191"/>
      <c r="O64" s="188"/>
      <c r="P64" s="188"/>
      <c r="Q64" s="111"/>
    </row>
    <row r="65" spans="6:17">
      <c r="F65" s="189"/>
      <c r="L65" s="188"/>
      <c r="M65" s="188"/>
      <c r="N65" s="191"/>
      <c r="O65" s="188"/>
      <c r="P65" s="188"/>
      <c r="Q65" s="111"/>
    </row>
    <row r="66" spans="6:17">
      <c r="F66" s="189"/>
      <c r="L66" s="188"/>
      <c r="M66" s="188"/>
      <c r="N66" s="191"/>
      <c r="O66" s="188"/>
      <c r="P66" s="188"/>
      <c r="Q66" s="111"/>
    </row>
    <row r="67" spans="6:17">
      <c r="F67" s="189"/>
      <c r="L67" s="188"/>
      <c r="M67" s="188"/>
      <c r="N67" s="191"/>
      <c r="O67" s="188"/>
      <c r="P67" s="188"/>
      <c r="Q67" s="111"/>
    </row>
    <row r="68" spans="6:17">
      <c r="F68" s="189"/>
      <c r="L68" s="188"/>
      <c r="M68" s="188"/>
      <c r="N68" s="191"/>
      <c r="O68" s="188"/>
      <c r="P68" s="188"/>
      <c r="Q68" s="111"/>
    </row>
    <row r="69" spans="6:17">
      <c r="F69" s="189"/>
      <c r="L69" s="188"/>
      <c r="M69" s="188"/>
      <c r="N69" s="191"/>
      <c r="O69" s="188"/>
      <c r="P69" s="188"/>
      <c r="Q69" s="111"/>
    </row>
    <row r="70" spans="6:17">
      <c r="F70" s="189"/>
      <c r="L70" s="188"/>
      <c r="M70" s="188"/>
      <c r="N70" s="191"/>
      <c r="O70" s="188"/>
      <c r="P70" s="188"/>
      <c r="Q70" s="111"/>
    </row>
    <row r="71" spans="6:17">
      <c r="F71" s="189"/>
      <c r="L71" s="188"/>
      <c r="M71" s="188"/>
      <c r="N71" s="191"/>
      <c r="O71" s="188"/>
      <c r="P71" s="188"/>
      <c r="Q71" s="111"/>
    </row>
    <row r="72" spans="6:17">
      <c r="F72" s="189"/>
      <c r="L72" s="188"/>
      <c r="M72" s="188"/>
      <c r="N72" s="191"/>
      <c r="O72" s="188"/>
      <c r="P72" s="188"/>
      <c r="Q72" s="111"/>
    </row>
    <row r="73" spans="6:17">
      <c r="F73" s="189"/>
      <c r="L73" s="188"/>
      <c r="M73" s="188"/>
      <c r="N73" s="191"/>
      <c r="O73" s="188"/>
      <c r="P73" s="188"/>
      <c r="Q73" s="111"/>
    </row>
    <row r="74" spans="6:17">
      <c r="F74" s="189"/>
      <c r="L74" s="188"/>
      <c r="M74" s="188"/>
      <c r="N74" s="191"/>
      <c r="O74" s="188"/>
      <c r="P74" s="188"/>
      <c r="Q74" s="111"/>
    </row>
    <row r="75" spans="6:17">
      <c r="F75" s="189"/>
      <c r="L75" s="188"/>
      <c r="M75" s="188"/>
      <c r="N75" s="191"/>
      <c r="O75" s="188"/>
      <c r="P75" s="188"/>
      <c r="Q75" s="111"/>
    </row>
    <row r="76" spans="6:17">
      <c r="F76" s="189"/>
      <c r="L76" s="188"/>
      <c r="M76" s="188"/>
      <c r="N76" s="191"/>
      <c r="O76" s="188"/>
      <c r="P76" s="188"/>
      <c r="Q76" s="111"/>
    </row>
    <row r="77" spans="6:17">
      <c r="F77" s="189"/>
      <c r="L77" s="188"/>
      <c r="M77" s="188"/>
      <c r="N77" s="191"/>
      <c r="O77" s="188"/>
      <c r="P77" s="188"/>
      <c r="Q77" s="111"/>
    </row>
    <row r="78" spans="6:17">
      <c r="F78" s="189"/>
      <c r="L78" s="188"/>
      <c r="M78" s="188"/>
      <c r="N78" s="191"/>
      <c r="O78" s="188"/>
      <c r="P78" s="188"/>
      <c r="Q78" s="111"/>
    </row>
    <row r="79" spans="6:17">
      <c r="F79" s="189"/>
      <c r="L79" s="188"/>
      <c r="M79" s="188"/>
      <c r="N79" s="191"/>
      <c r="O79" s="188"/>
      <c r="P79" s="188"/>
      <c r="Q79" s="111"/>
    </row>
    <row r="80" spans="6:17">
      <c r="F80" s="189"/>
      <c r="L80" s="188"/>
      <c r="M80" s="188"/>
      <c r="N80" s="191"/>
      <c r="O80" s="188"/>
      <c r="P80" s="188"/>
      <c r="Q80" s="111"/>
    </row>
    <row r="81" spans="6:17">
      <c r="F81" s="189"/>
      <c r="L81" s="188"/>
      <c r="M81" s="188"/>
      <c r="N81" s="191"/>
      <c r="O81" s="188"/>
      <c r="P81" s="188"/>
      <c r="Q81" s="111"/>
    </row>
    <row r="82" spans="6:17">
      <c r="F82" s="189"/>
      <c r="L82" s="188"/>
      <c r="M82" s="188"/>
      <c r="N82" s="191"/>
      <c r="O82" s="188"/>
      <c r="P82" s="188"/>
      <c r="Q82" s="111"/>
    </row>
    <row r="83" spans="6:17">
      <c r="F83" s="189"/>
      <c r="L83" s="188"/>
      <c r="M83" s="188"/>
      <c r="N83" s="191"/>
      <c r="O83" s="188"/>
      <c r="P83" s="188"/>
      <c r="Q83" s="111"/>
    </row>
    <row r="84" spans="6:17">
      <c r="F84" s="189"/>
      <c r="L84" s="188"/>
      <c r="M84" s="188"/>
      <c r="N84" s="191"/>
      <c r="O84" s="188"/>
      <c r="P84" s="188"/>
      <c r="Q84" s="111"/>
    </row>
    <row r="85" spans="6:17">
      <c r="F85" s="189"/>
      <c r="L85" s="188"/>
      <c r="M85" s="188"/>
      <c r="N85" s="191"/>
      <c r="O85" s="188"/>
      <c r="P85" s="188"/>
      <c r="Q85" s="111"/>
    </row>
    <row r="86" spans="6:17">
      <c r="F86" s="189"/>
      <c r="L86" s="188"/>
      <c r="M86" s="188"/>
      <c r="N86" s="191"/>
      <c r="O86" s="188"/>
      <c r="P86" s="188"/>
      <c r="Q86" s="111"/>
    </row>
    <row r="87" spans="6:17">
      <c r="F87" s="189"/>
      <c r="L87" s="188"/>
      <c r="M87" s="188"/>
      <c r="N87" s="191"/>
      <c r="O87" s="188"/>
      <c r="P87" s="188"/>
      <c r="Q87" s="111"/>
    </row>
    <row r="88" spans="6:17">
      <c r="F88" s="189"/>
      <c r="L88" s="188"/>
      <c r="M88" s="188"/>
      <c r="N88" s="191"/>
      <c r="O88" s="188"/>
      <c r="P88" s="188"/>
      <c r="Q88" s="111"/>
    </row>
    <row r="89" spans="6:17">
      <c r="F89" s="189"/>
      <c r="L89" s="188"/>
      <c r="M89" s="188"/>
      <c r="N89" s="191"/>
      <c r="O89" s="188"/>
      <c r="P89" s="188"/>
      <c r="Q89" s="111"/>
    </row>
    <row r="90" spans="6:17">
      <c r="F90" s="189"/>
      <c r="L90" s="188"/>
      <c r="M90" s="188"/>
      <c r="N90" s="191"/>
      <c r="O90" s="188"/>
      <c r="P90" s="188"/>
      <c r="Q90" s="111"/>
    </row>
    <row r="91" spans="6:17">
      <c r="N91" s="141"/>
      <c r="Q91" s="111"/>
    </row>
    <row r="92" spans="6:17">
      <c r="N92" s="141"/>
      <c r="Q92" s="111"/>
    </row>
    <row r="93" spans="6:17">
      <c r="N93" s="141"/>
      <c r="Q93" s="111"/>
    </row>
    <row r="94" spans="6:17">
      <c r="N94" s="141"/>
      <c r="Q94" s="111"/>
    </row>
    <row r="95" spans="6:17">
      <c r="N95" s="141"/>
      <c r="Q95" s="111"/>
    </row>
    <row r="96" spans="6:17">
      <c r="N96" s="141"/>
      <c r="Q96" s="111"/>
    </row>
    <row r="97" spans="14:17">
      <c r="N97" s="141"/>
      <c r="Q97" s="111"/>
    </row>
    <row r="98" spans="14:17">
      <c r="N98" s="141"/>
      <c r="Q98" s="111"/>
    </row>
    <row r="99" spans="14:17">
      <c r="N99" s="141"/>
      <c r="Q99" s="111"/>
    </row>
    <row r="100" spans="14:17">
      <c r="N100" s="141"/>
      <c r="Q100" s="111"/>
    </row>
    <row r="101" spans="14:17">
      <c r="N101" s="141"/>
      <c r="Q101" s="111"/>
    </row>
    <row r="102" spans="14:17">
      <c r="N102" s="141"/>
      <c r="Q102" s="111"/>
    </row>
    <row r="103" spans="14:17">
      <c r="N103" s="141"/>
      <c r="Q103" s="111"/>
    </row>
    <row r="104" spans="14:17">
      <c r="N104" s="141"/>
      <c r="Q104" s="111"/>
    </row>
    <row r="105" spans="14:17">
      <c r="N105" s="141"/>
      <c r="Q105" s="111"/>
    </row>
    <row r="106" spans="14:17">
      <c r="N106" s="141"/>
      <c r="Q106" s="111"/>
    </row>
    <row r="107" spans="14:17">
      <c r="N107" s="141"/>
      <c r="Q107" s="111"/>
    </row>
    <row r="108" spans="14:17">
      <c r="N108" s="141"/>
      <c r="Q108" s="111"/>
    </row>
    <row r="109" spans="14:17">
      <c r="N109" s="141"/>
      <c r="Q109" s="111"/>
    </row>
    <row r="110" spans="14:17">
      <c r="N110" s="141"/>
      <c r="Q110" s="111"/>
    </row>
    <row r="111" spans="14:17">
      <c r="N111" s="141"/>
      <c r="Q111" s="111"/>
    </row>
    <row r="112" spans="14:17">
      <c r="N112" s="141"/>
      <c r="Q112" s="111"/>
    </row>
    <row r="113" spans="14:17">
      <c r="N113" s="141"/>
      <c r="Q113" s="111"/>
    </row>
    <row r="114" spans="14:17">
      <c r="N114" s="141"/>
      <c r="Q114" s="111"/>
    </row>
    <row r="115" spans="14:17">
      <c r="N115" s="141"/>
      <c r="Q115" s="111"/>
    </row>
    <row r="116" spans="14:17">
      <c r="N116" s="141"/>
      <c r="Q116" s="111"/>
    </row>
    <row r="117" spans="14:17">
      <c r="N117" s="141"/>
      <c r="Q117" s="111"/>
    </row>
    <row r="118" spans="14:17">
      <c r="N118" s="141"/>
      <c r="Q118" s="111"/>
    </row>
    <row r="119" spans="14:17">
      <c r="N119" s="141"/>
      <c r="Q119" s="111"/>
    </row>
    <row r="120" spans="14:17">
      <c r="N120" s="141"/>
      <c r="Q120" s="111"/>
    </row>
    <row r="121" spans="14:17">
      <c r="N121" s="141"/>
      <c r="Q121" s="111"/>
    </row>
    <row r="122" spans="14:17">
      <c r="N122" s="141"/>
      <c r="Q122" s="111"/>
    </row>
    <row r="123" spans="14:17">
      <c r="N123" s="141"/>
      <c r="Q123" s="111"/>
    </row>
    <row r="124" spans="14:17">
      <c r="N124" s="141"/>
      <c r="Q124" s="111"/>
    </row>
    <row r="125" spans="14:17">
      <c r="N125" s="141"/>
      <c r="Q125" s="111"/>
    </row>
    <row r="126" spans="14:17">
      <c r="N126" s="141"/>
      <c r="Q126" s="111"/>
    </row>
    <row r="127" spans="14:17">
      <c r="N127" s="141"/>
      <c r="Q127" s="111"/>
    </row>
    <row r="128" spans="14:17">
      <c r="N128" s="141"/>
      <c r="Q128" s="111"/>
    </row>
    <row r="129" spans="14:17">
      <c r="N129" s="141"/>
      <c r="Q129" s="111"/>
    </row>
    <row r="130" spans="14:17">
      <c r="N130" s="141"/>
      <c r="Q130" s="111"/>
    </row>
    <row r="131" spans="14:17">
      <c r="N131" s="141"/>
      <c r="Q131" s="111"/>
    </row>
    <row r="132" spans="14:17">
      <c r="N132" s="141"/>
      <c r="Q132" s="111"/>
    </row>
    <row r="133" spans="14:17">
      <c r="N133" s="141"/>
      <c r="Q133" s="111"/>
    </row>
    <row r="134" spans="14:17">
      <c r="N134" s="141"/>
      <c r="Q134" s="111"/>
    </row>
    <row r="135" spans="14:17">
      <c r="N135" s="141"/>
      <c r="Q135" s="111"/>
    </row>
    <row r="136" spans="14:17">
      <c r="N136" s="141"/>
      <c r="Q136" s="111"/>
    </row>
    <row r="137" spans="14:17">
      <c r="N137" s="141"/>
      <c r="Q137" s="111"/>
    </row>
    <row r="138" spans="14:17">
      <c r="N138" s="141"/>
      <c r="Q138" s="111"/>
    </row>
    <row r="139" spans="14:17">
      <c r="N139" s="141"/>
      <c r="Q139" s="111"/>
    </row>
    <row r="140" spans="14:17">
      <c r="N140" s="141"/>
      <c r="Q140" s="111"/>
    </row>
    <row r="141" spans="14:17">
      <c r="N141" s="141"/>
      <c r="Q141" s="111"/>
    </row>
    <row r="142" spans="14:17">
      <c r="N142" s="141"/>
      <c r="Q142" s="111"/>
    </row>
    <row r="143" spans="14:17">
      <c r="N143" s="141"/>
      <c r="Q143" s="111"/>
    </row>
    <row r="144" spans="14:17">
      <c r="N144" s="141"/>
      <c r="Q144" s="111"/>
    </row>
    <row r="145" spans="14:17">
      <c r="N145" s="141"/>
      <c r="Q145" s="111"/>
    </row>
    <row r="146" spans="14:17">
      <c r="N146" s="141"/>
      <c r="Q146" s="111"/>
    </row>
    <row r="147" spans="14:17">
      <c r="N147" s="141"/>
      <c r="Q147" s="111"/>
    </row>
    <row r="148" spans="14:17">
      <c r="N148" s="141"/>
      <c r="Q148" s="111"/>
    </row>
    <row r="149" spans="14:17">
      <c r="N149" s="141"/>
      <c r="Q149" s="111"/>
    </row>
    <row r="150" spans="14:17">
      <c r="N150" s="141"/>
      <c r="Q150" s="111"/>
    </row>
    <row r="151" spans="14:17">
      <c r="N151" s="141"/>
      <c r="Q151" s="111"/>
    </row>
    <row r="152" spans="14:17">
      <c r="N152" s="141"/>
      <c r="Q152" s="111"/>
    </row>
    <row r="153" spans="14:17">
      <c r="N153" s="141"/>
      <c r="Q153" s="111"/>
    </row>
    <row r="154" spans="14:17">
      <c r="N154" s="141"/>
      <c r="Q154" s="111"/>
    </row>
    <row r="155" spans="14:17">
      <c r="N155" s="141"/>
      <c r="Q155" s="111"/>
    </row>
    <row r="156" spans="14:17">
      <c r="N156" s="141"/>
      <c r="Q156" s="111"/>
    </row>
    <row r="157" spans="14:17">
      <c r="N157" s="141"/>
      <c r="Q157" s="111"/>
    </row>
    <row r="158" spans="14:17">
      <c r="N158" s="141"/>
      <c r="Q158" s="111"/>
    </row>
    <row r="159" spans="14:17">
      <c r="N159" s="141"/>
      <c r="Q159" s="111"/>
    </row>
    <row r="160" spans="14:17">
      <c r="N160" s="141"/>
      <c r="Q160" s="111"/>
    </row>
    <row r="161" spans="14:17">
      <c r="N161" s="141"/>
      <c r="Q161" s="111"/>
    </row>
    <row r="162" spans="14:17">
      <c r="N162" s="141"/>
      <c r="Q162" s="111"/>
    </row>
    <row r="163" spans="14:17">
      <c r="N163" s="141"/>
      <c r="Q163" s="111"/>
    </row>
    <row r="164" spans="14:17">
      <c r="N164" s="141"/>
      <c r="Q164" s="111"/>
    </row>
    <row r="165" spans="14:17">
      <c r="N165" s="141"/>
      <c r="Q165" s="111"/>
    </row>
    <row r="166" spans="14:17">
      <c r="N166" s="141"/>
      <c r="Q166" s="111"/>
    </row>
    <row r="167" spans="14:17">
      <c r="N167" s="141"/>
      <c r="Q167" s="111"/>
    </row>
    <row r="168" spans="14:17">
      <c r="N168" s="141"/>
      <c r="Q168" s="111"/>
    </row>
    <row r="169" spans="14:17">
      <c r="N169" s="141"/>
      <c r="Q169" s="111"/>
    </row>
    <row r="170" spans="14:17">
      <c r="N170" s="141"/>
      <c r="Q170" s="111"/>
    </row>
    <row r="171" spans="14:17">
      <c r="N171" s="141"/>
      <c r="Q171" s="111"/>
    </row>
    <row r="172" spans="14:17">
      <c r="N172" s="141"/>
      <c r="Q172" s="111"/>
    </row>
    <row r="173" spans="14:17">
      <c r="N173" s="141"/>
      <c r="Q173" s="111"/>
    </row>
    <row r="174" spans="14:17">
      <c r="N174" s="141"/>
      <c r="Q174" s="111"/>
    </row>
    <row r="175" spans="14:17">
      <c r="N175" s="141"/>
      <c r="Q175" s="111"/>
    </row>
    <row r="176" spans="14:17">
      <c r="N176" s="141"/>
      <c r="Q176" s="111"/>
    </row>
    <row r="177" spans="14:17">
      <c r="N177" s="141"/>
      <c r="Q177" s="111"/>
    </row>
    <row r="178" spans="14:17">
      <c r="N178" s="141"/>
      <c r="Q178" s="111"/>
    </row>
    <row r="179" spans="14:17">
      <c r="N179" s="141"/>
      <c r="Q179" s="111"/>
    </row>
    <row r="180" spans="14:17">
      <c r="N180" s="141"/>
      <c r="Q180" s="111"/>
    </row>
    <row r="181" spans="14:17">
      <c r="N181" s="141"/>
      <c r="Q181" s="111"/>
    </row>
    <row r="182" spans="14:17">
      <c r="N182" s="141"/>
      <c r="Q182" s="111"/>
    </row>
    <row r="183" spans="14:17">
      <c r="N183" s="141"/>
      <c r="Q183" s="111"/>
    </row>
    <row r="184" spans="14:17">
      <c r="N184" s="141"/>
      <c r="Q184" s="111"/>
    </row>
    <row r="185" spans="14:17">
      <c r="N185" s="141"/>
      <c r="Q185" s="111"/>
    </row>
    <row r="186" spans="14:17">
      <c r="N186" s="141"/>
      <c r="Q186" s="111"/>
    </row>
    <row r="187" spans="14:17">
      <c r="N187" s="141"/>
      <c r="Q187" s="111"/>
    </row>
    <row r="188" spans="14:17">
      <c r="N188" s="141"/>
      <c r="Q188" s="111"/>
    </row>
    <row r="189" spans="14:17">
      <c r="N189" s="141"/>
      <c r="Q189" s="111"/>
    </row>
    <row r="190" spans="14:17">
      <c r="N190" s="141"/>
      <c r="Q190" s="111"/>
    </row>
    <row r="191" spans="14:17">
      <c r="N191" s="141"/>
      <c r="Q191" s="111"/>
    </row>
    <row r="192" spans="14:17">
      <c r="N192" s="141"/>
      <c r="Q192" s="111"/>
    </row>
    <row r="193" spans="14:17">
      <c r="N193" s="141"/>
      <c r="Q193" s="111"/>
    </row>
    <row r="194" spans="14:17">
      <c r="N194" s="141"/>
      <c r="Q194" s="111"/>
    </row>
    <row r="195" spans="14:17">
      <c r="N195" s="141"/>
      <c r="Q195" s="111"/>
    </row>
    <row r="196" spans="14:17">
      <c r="N196" s="141"/>
      <c r="Q196" s="111"/>
    </row>
    <row r="197" spans="14:17">
      <c r="N197" s="141"/>
      <c r="Q197" s="111"/>
    </row>
    <row r="198" spans="14:17">
      <c r="N198" s="141"/>
      <c r="Q198" s="111"/>
    </row>
    <row r="199" spans="14:17">
      <c r="N199" s="141"/>
      <c r="Q199" s="111"/>
    </row>
    <row r="200" spans="14:17">
      <c r="N200" s="141"/>
      <c r="Q200" s="111"/>
    </row>
    <row r="201" spans="14:17">
      <c r="N201" s="141"/>
      <c r="Q201" s="111"/>
    </row>
    <row r="202" spans="14:17">
      <c r="N202" s="141"/>
      <c r="Q202" s="111"/>
    </row>
    <row r="203" spans="14:17">
      <c r="N203" s="141"/>
      <c r="Q203" s="111"/>
    </row>
    <row r="204" spans="14:17">
      <c r="N204" s="141"/>
      <c r="Q204" s="111"/>
    </row>
    <row r="205" spans="14:17">
      <c r="N205" s="141"/>
      <c r="Q205" s="111"/>
    </row>
    <row r="206" spans="14:17">
      <c r="N206" s="141"/>
      <c r="Q206" s="111"/>
    </row>
    <row r="207" spans="14:17">
      <c r="N207" s="141"/>
      <c r="Q207" s="111"/>
    </row>
    <row r="208" spans="14:17">
      <c r="N208" s="141"/>
      <c r="Q208" s="111"/>
    </row>
    <row r="209" spans="14:17">
      <c r="N209" s="141"/>
      <c r="Q209" s="111"/>
    </row>
    <row r="210" spans="14:17">
      <c r="N210" s="141"/>
      <c r="Q210" s="111"/>
    </row>
    <row r="211" spans="14:17">
      <c r="N211" s="141"/>
      <c r="Q211" s="111"/>
    </row>
    <row r="212" spans="14:17">
      <c r="N212" s="141"/>
      <c r="Q212" s="111"/>
    </row>
    <row r="213" spans="14:17">
      <c r="N213" s="141"/>
      <c r="Q213" s="111"/>
    </row>
    <row r="214" spans="14:17">
      <c r="N214" s="141"/>
      <c r="Q214" s="111"/>
    </row>
    <row r="215" spans="14:17">
      <c r="N215" s="141"/>
      <c r="Q215" s="111"/>
    </row>
    <row r="216" spans="14:17">
      <c r="N216" s="141"/>
      <c r="Q216" s="111"/>
    </row>
    <row r="217" spans="14:17">
      <c r="N217" s="141"/>
      <c r="Q217" s="111"/>
    </row>
    <row r="218" spans="14:17">
      <c r="N218" s="141"/>
      <c r="Q218" s="111"/>
    </row>
    <row r="219" spans="14:17">
      <c r="N219" s="141"/>
      <c r="Q219" s="111"/>
    </row>
    <row r="220" spans="14:17">
      <c r="N220" s="141"/>
      <c r="Q220" s="111"/>
    </row>
    <row r="221" spans="14:17">
      <c r="N221" s="141"/>
      <c r="Q221" s="111"/>
    </row>
    <row r="222" spans="14:17">
      <c r="N222" s="141"/>
      <c r="Q222" s="111"/>
    </row>
    <row r="223" spans="14:17">
      <c r="N223" s="141"/>
      <c r="Q223" s="111"/>
    </row>
    <row r="224" spans="14:17">
      <c r="N224" s="141"/>
      <c r="Q224" s="111"/>
    </row>
    <row r="225" spans="14:17">
      <c r="N225" s="141"/>
      <c r="Q225" s="111"/>
    </row>
    <row r="226" spans="14:17">
      <c r="N226" s="141"/>
      <c r="Q226" s="111"/>
    </row>
    <row r="227" spans="14:17">
      <c r="N227" s="141"/>
      <c r="Q227" s="111"/>
    </row>
    <row r="228" spans="14:17">
      <c r="N228" s="141"/>
      <c r="Q228" s="111"/>
    </row>
    <row r="229" spans="14:17">
      <c r="N229" s="141"/>
      <c r="Q229" s="111"/>
    </row>
    <row r="230" spans="14:17">
      <c r="N230" s="141"/>
      <c r="Q230" s="111"/>
    </row>
    <row r="231" spans="14:17">
      <c r="N231" s="141"/>
      <c r="Q231" s="111"/>
    </row>
    <row r="232" spans="14:17">
      <c r="N232" s="141"/>
      <c r="Q232" s="111"/>
    </row>
    <row r="233" spans="14:17">
      <c r="N233" s="141"/>
      <c r="Q233" s="111"/>
    </row>
    <row r="234" spans="14:17">
      <c r="N234" s="141"/>
      <c r="Q234" s="111"/>
    </row>
    <row r="235" spans="14:17">
      <c r="N235" s="141"/>
      <c r="Q235" s="111"/>
    </row>
    <row r="236" spans="14:17">
      <c r="N236" s="141"/>
      <c r="Q236" s="111"/>
    </row>
    <row r="237" spans="14:17">
      <c r="N237" s="141"/>
      <c r="Q237" s="111"/>
    </row>
    <row r="238" spans="14:17">
      <c r="N238" s="141"/>
      <c r="Q238" s="111"/>
    </row>
    <row r="239" spans="14:17">
      <c r="N239" s="141"/>
      <c r="Q239" s="111"/>
    </row>
    <row r="240" spans="14:17">
      <c r="N240" s="141"/>
      <c r="Q240" s="111"/>
    </row>
    <row r="241" spans="14:17">
      <c r="N241" s="141"/>
      <c r="Q241" s="111"/>
    </row>
    <row r="242" spans="14:17">
      <c r="N242" s="141"/>
      <c r="Q242" s="111"/>
    </row>
    <row r="243" spans="14:17">
      <c r="N243" s="141"/>
      <c r="Q243" s="111"/>
    </row>
    <row r="244" spans="14:17">
      <c r="N244" s="141"/>
      <c r="Q244" s="111"/>
    </row>
    <row r="245" spans="14:17">
      <c r="N245" s="141"/>
      <c r="Q245" s="111"/>
    </row>
    <row r="246" spans="14:17">
      <c r="N246" s="141"/>
      <c r="Q246" s="111"/>
    </row>
    <row r="247" spans="14:17">
      <c r="N247" s="141"/>
      <c r="Q247" s="111"/>
    </row>
    <row r="248" spans="14:17">
      <c r="N248" s="141"/>
      <c r="Q248" s="111"/>
    </row>
    <row r="249" spans="14:17">
      <c r="N249" s="141"/>
      <c r="Q249" s="111"/>
    </row>
    <row r="250" spans="14:17">
      <c r="N250" s="141"/>
      <c r="Q250" s="111"/>
    </row>
    <row r="251" spans="14:17">
      <c r="N251" s="141"/>
      <c r="Q251" s="111"/>
    </row>
    <row r="252" spans="14:17">
      <c r="N252" s="141"/>
      <c r="Q252" s="111"/>
    </row>
    <row r="253" spans="14:17">
      <c r="N253" s="141"/>
      <c r="Q253" s="111"/>
    </row>
    <row r="254" spans="14:17">
      <c r="N254" s="141"/>
      <c r="Q254" s="111"/>
    </row>
    <row r="255" spans="14:17">
      <c r="N255" s="141"/>
      <c r="Q255" s="111"/>
    </row>
    <row r="256" spans="14:17">
      <c r="N256" s="141"/>
      <c r="Q256" s="111"/>
    </row>
    <row r="257" spans="14:17">
      <c r="N257" s="141"/>
      <c r="Q257" s="111"/>
    </row>
    <row r="258" spans="14:17">
      <c r="N258" s="141"/>
      <c r="Q258" s="111"/>
    </row>
    <row r="259" spans="14:17">
      <c r="N259" s="141"/>
      <c r="Q259" s="111"/>
    </row>
    <row r="260" spans="14:17">
      <c r="N260" s="141"/>
      <c r="Q260" s="111"/>
    </row>
    <row r="261" spans="14:17">
      <c r="N261" s="141"/>
      <c r="Q261" s="111"/>
    </row>
    <row r="262" spans="14:17">
      <c r="N262" s="141"/>
      <c r="Q262" s="111"/>
    </row>
    <row r="263" spans="14:17">
      <c r="N263" s="141"/>
      <c r="Q263" s="111"/>
    </row>
    <row r="264" spans="14:17">
      <c r="N264" s="141"/>
      <c r="Q264" s="111"/>
    </row>
    <row r="265" spans="14:17">
      <c r="N265" s="141"/>
      <c r="Q265" s="111"/>
    </row>
    <row r="266" spans="14:17">
      <c r="N266" s="141"/>
      <c r="Q266" s="111"/>
    </row>
    <row r="267" spans="14:17">
      <c r="N267" s="141"/>
      <c r="Q267" s="111"/>
    </row>
    <row r="268" spans="14:17">
      <c r="Q268" s="111"/>
    </row>
    <row r="269" spans="14:17">
      <c r="Q269" s="111"/>
    </row>
    <row r="270" spans="14:17">
      <c r="Q270" s="111"/>
    </row>
    <row r="271" spans="14:17">
      <c r="Q271" s="111"/>
    </row>
    <row r="272" spans="14:17">
      <c r="Q272" s="111"/>
    </row>
    <row r="273" spans="17:17">
      <c r="Q273" s="111"/>
    </row>
    <row r="274" spans="17:17">
      <c r="Q274" s="111"/>
    </row>
    <row r="275" spans="17:17">
      <c r="Q275" s="111"/>
    </row>
    <row r="276" spans="17:17">
      <c r="Q276" s="111"/>
    </row>
    <row r="277" spans="17:17">
      <c r="Q277" s="111"/>
    </row>
    <row r="278" spans="17:17">
      <c r="Q278" s="111"/>
    </row>
    <row r="279" spans="17:17">
      <c r="Q279" s="111"/>
    </row>
    <row r="280" spans="17:17">
      <c r="Q280" s="111"/>
    </row>
    <row r="281" spans="17:17">
      <c r="Q281" s="111"/>
    </row>
    <row r="282" spans="17:17">
      <c r="Q282" s="111"/>
    </row>
    <row r="283" spans="17:17">
      <c r="Q283" s="111"/>
    </row>
    <row r="284" spans="17:17">
      <c r="Q284" s="111"/>
    </row>
    <row r="285" spans="17:17">
      <c r="Q285" s="111"/>
    </row>
    <row r="286" spans="17:17">
      <c r="Q286" s="111"/>
    </row>
    <row r="287" spans="17:17">
      <c r="Q287" s="111"/>
    </row>
    <row r="288" spans="17:17">
      <c r="Q288" s="111"/>
    </row>
    <row r="289" spans="17:17">
      <c r="Q289" s="111"/>
    </row>
    <row r="290" spans="17:17">
      <c r="Q290" s="111"/>
    </row>
    <row r="291" spans="17:17">
      <c r="Q291" s="111"/>
    </row>
    <row r="292" spans="17:17">
      <c r="Q292" s="111"/>
    </row>
    <row r="293" spans="17:17">
      <c r="Q293" s="111"/>
    </row>
    <row r="294" spans="17:17">
      <c r="Q294" s="111"/>
    </row>
    <row r="295" spans="17:17">
      <c r="Q295" s="111"/>
    </row>
    <row r="296" spans="17:17">
      <c r="Q296" s="111"/>
    </row>
    <row r="297" spans="17:17">
      <c r="Q297" s="111"/>
    </row>
    <row r="298" spans="17:17">
      <c r="Q298" s="111"/>
    </row>
    <row r="299" spans="17:17">
      <c r="Q299" s="111"/>
    </row>
    <row r="300" spans="17:17">
      <c r="Q300" s="111"/>
    </row>
    <row r="301" spans="17:17">
      <c r="Q301" s="111"/>
    </row>
    <row r="302" spans="17:17">
      <c r="Q302" s="111"/>
    </row>
    <row r="303" spans="17:17">
      <c r="Q303" s="111"/>
    </row>
    <row r="304" spans="17:17">
      <c r="Q304" s="111"/>
    </row>
    <row r="305" spans="17:17">
      <c r="Q305" s="111"/>
    </row>
    <row r="306" spans="17:17">
      <c r="Q306" s="111"/>
    </row>
    <row r="307" spans="17:17">
      <c r="Q307" s="111"/>
    </row>
    <row r="308" spans="17:17">
      <c r="Q308" s="111"/>
    </row>
    <row r="309" spans="17:17">
      <c r="Q309" s="111"/>
    </row>
    <row r="310" spans="17:17">
      <c r="Q310" s="111"/>
    </row>
    <row r="311" spans="17:17">
      <c r="Q311" s="111"/>
    </row>
    <row r="312" spans="17:17">
      <c r="Q312" s="111"/>
    </row>
    <row r="313" spans="17:17">
      <c r="Q313" s="111"/>
    </row>
    <row r="314" spans="17:17">
      <c r="Q314" s="111"/>
    </row>
    <row r="315" spans="17:17">
      <c r="Q315" s="111"/>
    </row>
    <row r="316" spans="17:17">
      <c r="Q316" s="111"/>
    </row>
    <row r="317" spans="17:17">
      <c r="Q317" s="111"/>
    </row>
    <row r="318" spans="17:17">
      <c r="Q318" s="111"/>
    </row>
    <row r="319" spans="17:17">
      <c r="Q319" s="111"/>
    </row>
    <row r="320" spans="17:17">
      <c r="Q320" s="111"/>
    </row>
    <row r="321" spans="17:17">
      <c r="Q321" s="111"/>
    </row>
    <row r="322" spans="17:17">
      <c r="Q322" s="111"/>
    </row>
    <row r="323" spans="17:17">
      <c r="Q323" s="111"/>
    </row>
    <row r="324" spans="17:17">
      <c r="Q324" s="111"/>
    </row>
    <row r="325" spans="17:17">
      <c r="Q325" s="111"/>
    </row>
    <row r="326" spans="17:17">
      <c r="Q326" s="111"/>
    </row>
    <row r="327" spans="17:17">
      <c r="Q327" s="111"/>
    </row>
    <row r="328" spans="17:17">
      <c r="Q328" s="111"/>
    </row>
    <row r="329" spans="17:17">
      <c r="Q329" s="111"/>
    </row>
    <row r="330" spans="17:17">
      <c r="Q330" s="111"/>
    </row>
    <row r="331" spans="17:17">
      <c r="Q331" s="111"/>
    </row>
    <row r="332" spans="17:17">
      <c r="Q332" s="111"/>
    </row>
    <row r="333" spans="17:17">
      <c r="Q333" s="111"/>
    </row>
    <row r="334" spans="17:17">
      <c r="Q334" s="111"/>
    </row>
    <row r="335" spans="17:17">
      <c r="Q335" s="111"/>
    </row>
    <row r="336" spans="17:17">
      <c r="Q336" s="111"/>
    </row>
    <row r="337" spans="17:17">
      <c r="Q337" s="111"/>
    </row>
    <row r="338" spans="17:17">
      <c r="Q338" s="111"/>
    </row>
    <row r="339" spans="17:17">
      <c r="Q339" s="111"/>
    </row>
    <row r="340" spans="17:17">
      <c r="Q340" s="111"/>
    </row>
    <row r="341" spans="17:17">
      <c r="Q341" s="111"/>
    </row>
    <row r="342" spans="17:17">
      <c r="Q342" s="111"/>
    </row>
    <row r="343" spans="17:17">
      <c r="Q343" s="111"/>
    </row>
    <row r="344" spans="17:17">
      <c r="Q344" s="111"/>
    </row>
    <row r="345" spans="17:17">
      <c r="Q345" s="111"/>
    </row>
    <row r="346" spans="17:17">
      <c r="Q346" s="111"/>
    </row>
    <row r="347" spans="17:17">
      <c r="Q347" s="111"/>
    </row>
    <row r="348" spans="17:17">
      <c r="Q348" s="111"/>
    </row>
    <row r="349" spans="17:17">
      <c r="Q349" s="111"/>
    </row>
    <row r="350" spans="17:17">
      <c r="Q350" s="111"/>
    </row>
    <row r="351" spans="17:17">
      <c r="Q351" s="111"/>
    </row>
    <row r="352" spans="17:17">
      <c r="Q352" s="111"/>
    </row>
    <row r="353" spans="17:17">
      <c r="Q353" s="111"/>
    </row>
    <row r="354" spans="17:17">
      <c r="Q354" s="111"/>
    </row>
    <row r="355" spans="17:17">
      <c r="Q355" s="111"/>
    </row>
    <row r="356" spans="17:17">
      <c r="Q356" s="111"/>
    </row>
    <row r="357" spans="17:17">
      <c r="Q357" s="111"/>
    </row>
    <row r="358" spans="17:17">
      <c r="Q358" s="111"/>
    </row>
    <row r="359" spans="17:17">
      <c r="Q359" s="111"/>
    </row>
    <row r="360" spans="17:17">
      <c r="Q360" s="111"/>
    </row>
    <row r="361" spans="17:17">
      <c r="Q361" s="111"/>
    </row>
    <row r="362" spans="17:17">
      <c r="Q362" s="111"/>
    </row>
    <row r="363" spans="17:17">
      <c r="Q363" s="111"/>
    </row>
    <row r="364" spans="17:17">
      <c r="Q364" s="111"/>
    </row>
    <row r="365" spans="17:17">
      <c r="Q365" s="111"/>
    </row>
    <row r="366" spans="17:17">
      <c r="Q366" s="111"/>
    </row>
    <row r="367" spans="17:17">
      <c r="Q367" s="111"/>
    </row>
    <row r="368" spans="17:17">
      <c r="Q368" s="111"/>
    </row>
    <row r="369" spans="17:17">
      <c r="Q369" s="111"/>
    </row>
    <row r="370" spans="17:17">
      <c r="Q370" s="111"/>
    </row>
    <row r="371" spans="17:17">
      <c r="Q371" s="111"/>
    </row>
    <row r="372" spans="17:17">
      <c r="Q372" s="111"/>
    </row>
    <row r="373" spans="17:17">
      <c r="Q373" s="111"/>
    </row>
    <row r="374" spans="17:17">
      <c r="Q374" s="111"/>
    </row>
    <row r="375" spans="17:17">
      <c r="Q375" s="111"/>
    </row>
    <row r="376" spans="17:17">
      <c r="Q376" s="111"/>
    </row>
    <row r="377" spans="17:17">
      <c r="Q377" s="111"/>
    </row>
    <row r="378" spans="17:17">
      <c r="Q378" s="111"/>
    </row>
    <row r="379" spans="17:17">
      <c r="Q379" s="111"/>
    </row>
    <row r="380" spans="17:17">
      <c r="Q380" s="111"/>
    </row>
    <row r="381" spans="17:17">
      <c r="Q381" s="111"/>
    </row>
    <row r="382" spans="17:17">
      <c r="Q382" s="111"/>
    </row>
    <row r="383" spans="17:17">
      <c r="Q383" s="111"/>
    </row>
    <row r="384" spans="17:17">
      <c r="Q384" s="111"/>
    </row>
    <row r="385" spans="17:17">
      <c r="Q385" s="111"/>
    </row>
    <row r="386" spans="17:17">
      <c r="Q386" s="111"/>
    </row>
    <row r="387" spans="17:17">
      <c r="Q387" s="111"/>
    </row>
    <row r="388" spans="17:17">
      <c r="Q388" s="111"/>
    </row>
    <row r="389" spans="17:17">
      <c r="Q389" s="111"/>
    </row>
    <row r="390" spans="17:17">
      <c r="Q390" s="111"/>
    </row>
    <row r="391" spans="17:17">
      <c r="Q391" s="111"/>
    </row>
    <row r="392" spans="17:17">
      <c r="Q392" s="111"/>
    </row>
    <row r="393" spans="17:17">
      <c r="Q393" s="111"/>
    </row>
    <row r="394" spans="17:17">
      <c r="Q394" s="111"/>
    </row>
    <row r="395" spans="17:17">
      <c r="Q395" s="111"/>
    </row>
    <row r="396" spans="17:17">
      <c r="Q396" s="111"/>
    </row>
    <row r="397" spans="17:17">
      <c r="Q397" s="111"/>
    </row>
    <row r="398" spans="17:17">
      <c r="Q398" s="111"/>
    </row>
    <row r="399" spans="17:17">
      <c r="Q399" s="111"/>
    </row>
    <row r="400" spans="17:17">
      <c r="Q400" s="111"/>
    </row>
    <row r="401" spans="17:17">
      <c r="Q401" s="111"/>
    </row>
    <row r="402" spans="17:17">
      <c r="Q402" s="111"/>
    </row>
    <row r="403" spans="17:17">
      <c r="Q403" s="111"/>
    </row>
    <row r="404" spans="17:17">
      <c r="Q404" s="111"/>
    </row>
    <row r="405" spans="17:17">
      <c r="Q405" s="111"/>
    </row>
    <row r="406" spans="17:17">
      <c r="Q406" s="111"/>
    </row>
    <row r="407" spans="17:17">
      <c r="Q407" s="111"/>
    </row>
    <row r="408" spans="17:17">
      <c r="Q408" s="111"/>
    </row>
    <row r="409" spans="17:17">
      <c r="Q409" s="111"/>
    </row>
    <row r="410" spans="17:17">
      <c r="Q410" s="111"/>
    </row>
    <row r="411" spans="17:17">
      <c r="Q411" s="111"/>
    </row>
    <row r="412" spans="17:17">
      <c r="Q412" s="111"/>
    </row>
    <row r="413" spans="17:17">
      <c r="Q413" s="111"/>
    </row>
    <row r="414" spans="17:17">
      <c r="Q414" s="111"/>
    </row>
    <row r="415" spans="17:17">
      <c r="Q415" s="111"/>
    </row>
    <row r="416" spans="17:17">
      <c r="Q416" s="111"/>
    </row>
    <row r="417" spans="17:17">
      <c r="Q417" s="111"/>
    </row>
    <row r="418" spans="17:17">
      <c r="Q418" s="111"/>
    </row>
    <row r="419" spans="17:17">
      <c r="Q419" s="111"/>
    </row>
    <row r="420" spans="17:17">
      <c r="Q420" s="111"/>
    </row>
    <row r="421" spans="17:17">
      <c r="Q421" s="111"/>
    </row>
    <row r="422" spans="17:17">
      <c r="Q422" s="111"/>
    </row>
    <row r="423" spans="17:17">
      <c r="Q423" s="111"/>
    </row>
    <row r="424" spans="17:17">
      <c r="Q424" s="111"/>
    </row>
    <row r="425" spans="17:17">
      <c r="Q425" s="111"/>
    </row>
    <row r="426" spans="17:17">
      <c r="Q426" s="111"/>
    </row>
    <row r="427" spans="17:17">
      <c r="Q427" s="111"/>
    </row>
    <row r="428" spans="17:17">
      <c r="Q428" s="111"/>
    </row>
    <row r="429" spans="17:17">
      <c r="Q429" s="111"/>
    </row>
    <row r="430" spans="17:17">
      <c r="Q430" s="111"/>
    </row>
    <row r="431" spans="17:17">
      <c r="Q431" s="111"/>
    </row>
    <row r="432" spans="17:17">
      <c r="Q432" s="111"/>
    </row>
    <row r="433" spans="17:17">
      <c r="Q433" s="111"/>
    </row>
    <row r="434" spans="17:17">
      <c r="Q434" s="111"/>
    </row>
    <row r="435" spans="17:17">
      <c r="Q435" s="111"/>
    </row>
    <row r="436" spans="17:17">
      <c r="Q436" s="111"/>
    </row>
    <row r="437" spans="17:17">
      <c r="Q437" s="111"/>
    </row>
    <row r="438" spans="17:17">
      <c r="Q438" s="111"/>
    </row>
    <row r="439" spans="17:17">
      <c r="Q439" s="111"/>
    </row>
    <row r="440" spans="17:17">
      <c r="Q440" s="111"/>
    </row>
    <row r="441" spans="17:17">
      <c r="Q441" s="111"/>
    </row>
    <row r="442" spans="17:17">
      <c r="Q442" s="111"/>
    </row>
    <row r="443" spans="17:17">
      <c r="Q443" s="111"/>
    </row>
    <row r="444" spans="17:17">
      <c r="Q444" s="111"/>
    </row>
    <row r="445" spans="17:17">
      <c r="Q445" s="111"/>
    </row>
    <row r="446" spans="17:17">
      <c r="Q446" s="111"/>
    </row>
    <row r="447" spans="17:17">
      <c r="Q447" s="111"/>
    </row>
    <row r="448" spans="17:17">
      <c r="Q448" s="111"/>
    </row>
    <row r="449" spans="17:17">
      <c r="Q449" s="111"/>
    </row>
    <row r="450" spans="17:17">
      <c r="Q450" s="111"/>
    </row>
    <row r="451" spans="17:17">
      <c r="Q451" s="111"/>
    </row>
    <row r="452" spans="17:17">
      <c r="Q452" s="111"/>
    </row>
    <row r="453" spans="17:17">
      <c r="Q453" s="111"/>
    </row>
    <row r="454" spans="17:17">
      <c r="Q454" s="111"/>
    </row>
    <row r="455" spans="17:17">
      <c r="Q455" s="111"/>
    </row>
    <row r="456" spans="17:17">
      <c r="Q456" s="111"/>
    </row>
    <row r="457" spans="17:17">
      <c r="Q457" s="111"/>
    </row>
    <row r="458" spans="17:17">
      <c r="Q458" s="111"/>
    </row>
    <row r="459" spans="17:17">
      <c r="Q459" s="111"/>
    </row>
    <row r="460" spans="17:17">
      <c r="Q460" s="111"/>
    </row>
    <row r="461" spans="17:17">
      <c r="Q461" s="111"/>
    </row>
    <row r="462" spans="17:17">
      <c r="Q462" s="111"/>
    </row>
    <row r="463" spans="17:17">
      <c r="Q463" s="111"/>
    </row>
    <row r="464" spans="17:17">
      <c r="Q464" s="111"/>
    </row>
    <row r="465" spans="17:17">
      <c r="Q465" s="111"/>
    </row>
    <row r="466" spans="17:17">
      <c r="Q466" s="111"/>
    </row>
    <row r="467" spans="17:17">
      <c r="Q467" s="111"/>
    </row>
    <row r="468" spans="17:17">
      <c r="Q468" s="111"/>
    </row>
    <row r="469" spans="17:17">
      <c r="Q469" s="111"/>
    </row>
    <row r="470" spans="17:17">
      <c r="Q470" s="111"/>
    </row>
    <row r="471" spans="17:17">
      <c r="Q471" s="111"/>
    </row>
    <row r="472" spans="17:17">
      <c r="Q472" s="111"/>
    </row>
    <row r="473" spans="17:17">
      <c r="Q473" s="111"/>
    </row>
    <row r="474" spans="17:17">
      <c r="Q474" s="111"/>
    </row>
    <row r="475" spans="17:17">
      <c r="Q475" s="111"/>
    </row>
    <row r="476" spans="17:17">
      <c r="Q476" s="111"/>
    </row>
    <row r="477" spans="17:17">
      <c r="Q477" s="111"/>
    </row>
    <row r="478" spans="17:17">
      <c r="Q478" s="111"/>
    </row>
    <row r="479" spans="17:17">
      <c r="Q479" s="111"/>
    </row>
    <row r="480" spans="17:17">
      <c r="Q480" s="111"/>
    </row>
    <row r="481" spans="17:17">
      <c r="Q481" s="111"/>
    </row>
    <row r="482" spans="17:17">
      <c r="Q482" s="111"/>
    </row>
    <row r="483" spans="17:17">
      <c r="Q483" s="111"/>
    </row>
    <row r="484" spans="17:17">
      <c r="Q484" s="111"/>
    </row>
    <row r="485" spans="17:17">
      <c r="Q485" s="111"/>
    </row>
    <row r="486" spans="17:17">
      <c r="Q486" s="111"/>
    </row>
    <row r="487" spans="17:17">
      <c r="Q487" s="111"/>
    </row>
    <row r="488" spans="17:17">
      <c r="Q488" s="111"/>
    </row>
    <row r="489" spans="17:17">
      <c r="Q489" s="111"/>
    </row>
    <row r="490" spans="17:17">
      <c r="Q490" s="111"/>
    </row>
    <row r="491" spans="17:17">
      <c r="Q491" s="111"/>
    </row>
    <row r="492" spans="17:17">
      <c r="Q492" s="111"/>
    </row>
    <row r="493" spans="17:17">
      <c r="Q493" s="111"/>
    </row>
    <row r="494" spans="17:17">
      <c r="Q494" s="111"/>
    </row>
    <row r="495" spans="17:17">
      <c r="Q495" s="111"/>
    </row>
    <row r="496" spans="17:17">
      <c r="Q496" s="111"/>
    </row>
    <row r="497" spans="17:17">
      <c r="Q497" s="111"/>
    </row>
    <row r="498" spans="17:17">
      <c r="Q498" s="111"/>
    </row>
    <row r="499" spans="17:17">
      <c r="Q499" s="111"/>
    </row>
    <row r="500" spans="17:17">
      <c r="Q500" s="111"/>
    </row>
    <row r="501" spans="17:17">
      <c r="Q501" s="111"/>
    </row>
    <row r="502" spans="17:17">
      <c r="Q502" s="111"/>
    </row>
    <row r="503" spans="17:17">
      <c r="Q503" s="111"/>
    </row>
    <row r="504" spans="17:17">
      <c r="Q504" s="111"/>
    </row>
    <row r="505" spans="17:17">
      <c r="Q505" s="111"/>
    </row>
    <row r="506" spans="17:17">
      <c r="Q506" s="111"/>
    </row>
    <row r="507" spans="17:17">
      <c r="Q507" s="111"/>
    </row>
    <row r="508" spans="17:17">
      <c r="Q508" s="111"/>
    </row>
    <row r="509" spans="17:17">
      <c r="Q509" s="111"/>
    </row>
    <row r="510" spans="17:17">
      <c r="Q510" s="111"/>
    </row>
    <row r="511" spans="17:17">
      <c r="Q511" s="111"/>
    </row>
    <row r="512" spans="17:17">
      <c r="Q512" s="111"/>
    </row>
    <row r="513" spans="17:17">
      <c r="Q513" s="111"/>
    </row>
    <row r="514" spans="17:17">
      <c r="Q514" s="111"/>
    </row>
    <row r="515" spans="17:17">
      <c r="Q515" s="111"/>
    </row>
    <row r="516" spans="17:17">
      <c r="Q516" s="111"/>
    </row>
    <row r="517" spans="17:17">
      <c r="Q517" s="111"/>
    </row>
    <row r="518" spans="17:17">
      <c r="Q518" s="111"/>
    </row>
    <row r="519" spans="17:17">
      <c r="Q519" s="111"/>
    </row>
    <row r="520" spans="17:17">
      <c r="Q520" s="111"/>
    </row>
    <row r="521" spans="17:17">
      <c r="Q521" s="111"/>
    </row>
    <row r="522" spans="17:17">
      <c r="Q522" s="111"/>
    </row>
    <row r="523" spans="17:17">
      <c r="Q523" s="111"/>
    </row>
    <row r="524" spans="17:17">
      <c r="Q524" s="111"/>
    </row>
    <row r="525" spans="17:17">
      <c r="Q525" s="111"/>
    </row>
    <row r="526" spans="17:17">
      <c r="Q526" s="111"/>
    </row>
    <row r="527" spans="17:17">
      <c r="Q527" s="111"/>
    </row>
    <row r="528" spans="17:17">
      <c r="Q528" s="111"/>
    </row>
    <row r="529" spans="17:17">
      <c r="Q529" s="111"/>
    </row>
    <row r="530" spans="17:17">
      <c r="Q530" s="111"/>
    </row>
    <row r="531" spans="17:17">
      <c r="Q531" s="111"/>
    </row>
    <row r="532" spans="17:17">
      <c r="Q532" s="111"/>
    </row>
    <row r="533" spans="17:17">
      <c r="Q533" s="111"/>
    </row>
    <row r="534" spans="17:17">
      <c r="Q534" s="111"/>
    </row>
    <row r="535" spans="17:17">
      <c r="Q535" s="111"/>
    </row>
    <row r="536" spans="17:17">
      <c r="Q536" s="111"/>
    </row>
    <row r="537" spans="17:17">
      <c r="Q537" s="111"/>
    </row>
    <row r="538" spans="17:17">
      <c r="Q538" s="111"/>
    </row>
    <row r="539" spans="17:17">
      <c r="Q539" s="111"/>
    </row>
    <row r="540" spans="17:17">
      <c r="Q540" s="111"/>
    </row>
    <row r="541" spans="17:17">
      <c r="Q541" s="111"/>
    </row>
    <row r="542" spans="17:17">
      <c r="Q542" s="111"/>
    </row>
    <row r="543" spans="17:17">
      <c r="Q543" s="111"/>
    </row>
    <row r="544" spans="17:17">
      <c r="Q544" s="111"/>
    </row>
    <row r="545" spans="17:17">
      <c r="Q545" s="111"/>
    </row>
    <row r="546" spans="17:17">
      <c r="Q546" s="111"/>
    </row>
    <row r="547" spans="17:17">
      <c r="Q547" s="111"/>
    </row>
    <row r="548" spans="17:17">
      <c r="Q548" s="111"/>
    </row>
    <row r="549" spans="17:17">
      <c r="Q549" s="111"/>
    </row>
    <row r="550" spans="17:17">
      <c r="Q550" s="111"/>
    </row>
    <row r="551" spans="17:17">
      <c r="Q551" s="111"/>
    </row>
    <row r="552" spans="17:17">
      <c r="Q552" s="111"/>
    </row>
    <row r="553" spans="17:17">
      <c r="Q553" s="111"/>
    </row>
    <row r="554" spans="17:17">
      <c r="Q554" s="111"/>
    </row>
    <row r="555" spans="17:17">
      <c r="Q555" s="111"/>
    </row>
    <row r="556" spans="17:17">
      <c r="Q556" s="111"/>
    </row>
    <row r="557" spans="17:17">
      <c r="Q557" s="111"/>
    </row>
    <row r="558" spans="17:17">
      <c r="Q558" s="111"/>
    </row>
    <row r="559" spans="17:17">
      <c r="Q559" s="111"/>
    </row>
  </sheetData>
  <mergeCells count="2">
    <mergeCell ref="K8:M8"/>
    <mergeCell ref="N8:P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559"/>
  <sheetViews>
    <sheetView topLeftCell="H3" workbookViewId="0">
      <selection activeCell="O17" sqref="O17"/>
    </sheetView>
  </sheetViews>
  <sheetFormatPr baseColWidth="10" defaultRowHeight="11.25"/>
  <cols>
    <col min="1" max="1" width="0" style="129" hidden="1" customWidth="1"/>
    <col min="2" max="2" width="0" style="132" hidden="1" customWidth="1"/>
    <col min="3" max="3" width="18.28515625" style="132" bestFit="1" customWidth="1"/>
    <col min="4" max="4" width="7.140625" style="132" bestFit="1" customWidth="1"/>
    <col min="5" max="5" width="10.85546875" style="132" bestFit="1" customWidth="1"/>
    <col min="6" max="6" width="11.28515625" style="140" bestFit="1" customWidth="1"/>
    <col min="7" max="7" width="11.42578125" style="132"/>
    <col min="8" max="8" width="38" style="132" bestFit="1" customWidth="1"/>
    <col min="9" max="9" width="4" style="138" hidden="1" customWidth="1"/>
    <col min="10" max="10" width="8.140625" style="138" hidden="1" customWidth="1"/>
    <col min="11" max="11" width="9" style="132" bestFit="1" customWidth="1"/>
    <col min="12" max="14" width="9" style="129" bestFit="1" customWidth="1"/>
    <col min="15" max="15" width="21.42578125" style="129" bestFit="1" customWidth="1"/>
    <col min="16" max="16" width="10.7109375" style="129" customWidth="1"/>
    <col min="17" max="17" width="15.28515625" style="129" bestFit="1" customWidth="1"/>
    <col min="18" max="16384" width="11.42578125" style="129"/>
  </cols>
  <sheetData>
    <row r="1" spans="1:17">
      <c r="A1" s="110" t="s">
        <v>0</v>
      </c>
      <c r="B1" s="129"/>
      <c r="C1" s="129"/>
      <c r="D1" s="129"/>
      <c r="E1" s="129"/>
      <c r="F1" s="130"/>
      <c r="G1" s="129"/>
      <c r="H1" s="129"/>
      <c r="I1" s="131"/>
      <c r="J1" s="131"/>
    </row>
    <row r="2" spans="1:17">
      <c r="A2" s="111" t="s">
        <v>839</v>
      </c>
      <c r="B2" s="129"/>
      <c r="C2" s="129"/>
      <c r="D2" s="129"/>
      <c r="E2" s="129"/>
      <c r="F2" s="112"/>
      <c r="G2" s="129"/>
      <c r="H2" s="133"/>
      <c r="I2" s="131"/>
      <c r="J2" s="131"/>
      <c r="O2" s="113" t="s">
        <v>458</v>
      </c>
    </row>
    <row r="3" spans="1:17">
      <c r="A3" s="110" t="s">
        <v>2</v>
      </c>
      <c r="B3" s="129"/>
      <c r="C3" s="129"/>
      <c r="D3" s="129"/>
      <c r="E3" s="129"/>
      <c r="F3" s="114"/>
      <c r="G3" s="129"/>
      <c r="H3" s="134"/>
      <c r="I3" s="131"/>
      <c r="J3" s="131"/>
      <c r="O3" s="115">
        <f>SUM(N10:N398)</f>
        <v>100000</v>
      </c>
    </row>
    <row r="4" spans="1:17">
      <c r="A4" s="110"/>
      <c r="C4" s="129"/>
      <c r="D4" s="129"/>
      <c r="E4" s="129"/>
      <c r="F4" s="112"/>
      <c r="G4" s="135"/>
      <c r="H4" s="129"/>
      <c r="I4" s="131"/>
      <c r="J4" s="131"/>
    </row>
    <row r="5" spans="1:17">
      <c r="B5" s="129" t="s">
        <v>3</v>
      </c>
      <c r="C5" s="129"/>
      <c r="D5" s="129"/>
      <c r="E5" s="136"/>
      <c r="F5" s="130"/>
      <c r="G5" s="129"/>
      <c r="H5" s="129"/>
      <c r="I5" s="131"/>
      <c r="J5" s="131"/>
    </row>
    <row r="6" spans="1:17">
      <c r="B6" s="129" t="s">
        <v>4</v>
      </c>
      <c r="C6" s="129"/>
      <c r="D6" s="129"/>
      <c r="E6" s="129"/>
      <c r="F6" s="130"/>
      <c r="G6" s="129"/>
      <c r="H6" s="129"/>
      <c r="I6" s="131"/>
      <c r="J6" s="131"/>
      <c r="Q6" s="111"/>
    </row>
    <row r="7" spans="1:17">
      <c r="B7" s="129" t="s">
        <v>5</v>
      </c>
      <c r="C7" s="129"/>
      <c r="D7" s="129"/>
      <c r="E7" s="129"/>
      <c r="F7" s="116"/>
      <c r="G7" s="129"/>
      <c r="H7" s="129"/>
      <c r="I7" s="131"/>
      <c r="J7" s="131"/>
      <c r="Q7" s="111"/>
    </row>
    <row r="8" spans="1:17">
      <c r="B8" s="129"/>
      <c r="C8" s="129"/>
      <c r="D8" s="117"/>
      <c r="E8" s="117"/>
      <c r="F8" s="118"/>
      <c r="G8" s="117"/>
      <c r="H8" s="117"/>
      <c r="I8" s="119"/>
      <c r="J8" s="119"/>
      <c r="K8" s="253" t="s">
        <v>8</v>
      </c>
      <c r="L8" s="253"/>
      <c r="M8" s="253"/>
      <c r="N8" s="253" t="s">
        <v>9</v>
      </c>
      <c r="O8" s="253"/>
      <c r="P8" s="253"/>
      <c r="Q8" s="111"/>
    </row>
    <row r="9" spans="1:17" ht="33.75">
      <c r="A9" s="120" t="s">
        <v>10</v>
      </c>
      <c r="B9" s="120" t="s">
        <v>11</v>
      </c>
      <c r="C9" s="120" t="s">
        <v>12</v>
      </c>
      <c r="D9" s="121" t="s">
        <v>13</v>
      </c>
      <c r="E9" s="120" t="s">
        <v>14</v>
      </c>
      <c r="F9" s="122" t="s">
        <v>15</v>
      </c>
      <c r="G9" s="123" t="s">
        <v>16</v>
      </c>
      <c r="H9" s="123" t="s">
        <v>17</v>
      </c>
      <c r="I9" s="124" t="s">
        <v>18</v>
      </c>
      <c r="J9" s="124" t="s">
        <v>19</v>
      </c>
      <c r="K9" s="123" t="s">
        <v>459</v>
      </c>
      <c r="L9" s="123" t="s">
        <v>460</v>
      </c>
      <c r="M9" s="123" t="s">
        <v>461</v>
      </c>
      <c r="N9" s="123" t="s">
        <v>462</v>
      </c>
      <c r="O9" s="125" t="s">
        <v>463</v>
      </c>
      <c r="P9" s="123" t="s">
        <v>891</v>
      </c>
      <c r="Q9" s="246" t="s">
        <v>805</v>
      </c>
    </row>
    <row r="10" spans="1:17">
      <c r="A10" s="129">
        <v>57040</v>
      </c>
      <c r="B10" s="132" t="s">
        <v>24</v>
      </c>
      <c r="C10" s="132" t="s">
        <v>840</v>
      </c>
      <c r="D10" s="132" t="s">
        <v>841</v>
      </c>
      <c r="E10" s="132" t="s">
        <v>76</v>
      </c>
      <c r="F10" s="140">
        <v>42689</v>
      </c>
      <c r="G10" s="132" t="s">
        <v>42</v>
      </c>
      <c r="H10" s="132" t="s">
        <v>842</v>
      </c>
      <c r="I10" s="138">
        <v>11</v>
      </c>
      <c r="J10" s="138">
        <v>2016</v>
      </c>
      <c r="K10" s="132">
        <v>5000</v>
      </c>
      <c r="L10" s="132"/>
      <c r="M10" s="132"/>
      <c r="N10" s="139">
        <f>+K10-L10+M10</f>
        <v>5000</v>
      </c>
      <c r="O10" s="132"/>
      <c r="P10" s="245" t="s">
        <v>881</v>
      </c>
      <c r="Q10" s="111" t="s">
        <v>56</v>
      </c>
    </row>
    <row r="11" spans="1:17">
      <c r="A11" s="129">
        <v>57040</v>
      </c>
      <c r="B11" s="127" t="s">
        <v>24</v>
      </c>
      <c r="C11" s="132" t="s">
        <v>843</v>
      </c>
      <c r="D11" s="132" t="s">
        <v>88</v>
      </c>
      <c r="E11" s="132" t="s">
        <v>76</v>
      </c>
      <c r="F11" s="140">
        <v>42682</v>
      </c>
      <c r="G11" s="132" t="s">
        <v>541</v>
      </c>
      <c r="H11" s="132" t="s">
        <v>844</v>
      </c>
      <c r="I11" s="138">
        <v>11</v>
      </c>
      <c r="J11" s="138">
        <v>2016</v>
      </c>
      <c r="K11" s="132">
        <v>9000</v>
      </c>
      <c r="L11" s="132"/>
      <c r="M11" s="132"/>
      <c r="N11" s="139">
        <f>+K11-L11+M11</f>
        <v>9000</v>
      </c>
      <c r="O11" s="132"/>
      <c r="P11" s="245" t="s">
        <v>882</v>
      </c>
      <c r="Q11" s="111" t="s">
        <v>56</v>
      </c>
    </row>
    <row r="12" spans="1:17">
      <c r="A12" s="129">
        <v>57040</v>
      </c>
      <c r="B12" s="132" t="s">
        <v>24</v>
      </c>
      <c r="C12" s="132" t="s">
        <v>845</v>
      </c>
      <c r="D12" s="132" t="s">
        <v>92</v>
      </c>
      <c r="E12" s="132" t="s">
        <v>76</v>
      </c>
      <c r="F12" s="140">
        <v>42697</v>
      </c>
      <c r="G12" s="132" t="s">
        <v>846</v>
      </c>
      <c r="H12" s="132" t="s">
        <v>847</v>
      </c>
      <c r="I12" s="138">
        <v>11</v>
      </c>
      <c r="J12" s="138">
        <v>2016</v>
      </c>
      <c r="K12" s="132">
        <v>6000</v>
      </c>
      <c r="L12" s="132"/>
      <c r="M12" s="132"/>
      <c r="N12" s="139">
        <f>+K12-L12+M12</f>
        <v>6000</v>
      </c>
      <c r="O12" s="132"/>
      <c r="P12" s="245" t="s">
        <v>883</v>
      </c>
      <c r="Q12" s="111" t="s">
        <v>56</v>
      </c>
    </row>
    <row r="13" spans="1:17">
      <c r="A13" s="129">
        <v>57040</v>
      </c>
      <c r="B13" s="132" t="s">
        <v>24</v>
      </c>
      <c r="C13" s="132" t="s">
        <v>848</v>
      </c>
      <c r="D13" s="132" t="s">
        <v>92</v>
      </c>
      <c r="E13" s="132" t="s">
        <v>76</v>
      </c>
      <c r="F13" s="140">
        <v>42696</v>
      </c>
      <c r="G13" s="132" t="s">
        <v>849</v>
      </c>
      <c r="H13" s="132" t="s">
        <v>850</v>
      </c>
      <c r="I13" s="138">
        <v>11</v>
      </c>
      <c r="J13" s="138">
        <v>2016</v>
      </c>
      <c r="K13" s="132">
        <v>6000</v>
      </c>
      <c r="L13" s="132"/>
      <c r="M13" s="128"/>
      <c r="N13" s="139">
        <f>+K13-L13+M13</f>
        <v>6000</v>
      </c>
      <c r="O13" s="132"/>
      <c r="P13" s="245" t="s">
        <v>884</v>
      </c>
      <c r="Q13" s="111" t="s">
        <v>56</v>
      </c>
    </row>
    <row r="14" spans="1:17">
      <c r="A14" s="129">
        <v>57040</v>
      </c>
      <c r="B14" s="132" t="s">
        <v>24</v>
      </c>
      <c r="C14" s="132" t="s">
        <v>851</v>
      </c>
      <c r="D14" s="132" t="s">
        <v>92</v>
      </c>
      <c r="E14" s="132" t="s">
        <v>76</v>
      </c>
      <c r="F14" s="140">
        <v>42686</v>
      </c>
      <c r="G14" s="132" t="s">
        <v>852</v>
      </c>
      <c r="H14" s="132" t="s">
        <v>853</v>
      </c>
      <c r="I14" s="138">
        <v>11</v>
      </c>
      <c r="J14" s="138">
        <v>2016</v>
      </c>
      <c r="K14" s="132">
        <v>6000</v>
      </c>
      <c r="L14" s="132"/>
      <c r="M14" s="132"/>
      <c r="N14" s="139">
        <f>+K14-L14+M14</f>
        <v>6000</v>
      </c>
      <c r="O14" s="132"/>
      <c r="P14" s="245" t="s">
        <v>885</v>
      </c>
      <c r="Q14" s="111" t="s">
        <v>56</v>
      </c>
    </row>
    <row r="15" spans="1:17">
      <c r="A15" s="129">
        <v>57040</v>
      </c>
      <c r="B15" s="132" t="s">
        <v>24</v>
      </c>
      <c r="C15" s="132" t="s">
        <v>854</v>
      </c>
      <c r="D15" s="132" t="s">
        <v>505</v>
      </c>
      <c r="E15" s="132" t="s">
        <v>822</v>
      </c>
      <c r="F15" s="140">
        <v>42697</v>
      </c>
      <c r="G15" s="132" t="s">
        <v>770</v>
      </c>
      <c r="H15" s="132" t="s">
        <v>855</v>
      </c>
      <c r="I15" s="138">
        <v>11</v>
      </c>
      <c r="J15" s="138">
        <v>2016</v>
      </c>
      <c r="K15" s="132">
        <v>5000</v>
      </c>
      <c r="L15" s="132"/>
      <c r="M15" s="132"/>
      <c r="N15" s="139">
        <f t="shared" ref="N15:N26" si="0">+K15-L15+M15</f>
        <v>5000</v>
      </c>
      <c r="O15" s="132"/>
      <c r="P15" s="245" t="s">
        <v>886</v>
      </c>
      <c r="Q15" s="111" t="s">
        <v>56</v>
      </c>
    </row>
    <row r="16" spans="1:17">
      <c r="A16" s="129">
        <v>57040</v>
      </c>
      <c r="B16" s="132" t="s">
        <v>24</v>
      </c>
      <c r="C16" s="132" t="s">
        <v>856</v>
      </c>
      <c r="D16" s="132" t="s">
        <v>216</v>
      </c>
      <c r="E16" s="132" t="s">
        <v>822</v>
      </c>
      <c r="F16" s="140">
        <v>42704</v>
      </c>
      <c r="G16" s="132" t="s">
        <v>857</v>
      </c>
      <c r="H16" s="132" t="s">
        <v>858</v>
      </c>
      <c r="I16" s="138">
        <v>11</v>
      </c>
      <c r="J16" s="138">
        <v>2016</v>
      </c>
      <c r="K16" s="132">
        <v>7500</v>
      </c>
      <c r="L16" s="132"/>
      <c r="M16" s="132"/>
      <c r="N16" s="139">
        <f t="shared" si="0"/>
        <v>7500</v>
      </c>
      <c r="O16" s="132"/>
      <c r="P16" s="245" t="s">
        <v>887</v>
      </c>
      <c r="Q16" s="111" t="s">
        <v>56</v>
      </c>
    </row>
    <row r="17" spans="1:17">
      <c r="A17" s="129">
        <v>57040</v>
      </c>
      <c r="B17" s="132" t="s">
        <v>24</v>
      </c>
      <c r="C17" s="132" t="s">
        <v>859</v>
      </c>
      <c r="D17" s="132" t="s">
        <v>216</v>
      </c>
      <c r="E17" s="132" t="s">
        <v>822</v>
      </c>
      <c r="F17" s="140">
        <v>42704</v>
      </c>
      <c r="G17" s="132" t="s">
        <v>860</v>
      </c>
      <c r="H17" s="132" t="s">
        <v>861</v>
      </c>
      <c r="I17" s="138">
        <v>11</v>
      </c>
      <c r="J17" s="138">
        <v>2016</v>
      </c>
      <c r="K17" s="132">
        <v>7500</v>
      </c>
      <c r="L17" s="132"/>
      <c r="M17" s="132"/>
      <c r="N17" s="139">
        <f t="shared" si="0"/>
        <v>7500</v>
      </c>
      <c r="O17" s="132"/>
      <c r="P17" s="245" t="s">
        <v>888</v>
      </c>
      <c r="Q17" s="111" t="s">
        <v>56</v>
      </c>
    </row>
    <row r="18" spans="1:17">
      <c r="A18" s="129">
        <v>57040</v>
      </c>
      <c r="B18" s="132" t="s">
        <v>24</v>
      </c>
      <c r="C18" s="132" t="s">
        <v>862</v>
      </c>
      <c r="D18" s="132" t="s">
        <v>216</v>
      </c>
      <c r="E18" s="132" t="s">
        <v>822</v>
      </c>
      <c r="F18" s="140">
        <v>42704</v>
      </c>
      <c r="G18" s="132" t="s">
        <v>161</v>
      </c>
      <c r="H18" s="132" t="s">
        <v>863</v>
      </c>
      <c r="I18" s="138">
        <v>11</v>
      </c>
      <c r="J18" s="138">
        <v>2016</v>
      </c>
      <c r="K18" s="132">
        <v>7500</v>
      </c>
      <c r="L18" s="132">
        <v>7500</v>
      </c>
      <c r="M18" s="132"/>
      <c r="N18" s="139">
        <f t="shared" si="0"/>
        <v>0</v>
      </c>
      <c r="O18" s="128" t="s">
        <v>253</v>
      </c>
      <c r="P18" s="245" t="s">
        <v>889</v>
      </c>
      <c r="Q18" s="129" t="s">
        <v>892</v>
      </c>
    </row>
    <row r="19" spans="1:17">
      <c r="A19" s="129">
        <v>57040</v>
      </c>
      <c r="B19" s="132" t="s">
        <v>24</v>
      </c>
      <c r="C19" s="132" t="s">
        <v>864</v>
      </c>
      <c r="D19" s="132" t="s">
        <v>216</v>
      </c>
      <c r="E19" s="132" t="s">
        <v>822</v>
      </c>
      <c r="F19" s="140">
        <v>42692</v>
      </c>
      <c r="G19" s="132" t="s">
        <v>72</v>
      </c>
      <c r="H19" s="132" t="s">
        <v>385</v>
      </c>
      <c r="I19" s="138">
        <v>11</v>
      </c>
      <c r="J19" s="138">
        <v>2016</v>
      </c>
      <c r="K19" s="132">
        <v>7500</v>
      </c>
      <c r="L19" s="132"/>
      <c r="M19" s="132"/>
      <c r="N19" s="139">
        <f t="shared" si="0"/>
        <v>7500</v>
      </c>
      <c r="O19" s="132"/>
      <c r="P19" s="245" t="s">
        <v>890</v>
      </c>
      <c r="Q19" s="111" t="s">
        <v>56</v>
      </c>
    </row>
    <row r="20" spans="1:17">
      <c r="A20" s="129">
        <v>57040</v>
      </c>
      <c r="B20" s="132" t="s">
        <v>24</v>
      </c>
      <c r="C20" s="132" t="s">
        <v>865</v>
      </c>
      <c r="D20" s="132" t="s">
        <v>509</v>
      </c>
      <c r="E20" s="132" t="s">
        <v>76</v>
      </c>
      <c r="F20" s="140">
        <v>42675</v>
      </c>
      <c r="G20" s="132" t="s">
        <v>866</v>
      </c>
      <c r="H20" s="132" t="s">
        <v>867</v>
      </c>
      <c r="I20" s="138">
        <v>11</v>
      </c>
      <c r="J20" s="138">
        <v>2016</v>
      </c>
      <c r="K20" s="132">
        <v>7500</v>
      </c>
      <c r="L20" s="132">
        <v>7500</v>
      </c>
      <c r="M20" s="132"/>
      <c r="N20" s="139">
        <f t="shared" si="0"/>
        <v>0</v>
      </c>
      <c r="O20" s="128" t="s">
        <v>868</v>
      </c>
      <c r="P20" s="245" t="s">
        <v>893</v>
      </c>
      <c r="Q20" s="129" t="s">
        <v>892</v>
      </c>
    </row>
    <row r="21" spans="1:17">
      <c r="A21" s="129">
        <v>57040</v>
      </c>
      <c r="B21" s="132" t="s">
        <v>24</v>
      </c>
      <c r="C21" s="132" t="s">
        <v>781</v>
      </c>
      <c r="D21" s="132" t="s">
        <v>531</v>
      </c>
      <c r="E21" s="132" t="s">
        <v>76</v>
      </c>
      <c r="F21" s="140">
        <v>42698</v>
      </c>
      <c r="G21" s="132" t="s">
        <v>382</v>
      </c>
      <c r="H21" s="132" t="s">
        <v>869</v>
      </c>
      <c r="I21" s="138">
        <v>11</v>
      </c>
      <c r="J21" s="138">
        <v>2016</v>
      </c>
      <c r="K21" s="132">
        <v>9000</v>
      </c>
      <c r="L21" s="132"/>
      <c r="M21" s="132"/>
      <c r="N21" s="139">
        <f t="shared" si="0"/>
        <v>9000</v>
      </c>
      <c r="O21" s="128"/>
      <c r="P21" s="245" t="s">
        <v>794</v>
      </c>
      <c r="Q21" s="111" t="s">
        <v>56</v>
      </c>
    </row>
    <row r="22" spans="1:17">
      <c r="A22" s="129">
        <v>57040</v>
      </c>
      <c r="B22" s="132" t="s">
        <v>24</v>
      </c>
      <c r="C22" s="132" t="s">
        <v>870</v>
      </c>
      <c r="D22" s="132" t="s">
        <v>531</v>
      </c>
      <c r="E22" s="132" t="s">
        <v>76</v>
      </c>
      <c r="F22" s="140">
        <v>42682</v>
      </c>
      <c r="G22" s="132" t="s">
        <v>782</v>
      </c>
      <c r="H22" s="132" t="s">
        <v>783</v>
      </c>
      <c r="I22" s="138">
        <v>11</v>
      </c>
      <c r="J22" s="138">
        <v>2016</v>
      </c>
      <c r="K22" s="132">
        <v>9000</v>
      </c>
      <c r="L22" s="132"/>
      <c r="M22" s="132"/>
      <c r="N22" s="139">
        <f t="shared" si="0"/>
        <v>9000</v>
      </c>
      <c r="O22" s="132"/>
      <c r="P22" s="245" t="s">
        <v>894</v>
      </c>
      <c r="Q22" s="111" t="s">
        <v>56</v>
      </c>
    </row>
    <row r="23" spans="1:17">
      <c r="A23" s="129">
        <v>57040</v>
      </c>
      <c r="B23" s="132" t="s">
        <v>24</v>
      </c>
      <c r="C23" s="132" t="s">
        <v>871</v>
      </c>
      <c r="D23" s="132" t="s">
        <v>537</v>
      </c>
      <c r="E23" s="132" t="s">
        <v>76</v>
      </c>
      <c r="F23" s="140">
        <v>42696</v>
      </c>
      <c r="G23" s="132" t="s">
        <v>872</v>
      </c>
      <c r="H23" s="132" t="s">
        <v>873</v>
      </c>
      <c r="I23" s="138">
        <v>11</v>
      </c>
      <c r="J23" s="138">
        <v>2016</v>
      </c>
      <c r="K23" s="132">
        <v>12500</v>
      </c>
      <c r="L23" s="132">
        <v>12500</v>
      </c>
      <c r="M23" s="132">
        <v>10000</v>
      </c>
      <c r="N23" s="139">
        <f t="shared" si="0"/>
        <v>10000</v>
      </c>
      <c r="O23" s="128" t="s">
        <v>874</v>
      </c>
      <c r="P23" s="245" t="s">
        <v>895</v>
      </c>
      <c r="Q23" s="111" t="s">
        <v>56</v>
      </c>
    </row>
    <row r="24" spans="1:17">
      <c r="A24" s="129">
        <v>57040</v>
      </c>
      <c r="B24" s="132" t="s">
        <v>24</v>
      </c>
      <c r="C24" s="132" t="s">
        <v>875</v>
      </c>
      <c r="D24" s="132" t="s">
        <v>537</v>
      </c>
      <c r="E24" s="132" t="s">
        <v>76</v>
      </c>
      <c r="F24" s="140">
        <v>42699</v>
      </c>
      <c r="G24" s="132" t="s">
        <v>72</v>
      </c>
      <c r="H24" s="132" t="s">
        <v>876</v>
      </c>
      <c r="I24" s="138">
        <v>11</v>
      </c>
      <c r="J24" s="138">
        <v>2016</v>
      </c>
      <c r="K24" s="132">
        <v>12500</v>
      </c>
      <c r="L24" s="132"/>
      <c r="M24" s="132"/>
      <c r="N24" s="139">
        <f t="shared" si="0"/>
        <v>12500</v>
      </c>
      <c r="O24" s="132"/>
      <c r="P24" s="245" t="s">
        <v>896</v>
      </c>
      <c r="Q24" s="111" t="s">
        <v>56</v>
      </c>
    </row>
    <row r="25" spans="1:17">
      <c r="A25" s="129">
        <v>57040</v>
      </c>
      <c r="B25" s="132" t="s">
        <v>24</v>
      </c>
      <c r="C25" s="132" t="s">
        <v>833</v>
      </c>
      <c r="D25" s="132" t="s">
        <v>540</v>
      </c>
      <c r="E25" s="132" t="s">
        <v>76</v>
      </c>
      <c r="F25" s="140">
        <v>42675</v>
      </c>
      <c r="G25" s="132" t="s">
        <v>401</v>
      </c>
      <c r="H25" s="132" t="s">
        <v>877</v>
      </c>
      <c r="I25" s="138">
        <v>11</v>
      </c>
      <c r="J25" s="138">
        <v>2016</v>
      </c>
      <c r="K25" s="132">
        <v>15000</v>
      </c>
      <c r="L25" s="132">
        <v>15000</v>
      </c>
      <c r="M25" s="132"/>
      <c r="N25" s="139">
        <f t="shared" si="0"/>
        <v>0</v>
      </c>
      <c r="O25" s="128" t="s">
        <v>868</v>
      </c>
      <c r="P25" s="245" t="s">
        <v>897</v>
      </c>
      <c r="Q25" s="111" t="s">
        <v>56</v>
      </c>
    </row>
    <row r="26" spans="1:17">
      <c r="A26" s="129">
        <v>57040</v>
      </c>
      <c r="B26" s="132" t="s">
        <v>24</v>
      </c>
      <c r="C26" s="132" t="s">
        <v>878</v>
      </c>
      <c r="D26" s="132" t="s">
        <v>879</v>
      </c>
      <c r="E26" s="132" t="s">
        <v>76</v>
      </c>
      <c r="F26" s="140">
        <v>42685</v>
      </c>
      <c r="G26" s="132" t="s">
        <v>42</v>
      </c>
      <c r="H26" s="132" t="s">
        <v>880</v>
      </c>
      <c r="I26" s="138">
        <v>11</v>
      </c>
      <c r="J26" s="138">
        <v>2016</v>
      </c>
      <c r="K26" s="132">
        <v>20000</v>
      </c>
      <c r="L26" s="132">
        <v>20000</v>
      </c>
      <c r="M26" s="132"/>
      <c r="N26" s="139">
        <f t="shared" si="0"/>
        <v>0</v>
      </c>
      <c r="O26" s="128" t="s">
        <v>253</v>
      </c>
      <c r="P26" s="245" t="s">
        <v>898</v>
      </c>
      <c r="Q26" s="111" t="s">
        <v>56</v>
      </c>
    </row>
    <row r="27" spans="1:17">
      <c r="F27" s="137"/>
      <c r="L27" s="132"/>
      <c r="M27" s="132"/>
      <c r="N27" s="139"/>
      <c r="O27" s="132"/>
      <c r="P27" s="132"/>
      <c r="Q27" s="111"/>
    </row>
    <row r="28" spans="1:17">
      <c r="F28" s="137"/>
      <c r="L28" s="132"/>
      <c r="M28" s="132"/>
      <c r="N28" s="139"/>
      <c r="O28" s="132"/>
      <c r="P28" s="132"/>
      <c r="Q28" s="111"/>
    </row>
    <row r="29" spans="1:17">
      <c r="F29" s="137"/>
      <c r="L29" s="132"/>
      <c r="M29" s="132"/>
      <c r="N29" s="139"/>
      <c r="O29" s="132"/>
      <c r="P29" s="132"/>
      <c r="Q29" s="111"/>
    </row>
    <row r="30" spans="1:17">
      <c r="F30" s="137"/>
      <c r="L30" s="132"/>
      <c r="M30" s="132"/>
      <c r="N30" s="139"/>
      <c r="O30" s="132"/>
      <c r="P30" s="132"/>
      <c r="Q30" s="111"/>
    </row>
    <row r="31" spans="1:17">
      <c r="F31" s="137"/>
      <c r="L31" s="132"/>
      <c r="M31" s="132"/>
      <c r="N31" s="139"/>
      <c r="O31" s="132"/>
      <c r="P31" s="132"/>
      <c r="Q31" s="111"/>
    </row>
    <row r="32" spans="1:17">
      <c r="F32" s="137"/>
      <c r="L32" s="132"/>
      <c r="M32" s="132"/>
      <c r="N32" s="139"/>
      <c r="O32" s="132"/>
      <c r="P32" s="132"/>
      <c r="Q32" s="111"/>
    </row>
    <row r="33" spans="6:17">
      <c r="F33" s="137"/>
      <c r="L33" s="132"/>
      <c r="M33" s="132"/>
      <c r="N33" s="139"/>
      <c r="O33" s="132"/>
      <c r="P33" s="132"/>
      <c r="Q33" s="111"/>
    </row>
    <row r="34" spans="6:17">
      <c r="F34" s="137"/>
      <c r="L34" s="132"/>
      <c r="M34" s="132"/>
      <c r="N34" s="139"/>
      <c r="O34" s="132"/>
      <c r="P34" s="132"/>
      <c r="Q34" s="111"/>
    </row>
    <row r="35" spans="6:17">
      <c r="F35" s="137"/>
      <c r="L35" s="132"/>
      <c r="M35" s="132"/>
      <c r="N35" s="139"/>
      <c r="O35" s="132"/>
      <c r="P35" s="132"/>
      <c r="Q35" s="111"/>
    </row>
    <row r="36" spans="6:17">
      <c r="F36" s="137"/>
      <c r="L36" s="132"/>
      <c r="M36" s="132"/>
      <c r="N36" s="139"/>
      <c r="O36" s="132"/>
      <c r="P36" s="132"/>
      <c r="Q36" s="111"/>
    </row>
    <row r="37" spans="6:17">
      <c r="F37" s="137"/>
      <c r="L37" s="132"/>
      <c r="M37" s="132"/>
      <c r="N37" s="139"/>
      <c r="O37" s="132"/>
      <c r="P37" s="132"/>
      <c r="Q37" s="111"/>
    </row>
    <row r="38" spans="6:17">
      <c r="F38" s="137"/>
      <c r="L38" s="132"/>
      <c r="M38" s="132"/>
      <c r="N38" s="139"/>
      <c r="O38" s="132"/>
      <c r="P38" s="132"/>
      <c r="Q38" s="111"/>
    </row>
    <row r="39" spans="6:17">
      <c r="F39" s="137"/>
      <c r="L39" s="132"/>
      <c r="M39" s="132"/>
      <c r="N39" s="139"/>
      <c r="O39" s="132"/>
      <c r="P39" s="132"/>
      <c r="Q39" s="111"/>
    </row>
    <row r="40" spans="6:17">
      <c r="F40" s="137"/>
      <c r="L40" s="132"/>
      <c r="M40" s="132"/>
      <c r="N40" s="139"/>
      <c r="O40" s="132"/>
      <c r="P40" s="132"/>
      <c r="Q40" s="111"/>
    </row>
    <row r="41" spans="6:17">
      <c r="F41" s="137"/>
      <c r="L41" s="132"/>
      <c r="M41" s="132"/>
      <c r="N41" s="139"/>
      <c r="O41" s="132"/>
      <c r="P41" s="132"/>
      <c r="Q41" s="111"/>
    </row>
    <row r="42" spans="6:17">
      <c r="F42" s="137"/>
      <c r="L42" s="132"/>
      <c r="M42" s="132"/>
      <c r="N42" s="139"/>
      <c r="O42" s="132"/>
      <c r="P42" s="132"/>
      <c r="Q42" s="111"/>
    </row>
    <row r="43" spans="6:17">
      <c r="F43" s="137"/>
      <c r="L43" s="132"/>
      <c r="M43" s="132"/>
      <c r="N43" s="139"/>
      <c r="O43" s="132"/>
      <c r="P43" s="132"/>
      <c r="Q43" s="111"/>
    </row>
    <row r="44" spans="6:17">
      <c r="F44" s="137"/>
      <c r="L44" s="132"/>
      <c r="M44" s="132"/>
      <c r="N44" s="139"/>
      <c r="O44" s="132"/>
      <c r="P44" s="132"/>
      <c r="Q44" s="111"/>
    </row>
    <row r="45" spans="6:17">
      <c r="F45" s="137"/>
      <c r="L45" s="132"/>
      <c r="M45" s="132"/>
      <c r="N45" s="139"/>
      <c r="O45" s="132"/>
      <c r="P45" s="132"/>
      <c r="Q45" s="111"/>
    </row>
    <row r="46" spans="6:17">
      <c r="F46" s="137"/>
      <c r="L46" s="132"/>
      <c r="M46" s="132"/>
      <c r="N46" s="139"/>
      <c r="O46" s="132"/>
      <c r="P46" s="132"/>
      <c r="Q46" s="111"/>
    </row>
    <row r="47" spans="6:17">
      <c r="F47" s="137"/>
      <c r="L47" s="132"/>
      <c r="M47" s="132"/>
      <c r="N47" s="139"/>
      <c r="O47" s="132"/>
      <c r="P47" s="132"/>
      <c r="Q47" s="111"/>
    </row>
    <row r="48" spans="6:17">
      <c r="F48" s="137"/>
      <c r="L48" s="132"/>
      <c r="M48" s="132"/>
      <c r="N48" s="139"/>
      <c r="O48" s="132"/>
      <c r="P48" s="132"/>
      <c r="Q48" s="111"/>
    </row>
    <row r="49" spans="6:17">
      <c r="F49" s="137"/>
      <c r="L49" s="132"/>
      <c r="M49" s="132"/>
      <c r="N49" s="139"/>
      <c r="O49" s="132"/>
      <c r="P49" s="132"/>
      <c r="Q49" s="111"/>
    </row>
    <row r="50" spans="6:17">
      <c r="F50" s="137"/>
      <c r="L50" s="132"/>
      <c r="M50" s="132"/>
      <c r="N50" s="139"/>
      <c r="O50" s="132"/>
      <c r="P50" s="132"/>
      <c r="Q50" s="111"/>
    </row>
    <row r="51" spans="6:17">
      <c r="F51" s="137"/>
      <c r="L51" s="132"/>
      <c r="M51" s="132"/>
      <c r="N51" s="139"/>
      <c r="O51" s="132"/>
      <c r="P51" s="132"/>
      <c r="Q51" s="111"/>
    </row>
    <row r="52" spans="6:17">
      <c r="F52" s="137"/>
      <c r="L52" s="132"/>
      <c r="M52" s="132"/>
      <c r="N52" s="139"/>
      <c r="O52" s="132"/>
      <c r="P52" s="132"/>
      <c r="Q52" s="111"/>
    </row>
    <row r="53" spans="6:17">
      <c r="F53" s="137"/>
      <c r="L53" s="132"/>
      <c r="M53" s="132"/>
      <c r="N53" s="139"/>
      <c r="O53" s="132"/>
      <c r="P53" s="132"/>
      <c r="Q53" s="111"/>
    </row>
    <row r="54" spans="6:17">
      <c r="F54" s="137"/>
      <c r="L54" s="132"/>
      <c r="M54" s="132"/>
      <c r="N54" s="139"/>
      <c r="O54" s="132"/>
      <c r="P54" s="132"/>
      <c r="Q54" s="111"/>
    </row>
    <row r="55" spans="6:17">
      <c r="F55" s="137"/>
      <c r="L55" s="132"/>
      <c r="M55" s="132"/>
      <c r="N55" s="139"/>
      <c r="O55" s="132"/>
      <c r="P55" s="132"/>
      <c r="Q55" s="111"/>
    </row>
    <row r="56" spans="6:17">
      <c r="F56" s="137"/>
      <c r="L56" s="132"/>
      <c r="M56" s="132"/>
      <c r="N56" s="139"/>
      <c r="O56" s="132"/>
      <c r="P56" s="132"/>
      <c r="Q56" s="111"/>
    </row>
    <row r="57" spans="6:17">
      <c r="F57" s="137"/>
      <c r="L57" s="132"/>
      <c r="M57" s="132"/>
      <c r="N57" s="139"/>
      <c r="O57" s="132"/>
      <c r="P57" s="132"/>
      <c r="Q57" s="111"/>
    </row>
    <row r="58" spans="6:17">
      <c r="F58" s="137"/>
      <c r="L58" s="132"/>
      <c r="M58" s="132"/>
      <c r="N58" s="139"/>
      <c r="O58" s="132"/>
      <c r="P58" s="132"/>
      <c r="Q58" s="111"/>
    </row>
    <row r="59" spans="6:17">
      <c r="F59" s="137"/>
      <c r="L59" s="132"/>
      <c r="M59" s="132"/>
      <c r="N59" s="139"/>
      <c r="O59" s="132"/>
      <c r="P59" s="132"/>
      <c r="Q59" s="111"/>
    </row>
    <row r="60" spans="6:17">
      <c r="F60" s="137"/>
      <c r="L60" s="132"/>
      <c r="M60" s="132"/>
      <c r="N60" s="139"/>
      <c r="O60" s="132"/>
      <c r="P60" s="132"/>
      <c r="Q60" s="111"/>
    </row>
    <row r="61" spans="6:17">
      <c r="F61" s="137"/>
      <c r="L61" s="132"/>
      <c r="M61" s="132"/>
      <c r="N61" s="139"/>
      <c r="O61" s="132"/>
      <c r="P61" s="132"/>
      <c r="Q61" s="111"/>
    </row>
    <row r="62" spans="6:17">
      <c r="F62" s="137"/>
      <c r="L62" s="132"/>
      <c r="M62" s="132"/>
      <c r="N62" s="139"/>
      <c r="O62" s="132"/>
      <c r="P62" s="132"/>
      <c r="Q62" s="111"/>
    </row>
    <row r="63" spans="6:17">
      <c r="F63" s="137"/>
      <c r="L63" s="132"/>
      <c r="M63" s="132"/>
      <c r="N63" s="139"/>
      <c r="O63" s="132"/>
      <c r="P63" s="132"/>
      <c r="Q63" s="111"/>
    </row>
    <row r="64" spans="6:17">
      <c r="F64" s="137"/>
      <c r="L64" s="132"/>
      <c r="M64" s="132"/>
      <c r="N64" s="139"/>
      <c r="O64" s="132"/>
      <c r="P64" s="132"/>
      <c r="Q64" s="111"/>
    </row>
    <row r="65" spans="6:17">
      <c r="F65" s="137"/>
      <c r="L65" s="132"/>
      <c r="M65" s="132"/>
      <c r="N65" s="139"/>
      <c r="O65" s="132"/>
      <c r="P65" s="132"/>
      <c r="Q65" s="111"/>
    </row>
    <row r="66" spans="6:17">
      <c r="F66" s="137"/>
      <c r="L66" s="132"/>
      <c r="M66" s="132"/>
      <c r="N66" s="139"/>
      <c r="O66" s="132"/>
      <c r="P66" s="132"/>
      <c r="Q66" s="111"/>
    </row>
    <row r="67" spans="6:17">
      <c r="F67" s="137"/>
      <c r="L67" s="132"/>
      <c r="M67" s="132"/>
      <c r="N67" s="139"/>
      <c r="O67" s="132"/>
      <c r="P67" s="132"/>
      <c r="Q67" s="111"/>
    </row>
    <row r="68" spans="6:17">
      <c r="F68" s="137"/>
      <c r="L68" s="132"/>
      <c r="M68" s="132"/>
      <c r="N68" s="139"/>
      <c r="O68" s="132"/>
      <c r="P68" s="132"/>
      <c r="Q68" s="111"/>
    </row>
    <row r="69" spans="6:17">
      <c r="F69" s="137"/>
      <c r="L69" s="132"/>
      <c r="M69" s="132"/>
      <c r="N69" s="139"/>
      <c r="O69" s="132"/>
      <c r="P69" s="132"/>
      <c r="Q69" s="111"/>
    </row>
    <row r="70" spans="6:17">
      <c r="F70" s="137"/>
      <c r="L70" s="132"/>
      <c r="M70" s="132"/>
      <c r="N70" s="139"/>
      <c r="O70" s="132"/>
      <c r="P70" s="132"/>
      <c r="Q70" s="111"/>
    </row>
    <row r="71" spans="6:17">
      <c r="F71" s="137"/>
      <c r="L71" s="132"/>
      <c r="M71" s="132"/>
      <c r="N71" s="139"/>
      <c r="O71" s="132"/>
      <c r="P71" s="132"/>
      <c r="Q71" s="111"/>
    </row>
    <row r="72" spans="6:17">
      <c r="F72" s="137"/>
      <c r="L72" s="132"/>
      <c r="M72" s="132"/>
      <c r="N72" s="139"/>
      <c r="O72" s="132"/>
      <c r="P72" s="132"/>
      <c r="Q72" s="111"/>
    </row>
    <row r="73" spans="6:17">
      <c r="F73" s="137"/>
      <c r="L73" s="132"/>
      <c r="M73" s="132"/>
      <c r="N73" s="139"/>
      <c r="O73" s="132"/>
      <c r="P73" s="132"/>
      <c r="Q73" s="111"/>
    </row>
    <row r="74" spans="6:17">
      <c r="F74" s="137"/>
      <c r="L74" s="132"/>
      <c r="M74" s="132"/>
      <c r="N74" s="139"/>
      <c r="O74" s="132"/>
      <c r="P74" s="132"/>
      <c r="Q74" s="111"/>
    </row>
    <row r="75" spans="6:17">
      <c r="F75" s="137"/>
      <c r="L75" s="132"/>
      <c r="M75" s="132"/>
      <c r="N75" s="139"/>
      <c r="O75" s="132"/>
      <c r="P75" s="132"/>
      <c r="Q75" s="111"/>
    </row>
    <row r="76" spans="6:17">
      <c r="F76" s="137"/>
      <c r="L76" s="132"/>
      <c r="M76" s="132"/>
      <c r="N76" s="139"/>
      <c r="O76" s="132"/>
      <c r="P76" s="132"/>
      <c r="Q76" s="111"/>
    </row>
    <row r="77" spans="6:17">
      <c r="F77" s="137"/>
      <c r="L77" s="132"/>
      <c r="M77" s="132"/>
      <c r="N77" s="139"/>
      <c r="O77" s="132"/>
      <c r="P77" s="132"/>
      <c r="Q77" s="111"/>
    </row>
    <row r="78" spans="6:17">
      <c r="F78" s="137"/>
      <c r="L78" s="132"/>
      <c r="M78" s="132"/>
      <c r="N78" s="139"/>
      <c r="O78" s="132"/>
      <c r="P78" s="132"/>
      <c r="Q78" s="111"/>
    </row>
    <row r="79" spans="6:17">
      <c r="F79" s="137"/>
      <c r="L79" s="132"/>
      <c r="M79" s="132"/>
      <c r="N79" s="139"/>
      <c r="O79" s="132"/>
      <c r="P79" s="132"/>
      <c r="Q79" s="111"/>
    </row>
    <row r="80" spans="6:17">
      <c r="F80" s="137"/>
      <c r="L80" s="132"/>
      <c r="M80" s="132"/>
      <c r="N80" s="139"/>
      <c r="O80" s="132"/>
      <c r="P80" s="132"/>
      <c r="Q80" s="111"/>
    </row>
    <row r="81" spans="6:17">
      <c r="F81" s="137"/>
      <c r="L81" s="132"/>
      <c r="M81" s="132"/>
      <c r="N81" s="139"/>
      <c r="O81" s="132"/>
      <c r="P81" s="132"/>
      <c r="Q81" s="111"/>
    </row>
    <row r="82" spans="6:17">
      <c r="F82" s="137"/>
      <c r="L82" s="132"/>
      <c r="M82" s="132"/>
      <c r="N82" s="139"/>
      <c r="O82" s="132"/>
      <c r="P82" s="132"/>
      <c r="Q82" s="111"/>
    </row>
    <row r="83" spans="6:17">
      <c r="F83" s="137"/>
      <c r="L83" s="132"/>
      <c r="M83" s="132"/>
      <c r="N83" s="139"/>
      <c r="O83" s="132"/>
      <c r="P83" s="132"/>
      <c r="Q83" s="111"/>
    </row>
    <row r="84" spans="6:17">
      <c r="F84" s="137"/>
      <c r="L84" s="132"/>
      <c r="M84" s="132"/>
      <c r="N84" s="139"/>
      <c r="O84" s="132"/>
      <c r="P84" s="132"/>
      <c r="Q84" s="111"/>
    </row>
    <row r="85" spans="6:17">
      <c r="F85" s="137"/>
      <c r="L85" s="132"/>
      <c r="M85" s="132"/>
      <c r="N85" s="139"/>
      <c r="O85" s="132"/>
      <c r="P85" s="132"/>
      <c r="Q85" s="111"/>
    </row>
    <row r="86" spans="6:17">
      <c r="F86" s="137"/>
      <c r="L86" s="132"/>
      <c r="M86" s="132"/>
      <c r="N86" s="139"/>
      <c r="O86" s="132"/>
      <c r="P86" s="132"/>
      <c r="Q86" s="111"/>
    </row>
    <row r="87" spans="6:17">
      <c r="F87" s="137"/>
      <c r="L87" s="132"/>
      <c r="M87" s="132"/>
      <c r="N87" s="139"/>
      <c r="O87" s="132"/>
      <c r="P87" s="132"/>
      <c r="Q87" s="111"/>
    </row>
    <row r="88" spans="6:17">
      <c r="F88" s="137"/>
      <c r="L88" s="132"/>
      <c r="M88" s="132"/>
      <c r="N88" s="139"/>
      <c r="O88" s="132"/>
      <c r="P88" s="132"/>
      <c r="Q88" s="111"/>
    </row>
    <row r="89" spans="6:17">
      <c r="F89" s="137"/>
      <c r="L89" s="132"/>
      <c r="M89" s="132"/>
      <c r="N89" s="139"/>
      <c r="O89" s="132"/>
      <c r="P89" s="132"/>
      <c r="Q89" s="111"/>
    </row>
    <row r="90" spans="6:17">
      <c r="F90" s="137"/>
      <c r="L90" s="132"/>
      <c r="M90" s="132"/>
      <c r="N90" s="139"/>
      <c r="O90" s="132"/>
      <c r="P90" s="132"/>
      <c r="Q90" s="111"/>
    </row>
    <row r="91" spans="6:17">
      <c r="N91" s="141"/>
      <c r="Q91" s="111"/>
    </row>
    <row r="92" spans="6:17">
      <c r="N92" s="141"/>
      <c r="Q92" s="111"/>
    </row>
    <row r="93" spans="6:17">
      <c r="N93" s="141"/>
      <c r="Q93" s="111"/>
    </row>
    <row r="94" spans="6:17">
      <c r="N94" s="141"/>
      <c r="Q94" s="111"/>
    </row>
    <row r="95" spans="6:17">
      <c r="N95" s="141"/>
      <c r="Q95" s="111"/>
    </row>
    <row r="96" spans="6:17">
      <c r="N96" s="141"/>
      <c r="Q96" s="111"/>
    </row>
    <row r="97" spans="14:17">
      <c r="N97" s="141"/>
      <c r="Q97" s="111"/>
    </row>
    <row r="98" spans="14:17">
      <c r="N98" s="141"/>
      <c r="Q98" s="111"/>
    </row>
    <row r="99" spans="14:17">
      <c r="N99" s="141"/>
      <c r="Q99" s="111"/>
    </row>
    <row r="100" spans="14:17">
      <c r="N100" s="141"/>
      <c r="Q100" s="111"/>
    </row>
    <row r="101" spans="14:17">
      <c r="N101" s="141"/>
      <c r="Q101" s="111"/>
    </row>
    <row r="102" spans="14:17">
      <c r="N102" s="141"/>
      <c r="Q102" s="111"/>
    </row>
    <row r="103" spans="14:17">
      <c r="N103" s="141"/>
      <c r="Q103" s="111"/>
    </row>
    <row r="104" spans="14:17">
      <c r="N104" s="141"/>
      <c r="Q104" s="111"/>
    </row>
    <row r="105" spans="14:17">
      <c r="N105" s="141"/>
      <c r="Q105" s="111"/>
    </row>
    <row r="106" spans="14:17">
      <c r="N106" s="141"/>
      <c r="Q106" s="111"/>
    </row>
    <row r="107" spans="14:17">
      <c r="N107" s="141"/>
      <c r="Q107" s="111"/>
    </row>
    <row r="108" spans="14:17">
      <c r="N108" s="141"/>
      <c r="Q108" s="111"/>
    </row>
    <row r="109" spans="14:17">
      <c r="N109" s="141"/>
      <c r="Q109" s="111"/>
    </row>
    <row r="110" spans="14:17">
      <c r="N110" s="141"/>
      <c r="Q110" s="111"/>
    </row>
    <row r="111" spans="14:17">
      <c r="N111" s="141"/>
      <c r="Q111" s="111"/>
    </row>
    <row r="112" spans="14:17">
      <c r="N112" s="141"/>
      <c r="Q112" s="111"/>
    </row>
    <row r="113" spans="14:17">
      <c r="N113" s="141"/>
      <c r="Q113" s="111"/>
    </row>
    <row r="114" spans="14:17">
      <c r="N114" s="141"/>
      <c r="Q114" s="111"/>
    </row>
    <row r="115" spans="14:17">
      <c r="N115" s="141"/>
      <c r="Q115" s="111"/>
    </row>
    <row r="116" spans="14:17">
      <c r="N116" s="141"/>
      <c r="Q116" s="111"/>
    </row>
    <row r="117" spans="14:17">
      <c r="N117" s="141"/>
      <c r="Q117" s="111"/>
    </row>
    <row r="118" spans="14:17">
      <c r="N118" s="141"/>
      <c r="Q118" s="111"/>
    </row>
    <row r="119" spans="14:17">
      <c r="N119" s="141"/>
      <c r="Q119" s="111"/>
    </row>
    <row r="120" spans="14:17">
      <c r="N120" s="141"/>
      <c r="Q120" s="111"/>
    </row>
    <row r="121" spans="14:17">
      <c r="N121" s="141"/>
      <c r="Q121" s="111"/>
    </row>
    <row r="122" spans="14:17">
      <c r="N122" s="141"/>
      <c r="Q122" s="111"/>
    </row>
    <row r="123" spans="14:17">
      <c r="N123" s="141"/>
      <c r="Q123" s="111"/>
    </row>
    <row r="124" spans="14:17">
      <c r="N124" s="141"/>
      <c r="Q124" s="111"/>
    </row>
    <row r="125" spans="14:17">
      <c r="N125" s="141"/>
      <c r="Q125" s="111"/>
    </row>
    <row r="126" spans="14:17">
      <c r="N126" s="141"/>
      <c r="Q126" s="111"/>
    </row>
    <row r="127" spans="14:17">
      <c r="N127" s="141"/>
      <c r="Q127" s="111"/>
    </row>
    <row r="128" spans="14:17">
      <c r="N128" s="141"/>
      <c r="Q128" s="111"/>
    </row>
    <row r="129" spans="14:17">
      <c r="N129" s="141"/>
      <c r="Q129" s="111"/>
    </row>
    <row r="130" spans="14:17">
      <c r="N130" s="141"/>
      <c r="Q130" s="111"/>
    </row>
    <row r="131" spans="14:17">
      <c r="N131" s="141"/>
      <c r="Q131" s="111"/>
    </row>
    <row r="132" spans="14:17">
      <c r="N132" s="141"/>
      <c r="Q132" s="111"/>
    </row>
    <row r="133" spans="14:17">
      <c r="N133" s="141"/>
      <c r="Q133" s="111"/>
    </row>
    <row r="134" spans="14:17">
      <c r="N134" s="141"/>
      <c r="Q134" s="111"/>
    </row>
    <row r="135" spans="14:17">
      <c r="N135" s="141"/>
      <c r="Q135" s="111"/>
    </row>
    <row r="136" spans="14:17">
      <c r="N136" s="141"/>
      <c r="Q136" s="111"/>
    </row>
    <row r="137" spans="14:17">
      <c r="N137" s="141"/>
      <c r="Q137" s="111"/>
    </row>
    <row r="138" spans="14:17">
      <c r="N138" s="141"/>
      <c r="Q138" s="111"/>
    </row>
    <row r="139" spans="14:17">
      <c r="N139" s="141"/>
      <c r="Q139" s="111"/>
    </row>
    <row r="140" spans="14:17">
      <c r="N140" s="141"/>
      <c r="Q140" s="111"/>
    </row>
    <row r="141" spans="14:17">
      <c r="N141" s="141"/>
      <c r="Q141" s="111"/>
    </row>
    <row r="142" spans="14:17">
      <c r="N142" s="141"/>
      <c r="Q142" s="111"/>
    </row>
    <row r="143" spans="14:17">
      <c r="N143" s="141"/>
      <c r="Q143" s="111"/>
    </row>
    <row r="144" spans="14:17">
      <c r="N144" s="141"/>
      <c r="Q144" s="111"/>
    </row>
    <row r="145" spans="14:17">
      <c r="N145" s="141"/>
      <c r="Q145" s="111"/>
    </row>
    <row r="146" spans="14:17">
      <c r="N146" s="141"/>
      <c r="Q146" s="111"/>
    </row>
    <row r="147" spans="14:17">
      <c r="N147" s="141"/>
      <c r="Q147" s="111"/>
    </row>
    <row r="148" spans="14:17">
      <c r="N148" s="141"/>
      <c r="Q148" s="111"/>
    </row>
    <row r="149" spans="14:17">
      <c r="N149" s="141"/>
      <c r="Q149" s="111"/>
    </row>
    <row r="150" spans="14:17">
      <c r="N150" s="141"/>
      <c r="Q150" s="111"/>
    </row>
    <row r="151" spans="14:17">
      <c r="N151" s="141"/>
      <c r="Q151" s="111"/>
    </row>
    <row r="152" spans="14:17">
      <c r="N152" s="141"/>
      <c r="Q152" s="111"/>
    </row>
    <row r="153" spans="14:17">
      <c r="N153" s="141"/>
      <c r="Q153" s="111"/>
    </row>
    <row r="154" spans="14:17">
      <c r="N154" s="141"/>
      <c r="Q154" s="111"/>
    </row>
    <row r="155" spans="14:17">
      <c r="N155" s="141"/>
      <c r="Q155" s="111"/>
    </row>
    <row r="156" spans="14:17">
      <c r="N156" s="141"/>
      <c r="Q156" s="111"/>
    </row>
    <row r="157" spans="14:17">
      <c r="N157" s="141"/>
      <c r="Q157" s="111"/>
    </row>
    <row r="158" spans="14:17">
      <c r="N158" s="141"/>
      <c r="Q158" s="111"/>
    </row>
    <row r="159" spans="14:17">
      <c r="N159" s="141"/>
      <c r="Q159" s="111"/>
    </row>
    <row r="160" spans="14:17">
      <c r="N160" s="141"/>
      <c r="Q160" s="111"/>
    </row>
    <row r="161" spans="14:17">
      <c r="N161" s="141"/>
      <c r="Q161" s="111"/>
    </row>
    <row r="162" spans="14:17">
      <c r="N162" s="141"/>
      <c r="Q162" s="111"/>
    </row>
    <row r="163" spans="14:17">
      <c r="N163" s="141"/>
      <c r="Q163" s="111"/>
    </row>
    <row r="164" spans="14:17">
      <c r="N164" s="141"/>
      <c r="Q164" s="111"/>
    </row>
    <row r="165" spans="14:17">
      <c r="N165" s="141"/>
      <c r="Q165" s="111"/>
    </row>
    <row r="166" spans="14:17">
      <c r="N166" s="141"/>
      <c r="Q166" s="111"/>
    </row>
    <row r="167" spans="14:17">
      <c r="N167" s="141"/>
      <c r="Q167" s="111"/>
    </row>
    <row r="168" spans="14:17">
      <c r="N168" s="141"/>
      <c r="Q168" s="111"/>
    </row>
    <row r="169" spans="14:17">
      <c r="N169" s="141"/>
      <c r="Q169" s="111"/>
    </row>
    <row r="170" spans="14:17">
      <c r="N170" s="141"/>
      <c r="Q170" s="111"/>
    </row>
    <row r="171" spans="14:17">
      <c r="N171" s="141"/>
      <c r="Q171" s="111"/>
    </row>
    <row r="172" spans="14:17">
      <c r="N172" s="141"/>
      <c r="Q172" s="111"/>
    </row>
    <row r="173" spans="14:17">
      <c r="N173" s="141"/>
      <c r="Q173" s="111"/>
    </row>
    <row r="174" spans="14:17">
      <c r="N174" s="141"/>
      <c r="Q174" s="111"/>
    </row>
    <row r="175" spans="14:17">
      <c r="N175" s="141"/>
      <c r="Q175" s="111"/>
    </row>
    <row r="176" spans="14:17">
      <c r="N176" s="141"/>
      <c r="Q176" s="111"/>
    </row>
    <row r="177" spans="14:17">
      <c r="N177" s="141"/>
      <c r="Q177" s="111"/>
    </row>
    <row r="178" spans="14:17">
      <c r="N178" s="141"/>
      <c r="Q178" s="111"/>
    </row>
    <row r="179" spans="14:17">
      <c r="N179" s="141"/>
      <c r="Q179" s="111"/>
    </row>
    <row r="180" spans="14:17">
      <c r="N180" s="141"/>
      <c r="Q180" s="111"/>
    </row>
    <row r="181" spans="14:17">
      <c r="N181" s="141"/>
      <c r="Q181" s="111"/>
    </row>
    <row r="182" spans="14:17">
      <c r="N182" s="141"/>
      <c r="Q182" s="111"/>
    </row>
    <row r="183" spans="14:17">
      <c r="N183" s="141"/>
      <c r="Q183" s="111"/>
    </row>
    <row r="184" spans="14:17">
      <c r="N184" s="141"/>
      <c r="Q184" s="111"/>
    </row>
    <row r="185" spans="14:17">
      <c r="N185" s="141"/>
      <c r="Q185" s="111"/>
    </row>
    <row r="186" spans="14:17">
      <c r="N186" s="141"/>
      <c r="Q186" s="111"/>
    </row>
    <row r="187" spans="14:17">
      <c r="N187" s="141"/>
      <c r="Q187" s="111"/>
    </row>
    <row r="188" spans="14:17">
      <c r="N188" s="141"/>
      <c r="Q188" s="111"/>
    </row>
    <row r="189" spans="14:17">
      <c r="N189" s="141"/>
      <c r="Q189" s="111"/>
    </row>
    <row r="190" spans="14:17">
      <c r="N190" s="141"/>
      <c r="Q190" s="111"/>
    </row>
    <row r="191" spans="14:17">
      <c r="N191" s="141"/>
      <c r="Q191" s="111"/>
    </row>
    <row r="192" spans="14:17">
      <c r="N192" s="141"/>
      <c r="Q192" s="111"/>
    </row>
    <row r="193" spans="14:17">
      <c r="N193" s="141"/>
      <c r="Q193" s="111"/>
    </row>
    <row r="194" spans="14:17">
      <c r="N194" s="141"/>
      <c r="Q194" s="111"/>
    </row>
    <row r="195" spans="14:17">
      <c r="N195" s="141"/>
      <c r="Q195" s="111"/>
    </row>
    <row r="196" spans="14:17">
      <c r="N196" s="141"/>
      <c r="Q196" s="111"/>
    </row>
    <row r="197" spans="14:17">
      <c r="N197" s="141"/>
      <c r="Q197" s="111"/>
    </row>
    <row r="198" spans="14:17">
      <c r="N198" s="141"/>
      <c r="Q198" s="111"/>
    </row>
    <row r="199" spans="14:17">
      <c r="N199" s="141"/>
      <c r="Q199" s="111"/>
    </row>
    <row r="200" spans="14:17">
      <c r="N200" s="141"/>
      <c r="Q200" s="111"/>
    </row>
    <row r="201" spans="14:17">
      <c r="N201" s="141"/>
      <c r="Q201" s="111"/>
    </row>
    <row r="202" spans="14:17">
      <c r="N202" s="141"/>
      <c r="Q202" s="111"/>
    </row>
    <row r="203" spans="14:17">
      <c r="N203" s="141"/>
      <c r="Q203" s="111"/>
    </row>
    <row r="204" spans="14:17">
      <c r="N204" s="141"/>
      <c r="Q204" s="111"/>
    </row>
    <row r="205" spans="14:17">
      <c r="N205" s="141"/>
      <c r="Q205" s="111"/>
    </row>
    <row r="206" spans="14:17">
      <c r="N206" s="141"/>
      <c r="Q206" s="111"/>
    </row>
    <row r="207" spans="14:17">
      <c r="N207" s="141"/>
      <c r="Q207" s="111"/>
    </row>
    <row r="208" spans="14:17">
      <c r="N208" s="141"/>
      <c r="Q208" s="111"/>
    </row>
    <row r="209" spans="14:17">
      <c r="N209" s="141"/>
      <c r="Q209" s="111"/>
    </row>
    <row r="210" spans="14:17">
      <c r="N210" s="141"/>
      <c r="Q210" s="111"/>
    </row>
    <row r="211" spans="14:17">
      <c r="N211" s="141"/>
      <c r="Q211" s="111"/>
    </row>
    <row r="212" spans="14:17">
      <c r="N212" s="141"/>
      <c r="Q212" s="111"/>
    </row>
    <row r="213" spans="14:17">
      <c r="N213" s="141"/>
      <c r="Q213" s="111"/>
    </row>
    <row r="214" spans="14:17">
      <c r="N214" s="141"/>
      <c r="Q214" s="111"/>
    </row>
    <row r="215" spans="14:17">
      <c r="N215" s="141"/>
      <c r="Q215" s="111"/>
    </row>
    <row r="216" spans="14:17">
      <c r="N216" s="141"/>
      <c r="Q216" s="111"/>
    </row>
    <row r="217" spans="14:17">
      <c r="N217" s="141"/>
      <c r="Q217" s="111"/>
    </row>
    <row r="218" spans="14:17">
      <c r="N218" s="141"/>
      <c r="Q218" s="111"/>
    </row>
    <row r="219" spans="14:17">
      <c r="N219" s="141"/>
      <c r="Q219" s="111"/>
    </row>
    <row r="220" spans="14:17">
      <c r="N220" s="141"/>
      <c r="Q220" s="111"/>
    </row>
    <row r="221" spans="14:17">
      <c r="N221" s="141"/>
      <c r="Q221" s="111"/>
    </row>
    <row r="222" spans="14:17">
      <c r="N222" s="141"/>
      <c r="Q222" s="111"/>
    </row>
    <row r="223" spans="14:17">
      <c r="N223" s="141"/>
      <c r="Q223" s="111"/>
    </row>
    <row r="224" spans="14:17">
      <c r="N224" s="141"/>
      <c r="Q224" s="111"/>
    </row>
    <row r="225" spans="14:17">
      <c r="N225" s="141"/>
      <c r="Q225" s="111"/>
    </row>
    <row r="226" spans="14:17">
      <c r="N226" s="141"/>
      <c r="Q226" s="111"/>
    </row>
    <row r="227" spans="14:17">
      <c r="N227" s="141"/>
      <c r="Q227" s="111"/>
    </row>
    <row r="228" spans="14:17">
      <c r="N228" s="141"/>
      <c r="Q228" s="111"/>
    </row>
    <row r="229" spans="14:17">
      <c r="N229" s="141"/>
      <c r="Q229" s="111"/>
    </row>
    <row r="230" spans="14:17">
      <c r="N230" s="141"/>
      <c r="Q230" s="111"/>
    </row>
    <row r="231" spans="14:17">
      <c r="N231" s="141"/>
      <c r="Q231" s="111"/>
    </row>
    <row r="232" spans="14:17">
      <c r="N232" s="141"/>
      <c r="Q232" s="111"/>
    </row>
    <row r="233" spans="14:17">
      <c r="N233" s="141"/>
      <c r="Q233" s="111"/>
    </row>
    <row r="234" spans="14:17">
      <c r="N234" s="141"/>
      <c r="Q234" s="111"/>
    </row>
    <row r="235" spans="14:17">
      <c r="N235" s="141"/>
      <c r="Q235" s="111"/>
    </row>
    <row r="236" spans="14:17">
      <c r="N236" s="141"/>
      <c r="Q236" s="111"/>
    </row>
    <row r="237" spans="14:17">
      <c r="N237" s="141"/>
      <c r="Q237" s="111"/>
    </row>
    <row r="238" spans="14:17">
      <c r="N238" s="141"/>
      <c r="Q238" s="111"/>
    </row>
    <row r="239" spans="14:17">
      <c r="N239" s="141"/>
      <c r="Q239" s="111"/>
    </row>
    <row r="240" spans="14:17">
      <c r="N240" s="141"/>
      <c r="Q240" s="111"/>
    </row>
    <row r="241" spans="14:17">
      <c r="N241" s="141"/>
      <c r="Q241" s="111"/>
    </row>
    <row r="242" spans="14:17">
      <c r="N242" s="141"/>
      <c r="Q242" s="111"/>
    </row>
    <row r="243" spans="14:17">
      <c r="N243" s="141"/>
      <c r="Q243" s="111"/>
    </row>
    <row r="244" spans="14:17">
      <c r="N244" s="141"/>
      <c r="Q244" s="111"/>
    </row>
    <row r="245" spans="14:17">
      <c r="N245" s="141"/>
      <c r="Q245" s="111"/>
    </row>
    <row r="246" spans="14:17">
      <c r="N246" s="141"/>
      <c r="Q246" s="111"/>
    </row>
    <row r="247" spans="14:17">
      <c r="N247" s="141"/>
      <c r="Q247" s="111"/>
    </row>
    <row r="248" spans="14:17">
      <c r="N248" s="141"/>
      <c r="Q248" s="111"/>
    </row>
    <row r="249" spans="14:17">
      <c r="N249" s="141"/>
      <c r="Q249" s="111"/>
    </row>
    <row r="250" spans="14:17">
      <c r="N250" s="141"/>
      <c r="Q250" s="111"/>
    </row>
    <row r="251" spans="14:17">
      <c r="N251" s="141"/>
      <c r="Q251" s="111"/>
    </row>
    <row r="252" spans="14:17">
      <c r="N252" s="141"/>
      <c r="Q252" s="111"/>
    </row>
    <row r="253" spans="14:17">
      <c r="N253" s="141"/>
      <c r="Q253" s="111"/>
    </row>
    <row r="254" spans="14:17">
      <c r="N254" s="141"/>
      <c r="Q254" s="111"/>
    </row>
    <row r="255" spans="14:17">
      <c r="N255" s="141"/>
      <c r="Q255" s="111"/>
    </row>
    <row r="256" spans="14:17">
      <c r="N256" s="141"/>
      <c r="Q256" s="111"/>
    </row>
    <row r="257" spans="14:17">
      <c r="N257" s="141"/>
      <c r="Q257" s="111"/>
    </row>
    <row r="258" spans="14:17">
      <c r="N258" s="141"/>
      <c r="Q258" s="111"/>
    </row>
    <row r="259" spans="14:17">
      <c r="N259" s="141"/>
      <c r="Q259" s="111"/>
    </row>
    <row r="260" spans="14:17">
      <c r="N260" s="141"/>
      <c r="Q260" s="111"/>
    </row>
    <row r="261" spans="14:17">
      <c r="N261" s="141"/>
      <c r="Q261" s="111"/>
    </row>
    <row r="262" spans="14:17">
      <c r="N262" s="141"/>
      <c r="Q262" s="111"/>
    </row>
    <row r="263" spans="14:17">
      <c r="N263" s="141"/>
      <c r="Q263" s="111"/>
    </row>
    <row r="264" spans="14:17">
      <c r="N264" s="141"/>
      <c r="Q264" s="111"/>
    </row>
    <row r="265" spans="14:17">
      <c r="N265" s="141"/>
      <c r="Q265" s="111"/>
    </row>
    <row r="266" spans="14:17">
      <c r="N266" s="141"/>
      <c r="Q266" s="111"/>
    </row>
    <row r="267" spans="14:17">
      <c r="N267" s="141"/>
      <c r="Q267" s="111"/>
    </row>
    <row r="268" spans="14:17">
      <c r="Q268" s="111"/>
    </row>
    <row r="269" spans="14:17">
      <c r="Q269" s="111"/>
    </row>
    <row r="270" spans="14:17">
      <c r="Q270" s="111"/>
    </row>
    <row r="271" spans="14:17">
      <c r="Q271" s="111"/>
    </row>
    <row r="272" spans="14:17">
      <c r="Q272" s="111"/>
    </row>
    <row r="273" spans="17:17">
      <c r="Q273" s="111"/>
    </row>
    <row r="274" spans="17:17">
      <c r="Q274" s="111"/>
    </row>
    <row r="275" spans="17:17">
      <c r="Q275" s="111"/>
    </row>
    <row r="276" spans="17:17">
      <c r="Q276" s="111"/>
    </row>
    <row r="277" spans="17:17">
      <c r="Q277" s="111"/>
    </row>
    <row r="278" spans="17:17">
      <c r="Q278" s="111"/>
    </row>
    <row r="279" spans="17:17">
      <c r="Q279" s="111"/>
    </row>
    <row r="280" spans="17:17">
      <c r="Q280" s="111"/>
    </row>
    <row r="281" spans="17:17">
      <c r="Q281" s="111"/>
    </row>
    <row r="282" spans="17:17">
      <c r="Q282" s="111"/>
    </row>
    <row r="283" spans="17:17">
      <c r="Q283" s="111"/>
    </row>
    <row r="284" spans="17:17">
      <c r="Q284" s="111"/>
    </row>
    <row r="285" spans="17:17">
      <c r="Q285" s="111"/>
    </row>
    <row r="286" spans="17:17">
      <c r="Q286" s="111"/>
    </row>
    <row r="287" spans="17:17">
      <c r="Q287" s="111"/>
    </row>
    <row r="288" spans="17:17">
      <c r="Q288" s="111"/>
    </row>
    <row r="289" spans="17:17">
      <c r="Q289" s="111"/>
    </row>
    <row r="290" spans="17:17">
      <c r="Q290" s="111"/>
    </row>
    <row r="291" spans="17:17">
      <c r="Q291" s="111"/>
    </row>
    <row r="292" spans="17:17">
      <c r="Q292" s="111"/>
    </row>
    <row r="293" spans="17:17">
      <c r="Q293" s="111"/>
    </row>
    <row r="294" spans="17:17">
      <c r="Q294" s="111"/>
    </row>
    <row r="295" spans="17:17">
      <c r="Q295" s="111"/>
    </row>
    <row r="296" spans="17:17">
      <c r="Q296" s="111"/>
    </row>
    <row r="297" spans="17:17">
      <c r="Q297" s="111"/>
    </row>
    <row r="298" spans="17:17">
      <c r="Q298" s="111"/>
    </row>
    <row r="299" spans="17:17">
      <c r="Q299" s="111"/>
    </row>
    <row r="300" spans="17:17">
      <c r="Q300" s="111"/>
    </row>
    <row r="301" spans="17:17">
      <c r="Q301" s="111"/>
    </row>
    <row r="302" spans="17:17">
      <c r="Q302" s="111"/>
    </row>
    <row r="303" spans="17:17">
      <c r="Q303" s="111"/>
    </row>
    <row r="304" spans="17:17">
      <c r="Q304" s="111"/>
    </row>
    <row r="305" spans="17:17">
      <c r="Q305" s="111"/>
    </row>
    <row r="306" spans="17:17">
      <c r="Q306" s="111"/>
    </row>
    <row r="307" spans="17:17">
      <c r="Q307" s="111"/>
    </row>
    <row r="308" spans="17:17">
      <c r="Q308" s="111"/>
    </row>
    <row r="309" spans="17:17">
      <c r="Q309" s="111"/>
    </row>
    <row r="310" spans="17:17">
      <c r="Q310" s="111"/>
    </row>
    <row r="311" spans="17:17">
      <c r="Q311" s="111"/>
    </row>
    <row r="312" spans="17:17">
      <c r="Q312" s="111"/>
    </row>
    <row r="313" spans="17:17">
      <c r="Q313" s="111"/>
    </row>
    <row r="314" spans="17:17">
      <c r="Q314" s="111"/>
    </row>
    <row r="315" spans="17:17">
      <c r="Q315" s="111"/>
    </row>
    <row r="316" spans="17:17">
      <c r="Q316" s="111"/>
    </row>
    <row r="317" spans="17:17">
      <c r="Q317" s="111"/>
    </row>
    <row r="318" spans="17:17">
      <c r="Q318" s="111"/>
    </row>
    <row r="319" spans="17:17">
      <c r="Q319" s="111"/>
    </row>
    <row r="320" spans="17:17">
      <c r="Q320" s="111"/>
    </row>
    <row r="321" spans="17:17">
      <c r="Q321" s="111"/>
    </row>
    <row r="322" spans="17:17">
      <c r="Q322" s="111"/>
    </row>
    <row r="323" spans="17:17">
      <c r="Q323" s="111"/>
    </row>
    <row r="324" spans="17:17">
      <c r="Q324" s="111"/>
    </row>
    <row r="325" spans="17:17">
      <c r="Q325" s="111"/>
    </row>
    <row r="326" spans="17:17">
      <c r="Q326" s="111"/>
    </row>
    <row r="327" spans="17:17">
      <c r="Q327" s="111"/>
    </row>
    <row r="328" spans="17:17">
      <c r="Q328" s="111"/>
    </row>
    <row r="329" spans="17:17">
      <c r="Q329" s="111"/>
    </row>
    <row r="330" spans="17:17">
      <c r="Q330" s="111"/>
    </row>
    <row r="331" spans="17:17">
      <c r="Q331" s="111"/>
    </row>
    <row r="332" spans="17:17">
      <c r="Q332" s="111"/>
    </row>
    <row r="333" spans="17:17">
      <c r="Q333" s="111"/>
    </row>
    <row r="334" spans="17:17">
      <c r="Q334" s="111"/>
    </row>
    <row r="335" spans="17:17">
      <c r="Q335" s="111"/>
    </row>
    <row r="336" spans="17:17">
      <c r="Q336" s="111"/>
    </row>
    <row r="337" spans="17:17">
      <c r="Q337" s="111"/>
    </row>
    <row r="338" spans="17:17">
      <c r="Q338" s="111"/>
    </row>
    <row r="339" spans="17:17">
      <c r="Q339" s="111"/>
    </row>
    <row r="340" spans="17:17">
      <c r="Q340" s="111"/>
    </row>
    <row r="341" spans="17:17">
      <c r="Q341" s="111"/>
    </row>
    <row r="342" spans="17:17">
      <c r="Q342" s="111"/>
    </row>
    <row r="343" spans="17:17">
      <c r="Q343" s="111"/>
    </row>
    <row r="344" spans="17:17">
      <c r="Q344" s="111"/>
    </row>
    <row r="345" spans="17:17">
      <c r="Q345" s="111"/>
    </row>
    <row r="346" spans="17:17">
      <c r="Q346" s="111"/>
    </row>
    <row r="347" spans="17:17">
      <c r="Q347" s="111"/>
    </row>
    <row r="348" spans="17:17">
      <c r="Q348" s="111"/>
    </row>
    <row r="349" spans="17:17">
      <c r="Q349" s="111"/>
    </row>
    <row r="350" spans="17:17">
      <c r="Q350" s="111"/>
    </row>
    <row r="351" spans="17:17">
      <c r="Q351" s="111"/>
    </row>
    <row r="352" spans="17:17">
      <c r="Q352" s="111"/>
    </row>
    <row r="353" spans="17:17">
      <c r="Q353" s="111"/>
    </row>
    <row r="354" spans="17:17">
      <c r="Q354" s="111"/>
    </row>
    <row r="355" spans="17:17">
      <c r="Q355" s="111"/>
    </row>
    <row r="356" spans="17:17">
      <c r="Q356" s="111"/>
    </row>
    <row r="357" spans="17:17">
      <c r="Q357" s="111"/>
    </row>
    <row r="358" spans="17:17">
      <c r="Q358" s="111"/>
    </row>
    <row r="359" spans="17:17">
      <c r="Q359" s="111"/>
    </row>
    <row r="360" spans="17:17">
      <c r="Q360" s="111"/>
    </row>
    <row r="361" spans="17:17">
      <c r="Q361" s="111"/>
    </row>
    <row r="362" spans="17:17">
      <c r="Q362" s="111"/>
    </row>
    <row r="363" spans="17:17">
      <c r="Q363" s="111"/>
    </row>
    <row r="364" spans="17:17">
      <c r="Q364" s="111"/>
    </row>
    <row r="365" spans="17:17">
      <c r="Q365" s="111"/>
    </row>
    <row r="366" spans="17:17">
      <c r="Q366" s="111"/>
    </row>
    <row r="367" spans="17:17">
      <c r="Q367" s="111"/>
    </row>
    <row r="368" spans="17:17">
      <c r="Q368" s="111"/>
    </row>
    <row r="369" spans="17:17">
      <c r="Q369" s="111"/>
    </row>
    <row r="370" spans="17:17">
      <c r="Q370" s="111"/>
    </row>
    <row r="371" spans="17:17">
      <c r="Q371" s="111"/>
    </row>
    <row r="372" spans="17:17">
      <c r="Q372" s="111"/>
    </row>
    <row r="373" spans="17:17">
      <c r="Q373" s="111"/>
    </row>
    <row r="374" spans="17:17">
      <c r="Q374" s="111"/>
    </row>
    <row r="375" spans="17:17">
      <c r="Q375" s="111"/>
    </row>
    <row r="376" spans="17:17">
      <c r="Q376" s="111"/>
    </row>
    <row r="377" spans="17:17">
      <c r="Q377" s="111"/>
    </row>
    <row r="378" spans="17:17">
      <c r="Q378" s="111"/>
    </row>
    <row r="379" spans="17:17">
      <c r="Q379" s="111"/>
    </row>
    <row r="380" spans="17:17">
      <c r="Q380" s="111"/>
    </row>
    <row r="381" spans="17:17">
      <c r="Q381" s="111"/>
    </row>
    <row r="382" spans="17:17">
      <c r="Q382" s="111"/>
    </row>
    <row r="383" spans="17:17">
      <c r="Q383" s="111"/>
    </row>
    <row r="384" spans="17:17">
      <c r="Q384" s="111"/>
    </row>
    <row r="385" spans="17:17">
      <c r="Q385" s="111"/>
    </row>
    <row r="386" spans="17:17">
      <c r="Q386" s="111"/>
    </row>
    <row r="387" spans="17:17">
      <c r="Q387" s="111"/>
    </row>
    <row r="388" spans="17:17">
      <c r="Q388" s="111"/>
    </row>
    <row r="389" spans="17:17">
      <c r="Q389" s="111"/>
    </row>
    <row r="390" spans="17:17">
      <c r="Q390" s="111"/>
    </row>
    <row r="391" spans="17:17">
      <c r="Q391" s="111"/>
    </row>
    <row r="392" spans="17:17">
      <c r="Q392" s="111"/>
    </row>
    <row r="393" spans="17:17">
      <c r="Q393" s="111"/>
    </row>
    <row r="394" spans="17:17">
      <c r="Q394" s="111"/>
    </row>
    <row r="395" spans="17:17">
      <c r="Q395" s="111"/>
    </row>
    <row r="396" spans="17:17">
      <c r="Q396" s="111"/>
    </row>
    <row r="397" spans="17:17">
      <c r="Q397" s="111"/>
    </row>
    <row r="398" spans="17:17">
      <c r="Q398" s="111"/>
    </row>
    <row r="399" spans="17:17">
      <c r="Q399" s="111"/>
    </row>
    <row r="400" spans="17:17">
      <c r="Q400" s="111"/>
    </row>
    <row r="401" spans="17:17">
      <c r="Q401" s="111"/>
    </row>
    <row r="402" spans="17:17">
      <c r="Q402" s="111"/>
    </row>
    <row r="403" spans="17:17">
      <c r="Q403" s="111"/>
    </row>
    <row r="404" spans="17:17">
      <c r="Q404" s="111"/>
    </row>
    <row r="405" spans="17:17">
      <c r="Q405" s="111"/>
    </row>
    <row r="406" spans="17:17">
      <c r="Q406" s="111"/>
    </row>
    <row r="407" spans="17:17">
      <c r="Q407" s="111"/>
    </row>
    <row r="408" spans="17:17">
      <c r="Q408" s="111"/>
    </row>
    <row r="409" spans="17:17">
      <c r="Q409" s="111"/>
    </row>
    <row r="410" spans="17:17">
      <c r="Q410" s="111"/>
    </row>
    <row r="411" spans="17:17">
      <c r="Q411" s="111"/>
    </row>
    <row r="412" spans="17:17">
      <c r="Q412" s="111"/>
    </row>
    <row r="413" spans="17:17">
      <c r="Q413" s="111"/>
    </row>
    <row r="414" spans="17:17">
      <c r="Q414" s="111"/>
    </row>
    <row r="415" spans="17:17">
      <c r="Q415" s="111"/>
    </row>
    <row r="416" spans="17:17">
      <c r="Q416" s="111"/>
    </row>
    <row r="417" spans="17:17">
      <c r="Q417" s="111"/>
    </row>
    <row r="418" spans="17:17">
      <c r="Q418" s="111"/>
    </row>
    <row r="419" spans="17:17">
      <c r="Q419" s="111"/>
    </row>
    <row r="420" spans="17:17">
      <c r="Q420" s="111"/>
    </row>
    <row r="421" spans="17:17">
      <c r="Q421" s="111"/>
    </row>
    <row r="422" spans="17:17">
      <c r="Q422" s="111"/>
    </row>
    <row r="423" spans="17:17">
      <c r="Q423" s="111"/>
    </row>
    <row r="424" spans="17:17">
      <c r="Q424" s="111"/>
    </row>
    <row r="425" spans="17:17">
      <c r="Q425" s="111"/>
    </row>
    <row r="426" spans="17:17">
      <c r="Q426" s="111"/>
    </row>
    <row r="427" spans="17:17">
      <c r="Q427" s="111"/>
    </row>
    <row r="428" spans="17:17">
      <c r="Q428" s="111"/>
    </row>
    <row r="429" spans="17:17">
      <c r="Q429" s="111"/>
    </row>
    <row r="430" spans="17:17">
      <c r="Q430" s="111"/>
    </row>
    <row r="431" spans="17:17">
      <c r="Q431" s="111"/>
    </row>
    <row r="432" spans="17:17">
      <c r="Q432" s="111"/>
    </row>
    <row r="433" spans="17:17">
      <c r="Q433" s="111"/>
    </row>
    <row r="434" spans="17:17">
      <c r="Q434" s="111"/>
    </row>
    <row r="435" spans="17:17">
      <c r="Q435" s="111"/>
    </row>
    <row r="436" spans="17:17">
      <c r="Q436" s="111"/>
    </row>
    <row r="437" spans="17:17">
      <c r="Q437" s="111"/>
    </row>
    <row r="438" spans="17:17">
      <c r="Q438" s="111"/>
    </row>
    <row r="439" spans="17:17">
      <c r="Q439" s="111"/>
    </row>
    <row r="440" spans="17:17">
      <c r="Q440" s="111"/>
    </row>
    <row r="441" spans="17:17">
      <c r="Q441" s="111"/>
    </row>
    <row r="442" spans="17:17">
      <c r="Q442" s="111"/>
    </row>
    <row r="443" spans="17:17">
      <c r="Q443" s="111"/>
    </row>
    <row r="444" spans="17:17">
      <c r="Q444" s="111"/>
    </row>
    <row r="445" spans="17:17">
      <c r="Q445" s="111"/>
    </row>
    <row r="446" spans="17:17">
      <c r="Q446" s="111"/>
    </row>
    <row r="447" spans="17:17">
      <c r="Q447" s="111"/>
    </row>
    <row r="448" spans="17:17">
      <c r="Q448" s="111"/>
    </row>
    <row r="449" spans="17:17">
      <c r="Q449" s="111"/>
    </row>
    <row r="450" spans="17:17">
      <c r="Q450" s="111"/>
    </row>
    <row r="451" spans="17:17">
      <c r="Q451" s="111"/>
    </row>
    <row r="452" spans="17:17">
      <c r="Q452" s="111"/>
    </row>
    <row r="453" spans="17:17">
      <c r="Q453" s="111"/>
    </row>
    <row r="454" spans="17:17">
      <c r="Q454" s="111"/>
    </row>
    <row r="455" spans="17:17">
      <c r="Q455" s="111"/>
    </row>
    <row r="456" spans="17:17">
      <c r="Q456" s="111"/>
    </row>
    <row r="457" spans="17:17">
      <c r="Q457" s="111"/>
    </row>
    <row r="458" spans="17:17">
      <c r="Q458" s="111"/>
    </row>
    <row r="459" spans="17:17">
      <c r="Q459" s="111"/>
    </row>
    <row r="460" spans="17:17">
      <c r="Q460" s="111"/>
    </row>
    <row r="461" spans="17:17">
      <c r="Q461" s="111"/>
    </row>
    <row r="462" spans="17:17">
      <c r="Q462" s="111"/>
    </row>
    <row r="463" spans="17:17">
      <c r="Q463" s="111"/>
    </row>
    <row r="464" spans="17:17">
      <c r="Q464" s="111"/>
    </row>
    <row r="465" spans="17:17">
      <c r="Q465" s="111"/>
    </row>
    <row r="466" spans="17:17">
      <c r="Q466" s="111"/>
    </row>
    <row r="467" spans="17:17">
      <c r="Q467" s="111"/>
    </row>
    <row r="468" spans="17:17">
      <c r="Q468" s="111"/>
    </row>
    <row r="469" spans="17:17">
      <c r="Q469" s="111"/>
    </row>
    <row r="470" spans="17:17">
      <c r="Q470" s="111"/>
    </row>
    <row r="471" spans="17:17">
      <c r="Q471" s="111"/>
    </row>
    <row r="472" spans="17:17">
      <c r="Q472" s="111"/>
    </row>
    <row r="473" spans="17:17">
      <c r="Q473" s="111"/>
    </row>
    <row r="474" spans="17:17">
      <c r="Q474" s="111"/>
    </row>
    <row r="475" spans="17:17">
      <c r="Q475" s="111"/>
    </row>
    <row r="476" spans="17:17">
      <c r="Q476" s="111"/>
    </row>
    <row r="477" spans="17:17">
      <c r="Q477" s="111"/>
    </row>
    <row r="478" spans="17:17">
      <c r="Q478" s="111"/>
    </row>
    <row r="479" spans="17:17">
      <c r="Q479" s="111"/>
    </row>
    <row r="480" spans="17:17">
      <c r="Q480" s="111"/>
    </row>
    <row r="481" spans="17:17">
      <c r="Q481" s="111"/>
    </row>
    <row r="482" spans="17:17">
      <c r="Q482" s="111"/>
    </row>
    <row r="483" spans="17:17">
      <c r="Q483" s="111"/>
    </row>
    <row r="484" spans="17:17">
      <c r="Q484" s="111"/>
    </row>
    <row r="485" spans="17:17">
      <c r="Q485" s="111"/>
    </row>
    <row r="486" spans="17:17">
      <c r="Q486" s="111"/>
    </row>
    <row r="487" spans="17:17">
      <c r="Q487" s="111"/>
    </row>
    <row r="488" spans="17:17">
      <c r="Q488" s="111"/>
    </row>
    <row r="489" spans="17:17">
      <c r="Q489" s="111"/>
    </row>
    <row r="490" spans="17:17">
      <c r="Q490" s="111"/>
    </row>
    <row r="491" spans="17:17">
      <c r="Q491" s="111"/>
    </row>
    <row r="492" spans="17:17">
      <c r="Q492" s="111"/>
    </row>
    <row r="493" spans="17:17">
      <c r="Q493" s="111"/>
    </row>
    <row r="494" spans="17:17">
      <c r="Q494" s="111"/>
    </row>
    <row r="495" spans="17:17">
      <c r="Q495" s="111"/>
    </row>
    <row r="496" spans="17:17">
      <c r="Q496" s="111"/>
    </row>
    <row r="497" spans="17:17">
      <c r="Q497" s="111"/>
    </row>
    <row r="498" spans="17:17">
      <c r="Q498" s="111"/>
    </row>
    <row r="499" spans="17:17">
      <c r="Q499" s="111"/>
    </row>
    <row r="500" spans="17:17">
      <c r="Q500" s="111"/>
    </row>
    <row r="501" spans="17:17">
      <c r="Q501" s="111"/>
    </row>
    <row r="502" spans="17:17">
      <c r="Q502" s="111"/>
    </row>
    <row r="503" spans="17:17">
      <c r="Q503" s="111"/>
    </row>
    <row r="504" spans="17:17">
      <c r="Q504" s="111"/>
    </row>
    <row r="505" spans="17:17">
      <c r="Q505" s="111"/>
    </row>
    <row r="506" spans="17:17">
      <c r="Q506" s="111"/>
    </row>
    <row r="507" spans="17:17">
      <c r="Q507" s="111"/>
    </row>
    <row r="508" spans="17:17">
      <c r="Q508" s="111"/>
    </row>
    <row r="509" spans="17:17">
      <c r="Q509" s="111"/>
    </row>
    <row r="510" spans="17:17">
      <c r="Q510" s="111"/>
    </row>
    <row r="511" spans="17:17">
      <c r="Q511" s="111"/>
    </row>
    <row r="512" spans="17:17">
      <c r="Q512" s="111"/>
    </row>
    <row r="513" spans="17:17">
      <c r="Q513" s="111"/>
    </row>
    <row r="514" spans="17:17">
      <c r="Q514" s="111"/>
    </row>
    <row r="515" spans="17:17">
      <c r="Q515" s="111"/>
    </row>
    <row r="516" spans="17:17">
      <c r="Q516" s="111"/>
    </row>
    <row r="517" spans="17:17">
      <c r="Q517" s="111"/>
    </row>
    <row r="518" spans="17:17">
      <c r="Q518" s="111"/>
    </row>
    <row r="519" spans="17:17">
      <c r="Q519" s="111"/>
    </row>
    <row r="520" spans="17:17">
      <c r="Q520" s="111"/>
    </row>
    <row r="521" spans="17:17">
      <c r="Q521" s="111"/>
    </row>
    <row r="522" spans="17:17">
      <c r="Q522" s="111"/>
    </row>
    <row r="523" spans="17:17">
      <c r="Q523" s="111"/>
    </row>
    <row r="524" spans="17:17">
      <c r="Q524" s="111"/>
    </row>
    <row r="525" spans="17:17">
      <c r="Q525" s="111"/>
    </row>
    <row r="526" spans="17:17">
      <c r="Q526" s="111"/>
    </row>
    <row r="527" spans="17:17">
      <c r="Q527" s="111"/>
    </row>
    <row r="528" spans="17:17">
      <c r="Q528" s="111"/>
    </row>
    <row r="529" spans="17:17">
      <c r="Q529" s="111"/>
    </row>
    <row r="530" spans="17:17">
      <c r="Q530" s="111"/>
    </row>
    <row r="531" spans="17:17">
      <c r="Q531" s="111"/>
    </row>
    <row r="532" spans="17:17">
      <c r="Q532" s="111"/>
    </row>
    <row r="533" spans="17:17">
      <c r="Q533" s="111"/>
    </row>
    <row r="534" spans="17:17">
      <c r="Q534" s="111"/>
    </row>
    <row r="535" spans="17:17">
      <c r="Q535" s="111"/>
    </row>
    <row r="536" spans="17:17">
      <c r="Q536" s="111"/>
    </row>
    <row r="537" spans="17:17">
      <c r="Q537" s="111"/>
    </row>
    <row r="538" spans="17:17">
      <c r="Q538" s="111"/>
    </row>
    <row r="539" spans="17:17">
      <c r="Q539" s="111"/>
    </row>
    <row r="540" spans="17:17">
      <c r="Q540" s="111"/>
    </row>
    <row r="541" spans="17:17">
      <c r="Q541" s="111"/>
    </row>
    <row r="542" spans="17:17">
      <c r="Q542" s="111"/>
    </row>
    <row r="543" spans="17:17">
      <c r="Q543" s="111"/>
    </row>
    <row r="544" spans="17:17">
      <c r="Q544" s="111"/>
    </row>
    <row r="545" spans="17:17">
      <c r="Q545" s="111"/>
    </row>
    <row r="546" spans="17:17">
      <c r="Q546" s="111"/>
    </row>
    <row r="547" spans="17:17">
      <c r="Q547" s="111"/>
    </row>
    <row r="548" spans="17:17">
      <c r="Q548" s="111"/>
    </row>
    <row r="549" spans="17:17">
      <c r="Q549" s="111"/>
    </row>
    <row r="550" spans="17:17">
      <c r="Q550" s="111"/>
    </row>
    <row r="551" spans="17:17">
      <c r="Q551" s="111"/>
    </row>
    <row r="552" spans="17:17">
      <c r="Q552" s="111"/>
    </row>
    <row r="553" spans="17:17">
      <c r="Q553" s="111"/>
    </row>
    <row r="554" spans="17:17">
      <c r="Q554" s="111"/>
    </row>
    <row r="555" spans="17:17">
      <c r="Q555" s="111"/>
    </row>
    <row r="556" spans="17:17">
      <c r="Q556" s="111"/>
    </row>
    <row r="557" spans="17:17">
      <c r="Q557" s="111"/>
    </row>
    <row r="558" spans="17:17">
      <c r="Q558" s="111"/>
    </row>
    <row r="559" spans="17:17">
      <c r="Q559" s="111"/>
    </row>
  </sheetData>
  <mergeCells count="2">
    <mergeCell ref="K8:M8"/>
    <mergeCell ref="N8:P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559"/>
  <sheetViews>
    <sheetView tabSelected="1" topLeftCell="D1" workbookViewId="0">
      <selection activeCell="K24" sqref="K24"/>
    </sheetView>
  </sheetViews>
  <sheetFormatPr baseColWidth="10" defaultRowHeight="11.25"/>
  <cols>
    <col min="1" max="1" width="11.42578125" style="129"/>
    <col min="2" max="2" width="11.42578125" style="132"/>
    <col min="3" max="3" width="18.28515625" style="132" bestFit="1" customWidth="1"/>
    <col min="4" max="4" width="7.140625" style="132" bestFit="1" customWidth="1"/>
    <col min="5" max="5" width="10.85546875" style="132" bestFit="1" customWidth="1"/>
    <col min="6" max="6" width="11.28515625" style="140" bestFit="1" customWidth="1"/>
    <col min="7" max="7" width="15.5703125" style="132" customWidth="1"/>
    <col min="8" max="8" width="32.140625" style="132" customWidth="1"/>
    <col min="9" max="9" width="4" style="138" bestFit="1" customWidth="1"/>
    <col min="10" max="10" width="8.140625" style="138" bestFit="1" customWidth="1"/>
    <col min="11" max="11" width="9" style="132" bestFit="1" customWidth="1"/>
    <col min="12" max="12" width="8.140625" style="129" bestFit="1" customWidth="1"/>
    <col min="13" max="13" width="7.85546875" style="129" hidden="1" customWidth="1"/>
    <col min="14" max="14" width="9" style="129" bestFit="1" customWidth="1"/>
    <col min="15" max="16" width="11.42578125" style="129"/>
    <col min="17" max="17" width="16" style="129" customWidth="1"/>
    <col min="18" max="16384" width="11.42578125" style="129"/>
  </cols>
  <sheetData>
    <row r="1" spans="1:18">
      <c r="A1" s="110" t="s">
        <v>0</v>
      </c>
      <c r="B1" s="129"/>
      <c r="C1" s="129"/>
      <c r="D1" s="129"/>
      <c r="E1" s="129"/>
      <c r="F1" s="130"/>
      <c r="G1" s="129"/>
      <c r="H1" s="129"/>
      <c r="I1" s="131"/>
      <c r="J1" s="131"/>
    </row>
    <row r="2" spans="1:18">
      <c r="A2" s="111" t="s">
        <v>899</v>
      </c>
      <c r="B2" s="129"/>
      <c r="C2" s="129"/>
      <c r="D2" s="129"/>
      <c r="E2" s="129"/>
      <c r="F2" s="112"/>
      <c r="G2" s="129"/>
      <c r="H2" s="133" t="e">
        <f>[1]Hoja1!B12</f>
        <v>#REF!</v>
      </c>
      <c r="I2" s="131"/>
      <c r="J2" s="131"/>
      <c r="O2" s="113" t="s">
        <v>458</v>
      </c>
    </row>
    <row r="3" spans="1:18">
      <c r="A3" s="110" t="s">
        <v>2</v>
      </c>
      <c r="B3" s="129"/>
      <c r="C3" s="129"/>
      <c r="D3" s="129"/>
      <c r="E3" s="129"/>
      <c r="F3" s="114"/>
      <c r="G3" s="129"/>
      <c r="H3" s="134"/>
      <c r="I3" s="131"/>
      <c r="J3" s="131"/>
      <c r="O3" s="115">
        <f>SUM(N10:N398)</f>
        <v>162000</v>
      </c>
    </row>
    <row r="4" spans="1:18">
      <c r="A4" s="110"/>
      <c r="C4" s="129"/>
      <c r="D4" s="129"/>
      <c r="E4" s="129"/>
      <c r="F4" s="112"/>
      <c r="G4" s="135"/>
      <c r="H4" s="129"/>
      <c r="I4" s="131"/>
      <c r="J4" s="131"/>
    </row>
    <row r="5" spans="1:18">
      <c r="B5" s="129" t="s">
        <v>3</v>
      </c>
      <c r="C5" s="129"/>
      <c r="D5" s="129"/>
      <c r="E5" s="136"/>
      <c r="F5" s="130"/>
      <c r="G5" s="129"/>
      <c r="H5" s="129"/>
      <c r="I5" s="131"/>
      <c r="J5" s="131"/>
    </row>
    <row r="6" spans="1:18">
      <c r="B6" s="129" t="s">
        <v>4</v>
      </c>
      <c r="C6" s="129"/>
      <c r="D6" s="129"/>
      <c r="E6" s="129"/>
      <c r="F6" s="130"/>
      <c r="G6" s="129"/>
      <c r="H6" s="129"/>
      <c r="I6" s="131"/>
      <c r="J6" s="131"/>
      <c r="Q6" s="111"/>
    </row>
    <row r="7" spans="1:18">
      <c r="B7" s="129" t="s">
        <v>5</v>
      </c>
      <c r="C7" s="129"/>
      <c r="D7" s="129"/>
      <c r="E7" s="129"/>
      <c r="F7" s="116"/>
      <c r="G7" s="129"/>
      <c r="H7" s="129"/>
      <c r="I7" s="131"/>
      <c r="J7" s="131"/>
      <c r="Q7" s="111"/>
    </row>
    <row r="8" spans="1:18">
      <c r="B8" s="129"/>
      <c r="C8" s="129"/>
      <c r="D8" s="117"/>
      <c r="E8" s="117"/>
      <c r="F8" s="118"/>
      <c r="G8" s="117"/>
      <c r="H8" s="117"/>
      <c r="I8" s="119"/>
      <c r="J8" s="119"/>
      <c r="K8" s="253" t="s">
        <v>8</v>
      </c>
      <c r="L8" s="253"/>
      <c r="M8" s="253"/>
      <c r="N8" s="237" t="s">
        <v>9</v>
      </c>
      <c r="O8" s="237"/>
      <c r="P8" s="237"/>
      <c r="Q8" s="111"/>
    </row>
    <row r="9" spans="1:18" ht="33.75">
      <c r="A9" s="120" t="s">
        <v>10</v>
      </c>
      <c r="B9" s="120" t="s">
        <v>11</v>
      </c>
      <c r="C9" s="120" t="s">
        <v>12</v>
      </c>
      <c r="D9" s="121" t="s">
        <v>13</v>
      </c>
      <c r="E9" s="120" t="s">
        <v>14</v>
      </c>
      <c r="F9" s="122" t="s">
        <v>15</v>
      </c>
      <c r="G9" s="123" t="s">
        <v>16</v>
      </c>
      <c r="H9" s="123" t="s">
        <v>17</v>
      </c>
      <c r="I9" s="124" t="s">
        <v>18</v>
      </c>
      <c r="J9" s="124" t="s">
        <v>19</v>
      </c>
      <c r="K9" s="123" t="s">
        <v>459</v>
      </c>
      <c r="L9" s="123" t="s">
        <v>460</v>
      </c>
      <c r="M9" s="123" t="s">
        <v>461</v>
      </c>
      <c r="N9" s="123" t="s">
        <v>462</v>
      </c>
      <c r="O9" s="125" t="s">
        <v>463</v>
      </c>
      <c r="P9" s="126"/>
      <c r="Q9" s="111"/>
    </row>
    <row r="10" spans="1:18">
      <c r="A10" s="129">
        <v>57040</v>
      </c>
      <c r="B10" s="132" t="s">
        <v>24</v>
      </c>
      <c r="C10" s="132" t="s">
        <v>956</v>
      </c>
      <c r="D10" s="248">
        <v>4497</v>
      </c>
      <c r="E10" s="248">
        <v>2017</v>
      </c>
      <c r="F10" s="140">
        <v>42738</v>
      </c>
      <c r="G10" s="132" t="s">
        <v>872</v>
      </c>
      <c r="H10" s="132" t="s">
        <v>957</v>
      </c>
      <c r="I10" s="138">
        <v>12</v>
      </c>
      <c r="J10" s="138">
        <v>2016</v>
      </c>
      <c r="K10" s="132">
        <v>6000</v>
      </c>
      <c r="L10" s="132"/>
      <c r="M10" s="132"/>
      <c r="N10" s="139">
        <f t="shared" ref="N10:N41" si="0">+K10-L10+M10</f>
        <v>6000</v>
      </c>
      <c r="O10" s="132"/>
      <c r="P10" s="255" t="s">
        <v>986</v>
      </c>
      <c r="Q10" s="111" t="s">
        <v>56</v>
      </c>
    </row>
    <row r="11" spans="1:18">
      <c r="A11" s="129">
        <v>57040</v>
      </c>
      <c r="B11" s="132" t="s">
        <v>24</v>
      </c>
      <c r="C11" s="132" t="s">
        <v>958</v>
      </c>
      <c r="D11" s="248">
        <v>4498</v>
      </c>
      <c r="E11" s="248">
        <v>2017</v>
      </c>
      <c r="F11" s="140">
        <v>42738</v>
      </c>
      <c r="G11" s="132" t="s">
        <v>259</v>
      </c>
      <c r="H11" s="132" t="s">
        <v>959</v>
      </c>
      <c r="I11" s="138">
        <v>12</v>
      </c>
      <c r="J11" s="138">
        <v>2016</v>
      </c>
      <c r="K11" s="132">
        <v>5500</v>
      </c>
      <c r="L11" s="132"/>
      <c r="M11" s="132"/>
      <c r="N11" s="139">
        <f t="shared" si="0"/>
        <v>5500</v>
      </c>
      <c r="O11" s="132"/>
      <c r="P11" s="255" t="s">
        <v>987</v>
      </c>
      <c r="Q11" s="111" t="s">
        <v>56</v>
      </c>
    </row>
    <row r="12" spans="1:18">
      <c r="A12" s="129">
        <v>57040</v>
      </c>
      <c r="B12" s="132" t="s">
        <v>24</v>
      </c>
      <c r="C12" s="132" t="s">
        <v>962</v>
      </c>
      <c r="D12" s="248">
        <v>4498</v>
      </c>
      <c r="E12" s="248">
        <v>2017</v>
      </c>
      <c r="F12" s="140">
        <v>42737</v>
      </c>
      <c r="G12" s="132" t="s">
        <v>157</v>
      </c>
      <c r="H12" s="132" t="s">
        <v>963</v>
      </c>
      <c r="I12" s="138">
        <v>12</v>
      </c>
      <c r="J12" s="138">
        <v>2016</v>
      </c>
      <c r="K12" s="132">
        <v>5500</v>
      </c>
      <c r="L12" s="132"/>
      <c r="M12" s="132"/>
      <c r="N12" s="139">
        <f t="shared" si="0"/>
        <v>5500</v>
      </c>
      <c r="O12" s="132"/>
      <c r="P12" s="255" t="s">
        <v>988</v>
      </c>
      <c r="Q12" s="129" t="s">
        <v>56</v>
      </c>
    </row>
    <row r="13" spans="1:18">
      <c r="A13" s="129">
        <v>57040</v>
      </c>
      <c r="B13" s="132" t="s">
        <v>24</v>
      </c>
      <c r="C13" s="132" t="s">
        <v>944</v>
      </c>
      <c r="D13" s="248">
        <v>4492</v>
      </c>
      <c r="E13" s="248">
        <v>2017</v>
      </c>
      <c r="F13" s="140">
        <v>42734</v>
      </c>
      <c r="G13" s="132" t="s">
        <v>945</v>
      </c>
      <c r="H13" s="132" t="s">
        <v>946</v>
      </c>
      <c r="I13" s="138">
        <v>12</v>
      </c>
      <c r="J13" s="138">
        <v>2016</v>
      </c>
      <c r="K13" s="132">
        <v>5000</v>
      </c>
      <c r="L13" s="132"/>
      <c r="M13" s="132"/>
      <c r="N13" s="139">
        <f t="shared" si="0"/>
        <v>5000</v>
      </c>
      <c r="O13" s="132"/>
      <c r="P13" s="255" t="s">
        <v>1001</v>
      </c>
      <c r="Q13" s="111" t="s">
        <v>56</v>
      </c>
    </row>
    <row r="14" spans="1:18">
      <c r="A14" s="129">
        <v>57040</v>
      </c>
      <c r="B14" s="132" t="s">
        <v>24</v>
      </c>
      <c r="C14" s="132" t="s">
        <v>938</v>
      </c>
      <c r="D14" s="248">
        <v>4492</v>
      </c>
      <c r="E14" s="248">
        <v>2017</v>
      </c>
      <c r="F14" s="140">
        <v>42725</v>
      </c>
      <c r="G14" s="132" t="s">
        <v>939</v>
      </c>
      <c r="H14" s="132" t="s">
        <v>940</v>
      </c>
      <c r="I14" s="138">
        <v>12</v>
      </c>
      <c r="J14" s="138">
        <v>2016</v>
      </c>
      <c r="K14" s="132">
        <v>5000</v>
      </c>
      <c r="L14" s="132">
        <v>5000</v>
      </c>
      <c r="M14" s="132"/>
      <c r="N14" s="139">
        <f t="shared" si="0"/>
        <v>0</v>
      </c>
      <c r="O14" s="132" t="s">
        <v>253</v>
      </c>
      <c r="P14" s="255" t="s">
        <v>989</v>
      </c>
      <c r="Q14" s="111" t="s">
        <v>56</v>
      </c>
    </row>
    <row r="15" spans="1:18">
      <c r="A15" s="129">
        <v>57040</v>
      </c>
      <c r="B15" s="132" t="s">
        <v>24</v>
      </c>
      <c r="C15" s="132" t="s">
        <v>936</v>
      </c>
      <c r="D15" s="248">
        <v>4492</v>
      </c>
      <c r="E15" s="248">
        <v>2017</v>
      </c>
      <c r="F15" s="140">
        <v>42724</v>
      </c>
      <c r="G15" s="132" t="s">
        <v>42</v>
      </c>
      <c r="H15" s="132" t="s">
        <v>937</v>
      </c>
      <c r="I15" s="138">
        <v>12</v>
      </c>
      <c r="J15" s="138">
        <v>2016</v>
      </c>
      <c r="K15" s="132">
        <v>5000</v>
      </c>
      <c r="L15" s="132">
        <v>5000</v>
      </c>
      <c r="M15" s="132"/>
      <c r="N15" s="139">
        <f t="shared" si="0"/>
        <v>0</v>
      </c>
      <c r="O15" s="132" t="s">
        <v>253</v>
      </c>
      <c r="P15" s="255" t="s">
        <v>990</v>
      </c>
      <c r="Q15" s="111" t="s">
        <v>56</v>
      </c>
    </row>
    <row r="16" spans="1:18">
      <c r="A16" s="129">
        <v>57040</v>
      </c>
      <c r="B16" s="132" t="s">
        <v>24</v>
      </c>
      <c r="C16" s="132" t="s">
        <v>947</v>
      </c>
      <c r="D16" s="248">
        <v>4492</v>
      </c>
      <c r="E16" s="248">
        <v>2017</v>
      </c>
      <c r="F16" s="140">
        <v>42731</v>
      </c>
      <c r="G16" s="132" t="s">
        <v>857</v>
      </c>
      <c r="H16" s="132" t="s">
        <v>948</v>
      </c>
      <c r="I16" s="138">
        <v>12</v>
      </c>
      <c r="J16" s="138">
        <v>2016</v>
      </c>
      <c r="K16" s="132">
        <v>5000</v>
      </c>
      <c r="L16" s="132"/>
      <c r="M16" s="132"/>
      <c r="N16" s="139">
        <f t="shared" si="0"/>
        <v>5000</v>
      </c>
      <c r="O16" s="132"/>
      <c r="P16" s="256" t="s">
        <v>991</v>
      </c>
      <c r="Q16" s="257" t="s">
        <v>253</v>
      </c>
      <c r="R16" s="129" t="s">
        <v>1005</v>
      </c>
    </row>
    <row r="17" spans="1:18">
      <c r="A17" s="129">
        <v>57040</v>
      </c>
      <c r="B17" s="132" t="s">
        <v>24</v>
      </c>
      <c r="C17" s="132" t="s">
        <v>941</v>
      </c>
      <c r="D17" s="248">
        <v>4492</v>
      </c>
      <c r="E17" s="248">
        <v>2017</v>
      </c>
      <c r="F17" s="140">
        <v>42725</v>
      </c>
      <c r="G17" s="132" t="s">
        <v>942</v>
      </c>
      <c r="H17" s="132" t="s">
        <v>943</v>
      </c>
      <c r="I17" s="138">
        <v>12</v>
      </c>
      <c r="J17" s="138">
        <v>2016</v>
      </c>
      <c r="K17" s="132">
        <v>5000</v>
      </c>
      <c r="L17" s="132">
        <v>5000</v>
      </c>
      <c r="M17" s="132"/>
      <c r="N17" s="139">
        <f t="shared" si="0"/>
        <v>0</v>
      </c>
      <c r="O17" s="132" t="s">
        <v>253</v>
      </c>
      <c r="P17" s="255" t="s">
        <v>992</v>
      </c>
      <c r="Q17" s="111" t="s">
        <v>56</v>
      </c>
    </row>
    <row r="18" spans="1:18">
      <c r="A18" s="129">
        <v>57040</v>
      </c>
      <c r="B18" s="132" t="s">
        <v>24</v>
      </c>
      <c r="C18" s="132" t="s">
        <v>960</v>
      </c>
      <c r="D18" s="248">
        <v>4498</v>
      </c>
      <c r="E18" s="248">
        <v>2017</v>
      </c>
      <c r="F18" s="140">
        <v>42724</v>
      </c>
      <c r="G18" s="132" t="s">
        <v>510</v>
      </c>
      <c r="H18" s="132" t="s">
        <v>961</v>
      </c>
      <c r="I18" s="138">
        <v>12</v>
      </c>
      <c r="J18" s="138">
        <v>2016</v>
      </c>
      <c r="K18" s="132">
        <v>5500</v>
      </c>
      <c r="L18" s="132">
        <v>5500</v>
      </c>
      <c r="M18" s="132"/>
      <c r="N18" s="139">
        <f t="shared" si="0"/>
        <v>0</v>
      </c>
      <c r="O18" s="132" t="s">
        <v>253</v>
      </c>
      <c r="P18" s="255" t="s">
        <v>993</v>
      </c>
      <c r="Q18" s="111" t="s">
        <v>56</v>
      </c>
    </row>
    <row r="19" spans="1:18">
      <c r="A19" s="129">
        <v>57040</v>
      </c>
      <c r="B19" s="132" t="s">
        <v>24</v>
      </c>
      <c r="C19" s="132" t="s">
        <v>951</v>
      </c>
      <c r="D19" s="248">
        <v>4493</v>
      </c>
      <c r="E19" s="248">
        <v>2017</v>
      </c>
      <c r="F19" s="140">
        <v>42737</v>
      </c>
      <c r="G19" s="132" t="s">
        <v>952</v>
      </c>
      <c r="H19" s="132" t="s">
        <v>953</v>
      </c>
      <c r="I19" s="138">
        <v>12</v>
      </c>
      <c r="J19" s="138">
        <v>2016</v>
      </c>
      <c r="K19" s="132">
        <v>5000</v>
      </c>
      <c r="L19" s="132"/>
      <c r="M19" s="132"/>
      <c r="N19" s="139">
        <f t="shared" si="0"/>
        <v>5000</v>
      </c>
      <c r="O19" s="132"/>
      <c r="P19" s="255" t="s">
        <v>994</v>
      </c>
      <c r="Q19" s="111" t="s">
        <v>56</v>
      </c>
    </row>
    <row r="20" spans="1:18">
      <c r="A20" s="129">
        <v>57040</v>
      </c>
      <c r="B20" s="132" t="s">
        <v>24</v>
      </c>
      <c r="C20" s="132" t="s">
        <v>949</v>
      </c>
      <c r="D20" s="248">
        <v>4493</v>
      </c>
      <c r="E20" s="248">
        <v>2017</v>
      </c>
      <c r="F20" s="140">
        <v>42731</v>
      </c>
      <c r="G20" s="132" t="s">
        <v>846</v>
      </c>
      <c r="H20" s="132" t="s">
        <v>950</v>
      </c>
      <c r="I20" s="138">
        <v>12</v>
      </c>
      <c r="J20" s="138">
        <v>2016</v>
      </c>
      <c r="K20" s="132">
        <v>5000</v>
      </c>
      <c r="L20" s="132">
        <v>5000</v>
      </c>
      <c r="M20" s="132"/>
      <c r="N20" s="139">
        <f t="shared" si="0"/>
        <v>0</v>
      </c>
      <c r="O20" s="132" t="s">
        <v>253</v>
      </c>
      <c r="P20" s="255" t="s">
        <v>995</v>
      </c>
      <c r="Q20" s="111" t="s">
        <v>56</v>
      </c>
    </row>
    <row r="21" spans="1:18">
      <c r="A21" s="129">
        <v>57040</v>
      </c>
      <c r="B21" s="132" t="s">
        <v>24</v>
      </c>
      <c r="C21" s="132" t="s">
        <v>954</v>
      </c>
      <c r="D21" s="248">
        <v>4493</v>
      </c>
      <c r="E21" s="248">
        <v>2017</v>
      </c>
      <c r="F21" s="140">
        <v>42737</v>
      </c>
      <c r="G21" s="132" t="s">
        <v>760</v>
      </c>
      <c r="H21" s="132" t="s">
        <v>955</v>
      </c>
      <c r="I21" s="138">
        <v>12</v>
      </c>
      <c r="J21" s="138">
        <v>2016</v>
      </c>
      <c r="K21" s="132">
        <v>5000</v>
      </c>
      <c r="L21" s="132"/>
      <c r="M21" s="132"/>
      <c r="N21" s="139">
        <f t="shared" si="0"/>
        <v>5000</v>
      </c>
      <c r="O21" s="132"/>
      <c r="P21" s="255" t="s">
        <v>996</v>
      </c>
      <c r="Q21" s="111" t="s">
        <v>56</v>
      </c>
    </row>
    <row r="22" spans="1:18">
      <c r="A22" s="129">
        <v>57040</v>
      </c>
      <c r="B22" s="132" t="s">
        <v>24</v>
      </c>
      <c r="C22" s="132" t="s">
        <v>925</v>
      </c>
      <c r="D22" s="248">
        <v>2592</v>
      </c>
      <c r="E22" s="248">
        <v>2017</v>
      </c>
      <c r="F22" s="140">
        <v>42738</v>
      </c>
      <c r="G22" s="132" t="s">
        <v>926</v>
      </c>
      <c r="H22" s="132" t="s">
        <v>927</v>
      </c>
      <c r="I22" s="138">
        <v>12</v>
      </c>
      <c r="J22" s="138">
        <v>2016</v>
      </c>
      <c r="K22" s="132">
        <v>5000</v>
      </c>
      <c r="L22" s="132"/>
      <c r="M22" s="132"/>
      <c r="N22" s="139">
        <f t="shared" si="0"/>
        <v>5000</v>
      </c>
      <c r="O22" s="132"/>
      <c r="P22" s="255" t="s">
        <v>984</v>
      </c>
      <c r="Q22" s="111" t="s">
        <v>56</v>
      </c>
      <c r="R22" s="129" t="s">
        <v>1002</v>
      </c>
    </row>
    <row r="23" spans="1:18">
      <c r="A23" s="129">
        <v>57040</v>
      </c>
      <c r="B23" s="132" t="s">
        <v>24</v>
      </c>
      <c r="C23" s="132" t="s">
        <v>928</v>
      </c>
      <c r="D23" s="248">
        <v>2593</v>
      </c>
      <c r="E23" s="248">
        <v>2017</v>
      </c>
      <c r="F23" s="140">
        <v>42719</v>
      </c>
      <c r="G23" s="132" t="s">
        <v>929</v>
      </c>
      <c r="H23" s="132" t="s">
        <v>930</v>
      </c>
      <c r="I23" s="138">
        <v>12</v>
      </c>
      <c r="J23" s="138">
        <v>2016</v>
      </c>
      <c r="K23" s="132">
        <v>7500</v>
      </c>
      <c r="L23" s="132"/>
      <c r="M23" s="132"/>
      <c r="N23" s="139">
        <f t="shared" si="0"/>
        <v>7500</v>
      </c>
      <c r="O23" s="132"/>
      <c r="P23" s="255" t="s">
        <v>985</v>
      </c>
      <c r="Q23" s="111" t="s">
        <v>56</v>
      </c>
    </row>
    <row r="24" spans="1:18">
      <c r="A24" s="129">
        <v>57040</v>
      </c>
      <c r="B24" s="132" t="s">
        <v>34</v>
      </c>
      <c r="C24" s="132" t="s">
        <v>862</v>
      </c>
      <c r="D24" s="248">
        <v>2593</v>
      </c>
      <c r="E24" s="248">
        <v>2017</v>
      </c>
      <c r="G24" s="132" t="s">
        <v>37</v>
      </c>
      <c r="H24" s="132" t="s">
        <v>37</v>
      </c>
      <c r="I24" s="138">
        <v>12</v>
      </c>
      <c r="J24" s="138">
        <v>2016</v>
      </c>
      <c r="K24" s="132">
        <v>-7500</v>
      </c>
      <c r="L24" s="132"/>
      <c r="M24" s="132"/>
      <c r="N24" s="139">
        <f t="shared" si="0"/>
        <v>-7500</v>
      </c>
      <c r="O24" s="132"/>
      <c r="P24" s="255" t="s">
        <v>889</v>
      </c>
      <c r="Q24" s="111" t="s">
        <v>56</v>
      </c>
      <c r="R24" s="129" t="s">
        <v>1003</v>
      </c>
    </row>
    <row r="25" spans="1:18">
      <c r="A25" s="129">
        <v>57040</v>
      </c>
      <c r="B25" s="132" t="s">
        <v>24</v>
      </c>
      <c r="C25" s="132" t="s">
        <v>862</v>
      </c>
      <c r="D25" s="248">
        <v>2593</v>
      </c>
      <c r="E25" s="248">
        <v>2017</v>
      </c>
      <c r="F25" s="140">
        <v>42738</v>
      </c>
      <c r="G25" s="132" t="s">
        <v>934</v>
      </c>
      <c r="H25" s="132" t="s">
        <v>935</v>
      </c>
      <c r="I25" s="138">
        <v>12</v>
      </c>
      <c r="J25" s="138">
        <v>2016</v>
      </c>
      <c r="K25" s="132">
        <v>7500</v>
      </c>
      <c r="L25" s="132"/>
      <c r="M25" s="132"/>
      <c r="N25" s="139">
        <f t="shared" si="0"/>
        <v>7500</v>
      </c>
      <c r="O25" s="132"/>
      <c r="P25" s="255" t="s">
        <v>889</v>
      </c>
      <c r="Q25" s="111" t="s">
        <v>56</v>
      </c>
      <c r="R25" s="129" t="s">
        <v>1003</v>
      </c>
    </row>
    <row r="26" spans="1:18">
      <c r="A26" s="129">
        <v>57040</v>
      </c>
      <c r="B26" s="132" t="s">
        <v>24</v>
      </c>
      <c r="C26" s="132" t="s">
        <v>931</v>
      </c>
      <c r="D26" s="248">
        <v>2593</v>
      </c>
      <c r="E26" s="248">
        <v>2017</v>
      </c>
      <c r="F26" s="140">
        <v>42711</v>
      </c>
      <c r="G26" s="132" t="s">
        <v>932</v>
      </c>
      <c r="H26" s="132" t="s">
        <v>933</v>
      </c>
      <c r="I26" s="138">
        <v>12</v>
      </c>
      <c r="J26" s="138">
        <v>2016</v>
      </c>
      <c r="K26" s="132">
        <v>7500</v>
      </c>
      <c r="L26" s="132"/>
      <c r="M26" s="132"/>
      <c r="N26" s="139">
        <f t="shared" si="0"/>
        <v>7500</v>
      </c>
      <c r="O26" s="132"/>
      <c r="P26" s="255" t="s">
        <v>1004</v>
      </c>
      <c r="Q26" s="111" t="s">
        <v>56</v>
      </c>
    </row>
    <row r="27" spans="1:18">
      <c r="A27" s="129">
        <v>57040</v>
      </c>
      <c r="B27" s="132" t="s">
        <v>24</v>
      </c>
      <c r="C27" s="132" t="s">
        <v>964</v>
      </c>
      <c r="D27" s="248">
        <v>6980</v>
      </c>
      <c r="E27" s="248">
        <v>2016</v>
      </c>
      <c r="F27" s="140">
        <v>42718</v>
      </c>
      <c r="G27" s="132" t="s">
        <v>42</v>
      </c>
      <c r="H27" s="132" t="s">
        <v>965</v>
      </c>
      <c r="I27" s="138">
        <v>12</v>
      </c>
      <c r="J27" s="138">
        <v>2016</v>
      </c>
      <c r="K27" s="132">
        <v>12500</v>
      </c>
      <c r="L27" s="132"/>
      <c r="M27" s="132"/>
      <c r="N27" s="139">
        <f t="shared" si="0"/>
        <v>12500</v>
      </c>
      <c r="O27" s="132"/>
      <c r="P27" s="255" t="s">
        <v>997</v>
      </c>
      <c r="Q27" s="111" t="s">
        <v>56</v>
      </c>
    </row>
    <row r="28" spans="1:18">
      <c r="A28" s="129">
        <v>57040</v>
      </c>
      <c r="B28" s="132" t="s">
        <v>24</v>
      </c>
      <c r="C28" s="132" t="s">
        <v>966</v>
      </c>
      <c r="D28" s="248">
        <v>6980</v>
      </c>
      <c r="E28" s="248">
        <v>2016</v>
      </c>
      <c r="F28" s="140">
        <v>42730</v>
      </c>
      <c r="G28" s="132" t="s">
        <v>161</v>
      </c>
      <c r="H28" s="132" t="s">
        <v>967</v>
      </c>
      <c r="I28" s="138">
        <v>12</v>
      </c>
      <c r="J28" s="138">
        <v>2016</v>
      </c>
      <c r="K28" s="132">
        <v>12500</v>
      </c>
      <c r="L28" s="132"/>
      <c r="M28" s="132"/>
      <c r="N28" s="139">
        <f t="shared" si="0"/>
        <v>12500</v>
      </c>
      <c r="O28" s="132"/>
      <c r="P28" s="256" t="s">
        <v>998</v>
      </c>
      <c r="Q28" s="111" t="s">
        <v>150</v>
      </c>
      <c r="R28" s="129" t="s">
        <v>1005</v>
      </c>
    </row>
    <row r="29" spans="1:18">
      <c r="A29" s="129">
        <v>57040</v>
      </c>
      <c r="B29" s="132" t="s">
        <v>24</v>
      </c>
      <c r="C29" s="132" t="s">
        <v>968</v>
      </c>
      <c r="D29" s="248">
        <v>6987</v>
      </c>
      <c r="E29" s="248">
        <v>2016</v>
      </c>
      <c r="F29" s="140">
        <v>42710</v>
      </c>
      <c r="G29" s="132" t="s">
        <v>969</v>
      </c>
      <c r="H29" s="132" t="s">
        <v>970</v>
      </c>
      <c r="I29" s="138">
        <v>12</v>
      </c>
      <c r="J29" s="138">
        <v>2016</v>
      </c>
      <c r="K29" s="132">
        <v>20000</v>
      </c>
      <c r="L29" s="132"/>
      <c r="M29" s="132"/>
      <c r="N29" s="139">
        <f t="shared" si="0"/>
        <v>20000</v>
      </c>
      <c r="O29" s="132"/>
      <c r="P29" s="256" t="s">
        <v>999</v>
      </c>
      <c r="Q29" s="111" t="s">
        <v>150</v>
      </c>
      <c r="R29" s="129" t="s">
        <v>1005</v>
      </c>
    </row>
    <row r="30" spans="1:18">
      <c r="A30" s="129">
        <v>57040</v>
      </c>
      <c r="B30" s="132" t="s">
        <v>24</v>
      </c>
      <c r="C30" s="132" t="s">
        <v>971</v>
      </c>
      <c r="D30" s="248">
        <v>6987</v>
      </c>
      <c r="E30" s="248">
        <v>2016</v>
      </c>
      <c r="F30" s="140">
        <v>42712</v>
      </c>
      <c r="G30" s="132" t="s">
        <v>42</v>
      </c>
      <c r="H30" s="132" t="s">
        <v>972</v>
      </c>
      <c r="I30" s="138">
        <v>12</v>
      </c>
      <c r="J30" s="138">
        <v>2016</v>
      </c>
      <c r="K30" s="132">
        <v>20000</v>
      </c>
      <c r="L30" s="132"/>
      <c r="M30" s="132"/>
      <c r="N30" s="139">
        <f t="shared" si="0"/>
        <v>20000</v>
      </c>
      <c r="O30" s="132"/>
      <c r="P30" s="255" t="s">
        <v>1000</v>
      </c>
      <c r="Q30" s="111" t="s">
        <v>56</v>
      </c>
    </row>
    <row r="31" spans="1:18">
      <c r="A31" s="129">
        <v>57040</v>
      </c>
      <c r="B31" s="132" t="s">
        <v>24</v>
      </c>
      <c r="C31" s="132" t="s">
        <v>900</v>
      </c>
      <c r="D31" s="248">
        <v>1794</v>
      </c>
      <c r="E31" s="248">
        <v>2017</v>
      </c>
      <c r="F31" s="140">
        <v>42738</v>
      </c>
      <c r="G31" s="132" t="s">
        <v>382</v>
      </c>
      <c r="H31" s="132" t="s">
        <v>901</v>
      </c>
      <c r="I31" s="138">
        <v>12</v>
      </c>
      <c r="J31" s="138">
        <v>2016</v>
      </c>
      <c r="K31" s="132">
        <v>5000</v>
      </c>
      <c r="L31" s="132"/>
      <c r="M31" s="132"/>
      <c r="N31" s="139">
        <f t="shared" si="0"/>
        <v>5000</v>
      </c>
      <c r="O31" s="132"/>
      <c r="P31" s="255" t="s">
        <v>973</v>
      </c>
      <c r="Q31" s="111" t="s">
        <v>56</v>
      </c>
    </row>
    <row r="32" spans="1:18">
      <c r="A32" s="129">
        <v>57040</v>
      </c>
      <c r="B32" s="132" t="s">
        <v>24</v>
      </c>
      <c r="C32" s="132" t="s">
        <v>922</v>
      </c>
      <c r="D32" s="248">
        <v>1796</v>
      </c>
      <c r="E32" s="248">
        <v>2017</v>
      </c>
      <c r="F32" s="140">
        <v>42732</v>
      </c>
      <c r="G32" s="132" t="s">
        <v>923</v>
      </c>
      <c r="H32" s="132" t="s">
        <v>924</v>
      </c>
      <c r="I32" s="138">
        <v>12</v>
      </c>
      <c r="J32" s="138">
        <v>2016</v>
      </c>
      <c r="K32" s="132">
        <v>5000</v>
      </c>
      <c r="L32" s="132"/>
      <c r="M32" s="132"/>
      <c r="N32" s="139">
        <f t="shared" si="0"/>
        <v>5000</v>
      </c>
      <c r="O32" s="132"/>
      <c r="P32" s="255" t="s">
        <v>983</v>
      </c>
      <c r="Q32" s="111" t="s">
        <v>56</v>
      </c>
    </row>
    <row r="33" spans="1:18">
      <c r="A33" s="129">
        <v>57040</v>
      </c>
      <c r="B33" s="132" t="s">
        <v>24</v>
      </c>
      <c r="C33" s="132" t="s">
        <v>915</v>
      </c>
      <c r="D33" s="248">
        <v>1796</v>
      </c>
      <c r="E33" s="248">
        <v>2017</v>
      </c>
      <c r="F33" s="140">
        <v>42733</v>
      </c>
      <c r="G33" s="132" t="s">
        <v>275</v>
      </c>
      <c r="H33" s="132" t="s">
        <v>916</v>
      </c>
      <c r="I33" s="138">
        <v>12</v>
      </c>
      <c r="J33" s="138">
        <v>2016</v>
      </c>
      <c r="K33" s="132">
        <v>5000</v>
      </c>
      <c r="L33" s="132"/>
      <c r="M33" s="132"/>
      <c r="N33" s="139">
        <f t="shared" si="0"/>
        <v>5000</v>
      </c>
      <c r="O33" s="132"/>
      <c r="P33" s="255" t="s">
        <v>980</v>
      </c>
      <c r="Q33" s="111" t="s">
        <v>56</v>
      </c>
    </row>
    <row r="34" spans="1:18">
      <c r="A34" s="129">
        <v>57040</v>
      </c>
      <c r="B34" s="132" t="s">
        <v>24</v>
      </c>
      <c r="C34" s="132" t="s">
        <v>909</v>
      </c>
      <c r="D34" s="248">
        <v>1794</v>
      </c>
      <c r="E34" s="248">
        <v>2017</v>
      </c>
      <c r="F34" s="140">
        <v>42738</v>
      </c>
      <c r="G34" s="132" t="s">
        <v>42</v>
      </c>
      <c r="H34" s="132" t="s">
        <v>910</v>
      </c>
      <c r="I34" s="138">
        <v>12</v>
      </c>
      <c r="J34" s="138">
        <v>2016</v>
      </c>
      <c r="K34" s="132">
        <v>5000</v>
      </c>
      <c r="L34" s="132"/>
      <c r="M34" s="132"/>
      <c r="N34" s="139">
        <f t="shared" si="0"/>
        <v>5000</v>
      </c>
      <c r="O34" s="132"/>
      <c r="P34" s="255" t="s">
        <v>977</v>
      </c>
      <c r="Q34" s="111" t="s">
        <v>56</v>
      </c>
    </row>
    <row r="35" spans="1:18">
      <c r="A35" s="129">
        <v>57040</v>
      </c>
      <c r="B35" s="132" t="s">
        <v>24</v>
      </c>
      <c r="C35" s="132" t="s">
        <v>917</v>
      </c>
      <c r="D35" s="248">
        <v>1796</v>
      </c>
      <c r="E35" s="248">
        <v>2017</v>
      </c>
      <c r="F35" s="140">
        <v>42738</v>
      </c>
      <c r="G35" s="132" t="s">
        <v>918</v>
      </c>
      <c r="H35" s="132" t="s">
        <v>919</v>
      </c>
      <c r="I35" s="138">
        <v>12</v>
      </c>
      <c r="J35" s="138">
        <v>2016</v>
      </c>
      <c r="K35" s="132">
        <v>5000</v>
      </c>
      <c r="L35" s="132">
        <v>5000</v>
      </c>
      <c r="M35" s="132"/>
      <c r="N35" s="139">
        <f t="shared" si="0"/>
        <v>0</v>
      </c>
      <c r="O35" s="132" t="s">
        <v>253</v>
      </c>
      <c r="P35" s="255" t="s">
        <v>981</v>
      </c>
      <c r="Q35" s="111" t="s">
        <v>56</v>
      </c>
    </row>
    <row r="36" spans="1:18">
      <c r="A36" s="129">
        <v>57040</v>
      </c>
      <c r="B36" s="127" t="s">
        <v>24</v>
      </c>
      <c r="C36" s="132" t="s">
        <v>902</v>
      </c>
      <c r="D36" s="248">
        <v>1794</v>
      </c>
      <c r="E36" s="248">
        <v>2017</v>
      </c>
      <c r="F36" s="140">
        <v>42738</v>
      </c>
      <c r="G36" s="132" t="s">
        <v>903</v>
      </c>
      <c r="H36" s="132" t="s">
        <v>904</v>
      </c>
      <c r="I36" s="138">
        <v>12</v>
      </c>
      <c r="J36" s="138">
        <v>2016</v>
      </c>
      <c r="K36" s="132">
        <v>5000</v>
      </c>
      <c r="L36" s="132">
        <v>5000</v>
      </c>
      <c r="M36" s="132"/>
      <c r="N36" s="139">
        <f t="shared" si="0"/>
        <v>0</v>
      </c>
      <c r="O36" s="132" t="s">
        <v>253</v>
      </c>
      <c r="P36" s="255" t="s">
        <v>974</v>
      </c>
      <c r="Q36" s="111" t="s">
        <v>56</v>
      </c>
    </row>
    <row r="37" spans="1:18">
      <c r="A37" s="129">
        <v>57040</v>
      </c>
      <c r="B37" s="132" t="s">
        <v>24</v>
      </c>
      <c r="C37" s="132" t="s">
        <v>911</v>
      </c>
      <c r="D37" s="248">
        <v>1794</v>
      </c>
      <c r="E37" s="248">
        <v>2017</v>
      </c>
      <c r="F37" s="140">
        <v>42738</v>
      </c>
      <c r="G37" s="132" t="s">
        <v>42</v>
      </c>
      <c r="H37" s="132" t="s">
        <v>910</v>
      </c>
      <c r="I37" s="138">
        <v>12</v>
      </c>
      <c r="J37" s="138">
        <v>2016</v>
      </c>
      <c r="K37" s="132">
        <v>5000</v>
      </c>
      <c r="L37" s="132"/>
      <c r="M37" s="132"/>
      <c r="N37" s="139">
        <f t="shared" si="0"/>
        <v>5000</v>
      </c>
      <c r="O37" s="132"/>
      <c r="P37" s="255" t="s">
        <v>978</v>
      </c>
      <c r="Q37" s="111" t="s">
        <v>56</v>
      </c>
      <c r="R37" s="129" t="s">
        <v>1006</v>
      </c>
    </row>
    <row r="38" spans="1:18">
      <c r="A38" s="129">
        <v>57040</v>
      </c>
      <c r="B38" s="132" t="s">
        <v>24</v>
      </c>
      <c r="C38" s="132" t="s">
        <v>920</v>
      </c>
      <c r="D38" s="248">
        <v>1796</v>
      </c>
      <c r="E38" s="248">
        <v>2017</v>
      </c>
      <c r="F38" s="140">
        <v>42732</v>
      </c>
      <c r="G38" s="132" t="s">
        <v>72</v>
      </c>
      <c r="H38" s="132" t="s">
        <v>921</v>
      </c>
      <c r="I38" s="138">
        <v>12</v>
      </c>
      <c r="J38" s="138">
        <v>2016</v>
      </c>
      <c r="K38" s="132">
        <v>5000</v>
      </c>
      <c r="L38" s="132"/>
      <c r="M38" s="132"/>
      <c r="N38" s="139">
        <f t="shared" si="0"/>
        <v>5000</v>
      </c>
      <c r="O38" s="132"/>
      <c r="P38" s="255" t="s">
        <v>982</v>
      </c>
      <c r="Q38" s="111" t="s">
        <v>1007</v>
      </c>
    </row>
    <row r="39" spans="1:18">
      <c r="A39" s="129">
        <v>57040</v>
      </c>
      <c r="B39" s="132" t="s">
        <v>24</v>
      </c>
      <c r="C39" s="132" t="s">
        <v>907</v>
      </c>
      <c r="D39" s="248">
        <v>1794</v>
      </c>
      <c r="E39" s="248">
        <v>2017</v>
      </c>
      <c r="F39" s="140">
        <v>42734</v>
      </c>
      <c r="G39" s="132" t="s">
        <v>72</v>
      </c>
      <c r="H39" s="132" t="s">
        <v>908</v>
      </c>
      <c r="I39" s="138">
        <v>12</v>
      </c>
      <c r="J39" s="138">
        <v>2016</v>
      </c>
      <c r="K39" s="132">
        <v>5000</v>
      </c>
      <c r="L39" s="132"/>
      <c r="M39" s="128"/>
      <c r="N39" s="139">
        <f t="shared" si="0"/>
        <v>5000</v>
      </c>
      <c r="O39" s="132"/>
      <c r="P39" s="255" t="s">
        <v>976</v>
      </c>
      <c r="Q39" s="111" t="s">
        <v>56</v>
      </c>
    </row>
    <row r="40" spans="1:18">
      <c r="A40" s="129">
        <v>57040</v>
      </c>
      <c r="B40" s="132" t="s">
        <v>24</v>
      </c>
      <c r="C40" s="132" t="s">
        <v>905</v>
      </c>
      <c r="D40" s="248">
        <v>1794</v>
      </c>
      <c r="E40" s="248">
        <v>2017</v>
      </c>
      <c r="F40" s="140">
        <v>42725</v>
      </c>
      <c r="G40" s="132" t="s">
        <v>72</v>
      </c>
      <c r="H40" s="132" t="s">
        <v>906</v>
      </c>
      <c r="I40" s="138">
        <v>12</v>
      </c>
      <c r="J40" s="138">
        <v>2016</v>
      </c>
      <c r="K40" s="132">
        <v>5000</v>
      </c>
      <c r="L40" s="132">
        <v>5000</v>
      </c>
      <c r="M40" s="132"/>
      <c r="N40" s="139">
        <f t="shared" si="0"/>
        <v>0</v>
      </c>
      <c r="O40" s="132" t="s">
        <v>253</v>
      </c>
      <c r="P40" s="255" t="s">
        <v>975</v>
      </c>
      <c r="Q40" s="111" t="s">
        <v>56</v>
      </c>
    </row>
    <row r="41" spans="1:18">
      <c r="A41" s="129">
        <v>57040</v>
      </c>
      <c r="B41" s="132" t="s">
        <v>24</v>
      </c>
      <c r="C41" s="132" t="s">
        <v>912</v>
      </c>
      <c r="D41" s="248">
        <v>1794</v>
      </c>
      <c r="E41" s="248">
        <v>2017</v>
      </c>
      <c r="F41" s="140">
        <v>42732</v>
      </c>
      <c r="G41" s="132" t="s">
        <v>913</v>
      </c>
      <c r="H41" s="132" t="s">
        <v>914</v>
      </c>
      <c r="I41" s="138">
        <v>12</v>
      </c>
      <c r="J41" s="138">
        <v>2016</v>
      </c>
      <c r="K41" s="132">
        <v>5000</v>
      </c>
      <c r="L41" s="132"/>
      <c r="M41" s="132"/>
      <c r="N41" s="139">
        <f t="shared" si="0"/>
        <v>5000</v>
      </c>
      <c r="O41" s="132"/>
      <c r="P41" s="255" t="s">
        <v>979</v>
      </c>
      <c r="Q41" s="111" t="s">
        <v>56</v>
      </c>
    </row>
    <row r="42" spans="1:18">
      <c r="F42" s="137"/>
      <c r="L42" s="132"/>
      <c r="M42" s="132"/>
      <c r="N42" s="139"/>
      <c r="O42" s="132"/>
      <c r="P42" s="132"/>
      <c r="Q42" s="111"/>
    </row>
    <row r="43" spans="1:18">
      <c r="F43" s="137"/>
      <c r="L43" s="132"/>
      <c r="M43" s="132"/>
      <c r="N43" s="139"/>
      <c r="O43" s="132"/>
      <c r="P43" s="132"/>
      <c r="Q43" s="111"/>
    </row>
    <row r="44" spans="1:18">
      <c r="F44" s="137"/>
      <c r="L44" s="132"/>
      <c r="M44" s="132"/>
      <c r="N44" s="139"/>
      <c r="O44" s="132"/>
      <c r="P44" s="132"/>
      <c r="Q44" s="111"/>
    </row>
    <row r="45" spans="1:18">
      <c r="F45" s="137"/>
      <c r="L45" s="132"/>
      <c r="M45" s="132"/>
      <c r="N45" s="139"/>
      <c r="O45" s="132"/>
      <c r="P45" s="132"/>
      <c r="Q45" s="111"/>
    </row>
    <row r="46" spans="1:18">
      <c r="F46" s="137"/>
      <c r="L46" s="132"/>
      <c r="M46" s="132"/>
      <c r="N46" s="139"/>
      <c r="O46" s="132"/>
      <c r="P46" s="132"/>
      <c r="Q46" s="111"/>
    </row>
    <row r="47" spans="1:18">
      <c r="F47" s="137"/>
      <c r="L47" s="132"/>
      <c r="M47" s="132"/>
      <c r="N47" s="139"/>
      <c r="O47" s="132"/>
      <c r="P47" s="132"/>
      <c r="Q47" s="111"/>
    </row>
    <row r="48" spans="1:18">
      <c r="F48" s="137"/>
      <c r="L48" s="132"/>
      <c r="M48" s="132"/>
      <c r="N48" s="139"/>
      <c r="O48" s="132"/>
      <c r="P48" s="132"/>
      <c r="Q48" s="111"/>
    </row>
    <row r="49" spans="6:17">
      <c r="F49" s="137"/>
      <c r="L49" s="132"/>
      <c r="M49" s="132"/>
      <c r="N49" s="139"/>
      <c r="O49" s="132"/>
      <c r="P49" s="132"/>
      <c r="Q49" s="111"/>
    </row>
    <row r="50" spans="6:17">
      <c r="F50" s="137"/>
      <c r="L50" s="132"/>
      <c r="M50" s="132"/>
      <c r="N50" s="139"/>
      <c r="O50" s="132"/>
      <c r="P50" s="132"/>
      <c r="Q50" s="111"/>
    </row>
    <row r="51" spans="6:17">
      <c r="F51" s="137"/>
      <c r="L51" s="132"/>
      <c r="M51" s="132"/>
      <c r="N51" s="139"/>
      <c r="O51" s="132"/>
      <c r="P51" s="132"/>
      <c r="Q51" s="111"/>
    </row>
    <row r="52" spans="6:17">
      <c r="F52" s="137"/>
      <c r="L52" s="132"/>
      <c r="M52" s="132"/>
      <c r="N52" s="139"/>
      <c r="O52" s="132"/>
      <c r="P52" s="132"/>
      <c r="Q52" s="111"/>
    </row>
    <row r="53" spans="6:17">
      <c r="F53" s="137"/>
      <c r="L53" s="132"/>
      <c r="M53" s="132"/>
      <c r="N53" s="139"/>
      <c r="O53" s="132"/>
      <c r="P53" s="132"/>
      <c r="Q53" s="111"/>
    </row>
    <row r="54" spans="6:17">
      <c r="F54" s="137"/>
      <c r="L54" s="132"/>
      <c r="M54" s="132"/>
      <c r="N54" s="139"/>
      <c r="O54" s="132"/>
      <c r="P54" s="132"/>
      <c r="Q54" s="111"/>
    </row>
    <row r="55" spans="6:17">
      <c r="F55" s="137"/>
      <c r="L55" s="132"/>
      <c r="M55" s="132"/>
      <c r="N55" s="139"/>
      <c r="O55" s="132"/>
      <c r="P55" s="132"/>
      <c r="Q55" s="111"/>
    </row>
    <row r="56" spans="6:17">
      <c r="F56" s="137"/>
      <c r="L56" s="132"/>
      <c r="M56" s="132"/>
      <c r="N56" s="139"/>
      <c r="O56" s="132"/>
      <c r="P56" s="132"/>
      <c r="Q56" s="111"/>
    </row>
    <row r="57" spans="6:17">
      <c r="F57" s="137"/>
      <c r="L57" s="132"/>
      <c r="M57" s="132"/>
      <c r="N57" s="139"/>
      <c r="O57" s="132"/>
      <c r="P57" s="132"/>
      <c r="Q57" s="111"/>
    </row>
    <row r="58" spans="6:17">
      <c r="F58" s="137"/>
      <c r="L58" s="132"/>
      <c r="M58" s="132"/>
      <c r="N58" s="139"/>
      <c r="O58" s="132"/>
      <c r="P58" s="132"/>
      <c r="Q58" s="111"/>
    </row>
    <row r="59" spans="6:17">
      <c r="F59" s="137"/>
      <c r="L59" s="132"/>
      <c r="M59" s="132"/>
      <c r="N59" s="139"/>
      <c r="O59" s="132"/>
      <c r="P59" s="132"/>
      <c r="Q59" s="111"/>
    </row>
    <row r="60" spans="6:17">
      <c r="F60" s="137"/>
      <c r="L60" s="132"/>
      <c r="M60" s="132"/>
      <c r="N60" s="139"/>
      <c r="O60" s="132"/>
      <c r="P60" s="132"/>
      <c r="Q60" s="111"/>
    </row>
    <row r="61" spans="6:17">
      <c r="F61" s="137"/>
      <c r="L61" s="132"/>
      <c r="M61" s="132"/>
      <c r="N61" s="139"/>
      <c r="O61" s="132"/>
      <c r="P61" s="132"/>
      <c r="Q61" s="111"/>
    </row>
    <row r="62" spans="6:17">
      <c r="F62" s="137"/>
      <c r="L62" s="132"/>
      <c r="M62" s="132"/>
      <c r="N62" s="139"/>
      <c r="O62" s="132"/>
      <c r="P62" s="132"/>
      <c r="Q62" s="111"/>
    </row>
    <row r="63" spans="6:17">
      <c r="F63" s="137"/>
      <c r="L63" s="132"/>
      <c r="M63" s="132"/>
      <c r="N63" s="139"/>
      <c r="O63" s="132"/>
      <c r="P63" s="132"/>
      <c r="Q63" s="111"/>
    </row>
    <row r="64" spans="6:17">
      <c r="F64" s="137"/>
      <c r="L64" s="132"/>
      <c r="M64" s="132"/>
      <c r="N64" s="139"/>
      <c r="O64" s="132"/>
      <c r="P64" s="132"/>
      <c r="Q64" s="111"/>
    </row>
    <row r="65" spans="6:17">
      <c r="F65" s="137"/>
      <c r="L65" s="132"/>
      <c r="M65" s="132"/>
      <c r="N65" s="139"/>
      <c r="O65" s="132"/>
      <c r="P65" s="132"/>
      <c r="Q65" s="111"/>
    </row>
    <row r="66" spans="6:17">
      <c r="F66" s="137"/>
      <c r="L66" s="132"/>
      <c r="M66" s="132"/>
      <c r="N66" s="139"/>
      <c r="O66" s="132"/>
      <c r="P66" s="132"/>
      <c r="Q66" s="111"/>
    </row>
    <row r="67" spans="6:17">
      <c r="F67" s="137"/>
      <c r="L67" s="132"/>
      <c r="M67" s="132"/>
      <c r="N67" s="139"/>
      <c r="O67" s="132"/>
      <c r="P67" s="132"/>
      <c r="Q67" s="111"/>
    </row>
    <row r="68" spans="6:17">
      <c r="F68" s="137"/>
      <c r="L68" s="132"/>
      <c r="M68" s="132"/>
      <c r="N68" s="139"/>
      <c r="O68" s="132"/>
      <c r="P68" s="132"/>
      <c r="Q68" s="111"/>
    </row>
    <row r="69" spans="6:17">
      <c r="F69" s="137"/>
      <c r="L69" s="132"/>
      <c r="M69" s="132"/>
      <c r="N69" s="139"/>
      <c r="O69" s="132"/>
      <c r="P69" s="132"/>
      <c r="Q69" s="111"/>
    </row>
    <row r="70" spans="6:17">
      <c r="F70" s="137"/>
      <c r="L70" s="132"/>
      <c r="M70" s="132"/>
      <c r="N70" s="139"/>
      <c r="O70" s="132"/>
      <c r="P70" s="132"/>
      <c r="Q70" s="111"/>
    </row>
    <row r="71" spans="6:17">
      <c r="F71" s="137"/>
      <c r="L71" s="132"/>
      <c r="M71" s="132"/>
      <c r="N71" s="139"/>
      <c r="O71" s="132"/>
      <c r="P71" s="132"/>
      <c r="Q71" s="111"/>
    </row>
    <row r="72" spans="6:17">
      <c r="F72" s="137"/>
      <c r="L72" s="132"/>
      <c r="M72" s="132"/>
      <c r="N72" s="139"/>
      <c r="O72" s="132"/>
      <c r="P72" s="132"/>
      <c r="Q72" s="111"/>
    </row>
    <row r="73" spans="6:17">
      <c r="F73" s="137"/>
      <c r="L73" s="132"/>
      <c r="M73" s="132"/>
      <c r="N73" s="139"/>
      <c r="O73" s="132"/>
      <c r="P73" s="132"/>
      <c r="Q73" s="111"/>
    </row>
    <row r="74" spans="6:17">
      <c r="F74" s="137"/>
      <c r="L74" s="132"/>
      <c r="M74" s="132"/>
      <c r="N74" s="139"/>
      <c r="O74" s="132"/>
      <c r="P74" s="132"/>
      <c r="Q74" s="111"/>
    </row>
    <row r="75" spans="6:17">
      <c r="F75" s="137"/>
      <c r="L75" s="132"/>
      <c r="M75" s="132"/>
      <c r="N75" s="139"/>
      <c r="O75" s="132"/>
      <c r="P75" s="132"/>
      <c r="Q75" s="111"/>
    </row>
    <row r="76" spans="6:17">
      <c r="F76" s="137"/>
      <c r="L76" s="132"/>
      <c r="M76" s="132"/>
      <c r="N76" s="139"/>
      <c r="O76" s="132"/>
      <c r="P76" s="132"/>
      <c r="Q76" s="111"/>
    </row>
    <row r="77" spans="6:17">
      <c r="F77" s="137"/>
      <c r="L77" s="132"/>
      <c r="M77" s="132"/>
      <c r="N77" s="139"/>
      <c r="O77" s="132"/>
      <c r="P77" s="132"/>
      <c r="Q77" s="111"/>
    </row>
    <row r="78" spans="6:17">
      <c r="F78" s="137"/>
      <c r="L78" s="132"/>
      <c r="M78" s="132"/>
      <c r="N78" s="139"/>
      <c r="O78" s="132"/>
      <c r="P78" s="132"/>
      <c r="Q78" s="111"/>
    </row>
    <row r="79" spans="6:17">
      <c r="F79" s="137"/>
      <c r="L79" s="132"/>
      <c r="M79" s="132"/>
      <c r="N79" s="139"/>
      <c r="O79" s="132"/>
      <c r="P79" s="132"/>
      <c r="Q79" s="111"/>
    </row>
    <row r="80" spans="6:17">
      <c r="F80" s="137"/>
      <c r="L80" s="132"/>
      <c r="M80" s="132"/>
      <c r="N80" s="139"/>
      <c r="O80" s="132"/>
      <c r="P80" s="132"/>
      <c r="Q80" s="111"/>
    </row>
    <row r="81" spans="6:17">
      <c r="F81" s="137"/>
      <c r="L81" s="132"/>
      <c r="M81" s="132"/>
      <c r="N81" s="139"/>
      <c r="O81" s="132"/>
      <c r="P81" s="132"/>
      <c r="Q81" s="111"/>
    </row>
    <row r="82" spans="6:17">
      <c r="F82" s="137"/>
      <c r="L82" s="132"/>
      <c r="M82" s="132"/>
      <c r="N82" s="139"/>
      <c r="O82" s="132"/>
      <c r="P82" s="132"/>
      <c r="Q82" s="111"/>
    </row>
    <row r="83" spans="6:17">
      <c r="F83" s="137"/>
      <c r="L83" s="132"/>
      <c r="M83" s="132"/>
      <c r="N83" s="139"/>
      <c r="O83" s="132"/>
      <c r="P83" s="132"/>
      <c r="Q83" s="111"/>
    </row>
    <row r="84" spans="6:17">
      <c r="F84" s="137"/>
      <c r="L84" s="132"/>
      <c r="M84" s="132"/>
      <c r="N84" s="139"/>
      <c r="O84" s="132"/>
      <c r="P84" s="132"/>
      <c r="Q84" s="111"/>
    </row>
    <row r="85" spans="6:17">
      <c r="F85" s="137"/>
      <c r="L85" s="132"/>
      <c r="M85" s="132"/>
      <c r="N85" s="139"/>
      <c r="O85" s="132"/>
      <c r="P85" s="132"/>
      <c r="Q85" s="111"/>
    </row>
    <row r="86" spans="6:17">
      <c r="F86" s="137"/>
      <c r="L86" s="132"/>
      <c r="M86" s="132"/>
      <c r="N86" s="139"/>
      <c r="O86" s="132"/>
      <c r="P86" s="132"/>
      <c r="Q86" s="111"/>
    </row>
    <row r="87" spans="6:17">
      <c r="F87" s="137"/>
      <c r="L87" s="132"/>
      <c r="M87" s="132"/>
      <c r="N87" s="139"/>
      <c r="O87" s="132"/>
      <c r="P87" s="132"/>
      <c r="Q87" s="111"/>
    </row>
    <row r="88" spans="6:17">
      <c r="F88" s="137"/>
      <c r="L88" s="132"/>
      <c r="M88" s="132"/>
      <c r="N88" s="139"/>
      <c r="O88" s="132"/>
      <c r="P88" s="132"/>
      <c r="Q88" s="111"/>
    </row>
    <row r="89" spans="6:17">
      <c r="F89" s="137"/>
      <c r="L89" s="132"/>
      <c r="M89" s="132"/>
      <c r="N89" s="139"/>
      <c r="O89" s="132"/>
      <c r="P89" s="132"/>
      <c r="Q89" s="111"/>
    </row>
    <row r="90" spans="6:17">
      <c r="F90" s="137"/>
      <c r="L90" s="132"/>
      <c r="M90" s="132"/>
      <c r="N90" s="139"/>
      <c r="O90" s="132"/>
      <c r="P90" s="132"/>
      <c r="Q90" s="111"/>
    </row>
    <row r="91" spans="6:17">
      <c r="N91" s="141"/>
      <c r="Q91" s="111"/>
    </row>
    <row r="92" spans="6:17">
      <c r="N92" s="141"/>
      <c r="Q92" s="111"/>
    </row>
    <row r="93" spans="6:17">
      <c r="N93" s="141"/>
      <c r="Q93" s="111"/>
    </row>
    <row r="94" spans="6:17">
      <c r="N94" s="141"/>
      <c r="Q94" s="111"/>
    </row>
    <row r="95" spans="6:17">
      <c r="N95" s="141"/>
      <c r="Q95" s="111"/>
    </row>
    <row r="96" spans="6:17">
      <c r="N96" s="141"/>
      <c r="Q96" s="111"/>
    </row>
    <row r="97" spans="14:17">
      <c r="N97" s="141"/>
      <c r="Q97" s="111"/>
    </row>
    <row r="98" spans="14:17">
      <c r="N98" s="141"/>
      <c r="Q98" s="111"/>
    </row>
    <row r="99" spans="14:17">
      <c r="N99" s="141"/>
      <c r="Q99" s="111"/>
    </row>
    <row r="100" spans="14:17">
      <c r="N100" s="141"/>
      <c r="Q100" s="111"/>
    </row>
    <row r="101" spans="14:17">
      <c r="N101" s="141"/>
      <c r="Q101" s="111"/>
    </row>
    <row r="102" spans="14:17">
      <c r="N102" s="141"/>
      <c r="Q102" s="111"/>
    </row>
    <row r="103" spans="14:17">
      <c r="N103" s="141"/>
      <c r="Q103" s="111"/>
    </row>
    <row r="104" spans="14:17">
      <c r="N104" s="141"/>
      <c r="Q104" s="111"/>
    </row>
    <row r="105" spans="14:17">
      <c r="N105" s="141"/>
      <c r="Q105" s="111"/>
    </row>
    <row r="106" spans="14:17">
      <c r="N106" s="141"/>
      <c r="Q106" s="111"/>
    </row>
    <row r="107" spans="14:17">
      <c r="N107" s="141"/>
      <c r="Q107" s="111"/>
    </row>
    <row r="108" spans="14:17">
      <c r="N108" s="141"/>
      <c r="Q108" s="111"/>
    </row>
    <row r="109" spans="14:17">
      <c r="N109" s="141"/>
      <c r="Q109" s="111"/>
    </row>
    <row r="110" spans="14:17">
      <c r="N110" s="141"/>
      <c r="Q110" s="111"/>
    </row>
    <row r="111" spans="14:17">
      <c r="N111" s="141"/>
      <c r="Q111" s="111"/>
    </row>
    <row r="112" spans="14:17">
      <c r="N112" s="141"/>
      <c r="Q112" s="111"/>
    </row>
    <row r="113" spans="14:17">
      <c r="N113" s="141"/>
      <c r="Q113" s="111"/>
    </row>
    <row r="114" spans="14:17">
      <c r="N114" s="141"/>
      <c r="Q114" s="111"/>
    </row>
    <row r="115" spans="14:17">
      <c r="N115" s="141"/>
      <c r="Q115" s="111"/>
    </row>
    <row r="116" spans="14:17">
      <c r="N116" s="141"/>
      <c r="Q116" s="111"/>
    </row>
    <row r="117" spans="14:17">
      <c r="N117" s="141"/>
      <c r="Q117" s="111"/>
    </row>
    <row r="118" spans="14:17">
      <c r="N118" s="141"/>
      <c r="Q118" s="111"/>
    </row>
    <row r="119" spans="14:17">
      <c r="N119" s="141"/>
      <c r="Q119" s="111"/>
    </row>
    <row r="120" spans="14:17">
      <c r="N120" s="141"/>
      <c r="Q120" s="111"/>
    </row>
    <row r="121" spans="14:17">
      <c r="N121" s="141"/>
      <c r="Q121" s="111"/>
    </row>
    <row r="122" spans="14:17">
      <c r="N122" s="141"/>
      <c r="Q122" s="111"/>
    </row>
    <row r="123" spans="14:17">
      <c r="N123" s="141"/>
      <c r="Q123" s="111"/>
    </row>
    <row r="124" spans="14:17">
      <c r="N124" s="141"/>
      <c r="Q124" s="111"/>
    </row>
    <row r="125" spans="14:17">
      <c r="N125" s="141"/>
      <c r="Q125" s="111"/>
    </row>
    <row r="126" spans="14:17">
      <c r="N126" s="141"/>
      <c r="Q126" s="111"/>
    </row>
    <row r="127" spans="14:17">
      <c r="N127" s="141"/>
      <c r="Q127" s="111"/>
    </row>
    <row r="128" spans="14:17">
      <c r="N128" s="141"/>
      <c r="Q128" s="111"/>
    </row>
    <row r="129" spans="14:17">
      <c r="N129" s="141"/>
      <c r="Q129" s="111"/>
    </row>
    <row r="130" spans="14:17">
      <c r="N130" s="141"/>
      <c r="Q130" s="111"/>
    </row>
    <row r="131" spans="14:17">
      <c r="N131" s="141"/>
      <c r="Q131" s="111"/>
    </row>
    <row r="132" spans="14:17">
      <c r="N132" s="141"/>
      <c r="Q132" s="111"/>
    </row>
    <row r="133" spans="14:17">
      <c r="N133" s="141"/>
      <c r="Q133" s="111"/>
    </row>
    <row r="134" spans="14:17">
      <c r="N134" s="141"/>
      <c r="Q134" s="111"/>
    </row>
    <row r="135" spans="14:17">
      <c r="N135" s="141"/>
      <c r="Q135" s="111"/>
    </row>
    <row r="136" spans="14:17">
      <c r="N136" s="141"/>
      <c r="Q136" s="111"/>
    </row>
    <row r="137" spans="14:17">
      <c r="N137" s="141"/>
      <c r="Q137" s="111"/>
    </row>
    <row r="138" spans="14:17">
      <c r="N138" s="141"/>
      <c r="Q138" s="111"/>
    </row>
    <row r="139" spans="14:17">
      <c r="N139" s="141"/>
      <c r="Q139" s="111"/>
    </row>
    <row r="140" spans="14:17">
      <c r="N140" s="141"/>
      <c r="Q140" s="111"/>
    </row>
    <row r="141" spans="14:17">
      <c r="N141" s="141"/>
      <c r="Q141" s="111"/>
    </row>
    <row r="142" spans="14:17">
      <c r="N142" s="141"/>
      <c r="Q142" s="111"/>
    </row>
    <row r="143" spans="14:17">
      <c r="N143" s="141"/>
      <c r="Q143" s="111"/>
    </row>
    <row r="144" spans="14:17">
      <c r="N144" s="141"/>
      <c r="Q144" s="111"/>
    </row>
    <row r="145" spans="14:17">
      <c r="N145" s="141"/>
      <c r="Q145" s="111"/>
    </row>
    <row r="146" spans="14:17">
      <c r="N146" s="141"/>
      <c r="Q146" s="111"/>
    </row>
    <row r="147" spans="14:17">
      <c r="N147" s="141"/>
      <c r="Q147" s="111"/>
    </row>
    <row r="148" spans="14:17">
      <c r="N148" s="141"/>
      <c r="Q148" s="111"/>
    </row>
    <row r="149" spans="14:17">
      <c r="N149" s="141"/>
      <c r="Q149" s="111"/>
    </row>
    <row r="150" spans="14:17">
      <c r="N150" s="141"/>
      <c r="Q150" s="111"/>
    </row>
    <row r="151" spans="14:17">
      <c r="N151" s="141"/>
      <c r="Q151" s="111"/>
    </row>
    <row r="152" spans="14:17">
      <c r="N152" s="141"/>
      <c r="Q152" s="111"/>
    </row>
    <row r="153" spans="14:17">
      <c r="N153" s="141"/>
      <c r="Q153" s="111"/>
    </row>
    <row r="154" spans="14:17">
      <c r="N154" s="141"/>
      <c r="Q154" s="111"/>
    </row>
    <row r="155" spans="14:17">
      <c r="N155" s="141"/>
      <c r="Q155" s="111"/>
    </row>
    <row r="156" spans="14:17">
      <c r="N156" s="141"/>
      <c r="Q156" s="111"/>
    </row>
    <row r="157" spans="14:17">
      <c r="N157" s="141"/>
      <c r="Q157" s="111"/>
    </row>
    <row r="158" spans="14:17">
      <c r="N158" s="141"/>
      <c r="Q158" s="111"/>
    </row>
    <row r="159" spans="14:17">
      <c r="N159" s="141"/>
      <c r="Q159" s="111"/>
    </row>
    <row r="160" spans="14:17">
      <c r="N160" s="141"/>
      <c r="Q160" s="111"/>
    </row>
    <row r="161" spans="14:17">
      <c r="N161" s="141"/>
      <c r="Q161" s="111"/>
    </row>
    <row r="162" spans="14:17">
      <c r="N162" s="141"/>
      <c r="Q162" s="111"/>
    </row>
    <row r="163" spans="14:17">
      <c r="N163" s="141"/>
      <c r="Q163" s="111"/>
    </row>
    <row r="164" spans="14:17">
      <c r="N164" s="141"/>
      <c r="Q164" s="111"/>
    </row>
    <row r="165" spans="14:17">
      <c r="N165" s="141"/>
      <c r="Q165" s="111"/>
    </row>
    <row r="166" spans="14:17">
      <c r="N166" s="141"/>
      <c r="Q166" s="111"/>
    </row>
    <row r="167" spans="14:17">
      <c r="N167" s="141"/>
      <c r="Q167" s="111"/>
    </row>
    <row r="168" spans="14:17">
      <c r="N168" s="141"/>
      <c r="Q168" s="111"/>
    </row>
    <row r="169" spans="14:17">
      <c r="N169" s="141"/>
      <c r="Q169" s="111"/>
    </row>
    <row r="170" spans="14:17">
      <c r="N170" s="141"/>
      <c r="Q170" s="111"/>
    </row>
    <row r="171" spans="14:17">
      <c r="N171" s="141"/>
      <c r="Q171" s="111"/>
    </row>
    <row r="172" spans="14:17">
      <c r="N172" s="141"/>
      <c r="Q172" s="111"/>
    </row>
    <row r="173" spans="14:17">
      <c r="N173" s="141"/>
      <c r="Q173" s="111"/>
    </row>
    <row r="174" spans="14:17">
      <c r="N174" s="141"/>
      <c r="Q174" s="111"/>
    </row>
    <row r="175" spans="14:17">
      <c r="N175" s="141"/>
      <c r="Q175" s="111"/>
    </row>
    <row r="176" spans="14:17">
      <c r="N176" s="141"/>
      <c r="Q176" s="111"/>
    </row>
    <row r="177" spans="14:17">
      <c r="N177" s="141"/>
      <c r="Q177" s="111"/>
    </row>
    <row r="178" spans="14:17">
      <c r="N178" s="141"/>
      <c r="Q178" s="111"/>
    </row>
    <row r="179" spans="14:17">
      <c r="N179" s="141"/>
      <c r="Q179" s="111"/>
    </row>
    <row r="180" spans="14:17">
      <c r="N180" s="141"/>
      <c r="Q180" s="111"/>
    </row>
    <row r="181" spans="14:17">
      <c r="N181" s="141"/>
      <c r="Q181" s="111"/>
    </row>
    <row r="182" spans="14:17">
      <c r="N182" s="141"/>
      <c r="Q182" s="111"/>
    </row>
    <row r="183" spans="14:17">
      <c r="N183" s="141"/>
      <c r="Q183" s="111"/>
    </row>
    <row r="184" spans="14:17">
      <c r="N184" s="141"/>
      <c r="Q184" s="111"/>
    </row>
    <row r="185" spans="14:17">
      <c r="N185" s="141"/>
      <c r="Q185" s="111"/>
    </row>
    <row r="186" spans="14:17">
      <c r="N186" s="141"/>
      <c r="Q186" s="111"/>
    </row>
    <row r="187" spans="14:17">
      <c r="N187" s="141"/>
      <c r="Q187" s="111"/>
    </row>
    <row r="188" spans="14:17">
      <c r="N188" s="141"/>
      <c r="Q188" s="111"/>
    </row>
    <row r="189" spans="14:17">
      <c r="N189" s="141"/>
      <c r="Q189" s="111"/>
    </row>
    <row r="190" spans="14:17">
      <c r="N190" s="141"/>
      <c r="Q190" s="111"/>
    </row>
    <row r="191" spans="14:17">
      <c r="N191" s="141"/>
      <c r="Q191" s="111"/>
    </row>
    <row r="192" spans="14:17">
      <c r="N192" s="141"/>
      <c r="Q192" s="111"/>
    </row>
    <row r="193" spans="14:17">
      <c r="N193" s="141"/>
      <c r="Q193" s="111"/>
    </row>
    <row r="194" spans="14:17">
      <c r="N194" s="141"/>
      <c r="Q194" s="111"/>
    </row>
    <row r="195" spans="14:17">
      <c r="N195" s="141"/>
      <c r="Q195" s="111"/>
    </row>
    <row r="196" spans="14:17">
      <c r="N196" s="141"/>
      <c r="Q196" s="111"/>
    </row>
    <row r="197" spans="14:17">
      <c r="N197" s="141"/>
      <c r="Q197" s="111"/>
    </row>
    <row r="198" spans="14:17">
      <c r="N198" s="141"/>
      <c r="Q198" s="111"/>
    </row>
    <row r="199" spans="14:17">
      <c r="N199" s="141"/>
      <c r="Q199" s="111"/>
    </row>
    <row r="200" spans="14:17">
      <c r="N200" s="141"/>
      <c r="Q200" s="111"/>
    </row>
    <row r="201" spans="14:17">
      <c r="N201" s="141"/>
      <c r="Q201" s="111"/>
    </row>
    <row r="202" spans="14:17">
      <c r="N202" s="141"/>
      <c r="Q202" s="111"/>
    </row>
    <row r="203" spans="14:17">
      <c r="N203" s="141"/>
      <c r="Q203" s="111"/>
    </row>
    <row r="204" spans="14:17">
      <c r="N204" s="141"/>
      <c r="Q204" s="111"/>
    </row>
    <row r="205" spans="14:17">
      <c r="N205" s="141"/>
      <c r="Q205" s="111"/>
    </row>
    <row r="206" spans="14:17">
      <c r="N206" s="141"/>
      <c r="Q206" s="111"/>
    </row>
    <row r="207" spans="14:17">
      <c r="N207" s="141"/>
      <c r="Q207" s="111"/>
    </row>
    <row r="208" spans="14:17">
      <c r="N208" s="141"/>
      <c r="Q208" s="111"/>
    </row>
    <row r="209" spans="14:17">
      <c r="N209" s="141"/>
      <c r="Q209" s="111"/>
    </row>
    <row r="210" spans="14:17">
      <c r="N210" s="141"/>
      <c r="Q210" s="111"/>
    </row>
    <row r="211" spans="14:17">
      <c r="N211" s="141"/>
      <c r="Q211" s="111"/>
    </row>
    <row r="212" spans="14:17">
      <c r="N212" s="141"/>
      <c r="Q212" s="111"/>
    </row>
    <row r="213" spans="14:17">
      <c r="N213" s="141"/>
      <c r="Q213" s="111"/>
    </row>
    <row r="214" spans="14:17">
      <c r="N214" s="141"/>
      <c r="Q214" s="111"/>
    </row>
    <row r="215" spans="14:17">
      <c r="N215" s="141"/>
      <c r="Q215" s="111"/>
    </row>
    <row r="216" spans="14:17">
      <c r="N216" s="141"/>
      <c r="Q216" s="111"/>
    </row>
    <row r="217" spans="14:17">
      <c r="N217" s="141"/>
      <c r="Q217" s="111"/>
    </row>
    <row r="218" spans="14:17">
      <c r="N218" s="141"/>
      <c r="Q218" s="111"/>
    </row>
    <row r="219" spans="14:17">
      <c r="N219" s="141"/>
      <c r="Q219" s="111"/>
    </row>
    <row r="220" spans="14:17">
      <c r="N220" s="141"/>
      <c r="Q220" s="111"/>
    </row>
    <row r="221" spans="14:17">
      <c r="N221" s="141"/>
      <c r="Q221" s="111"/>
    </row>
    <row r="222" spans="14:17">
      <c r="N222" s="141"/>
      <c r="Q222" s="111"/>
    </row>
    <row r="223" spans="14:17">
      <c r="N223" s="141"/>
      <c r="Q223" s="111"/>
    </row>
    <row r="224" spans="14:17">
      <c r="N224" s="141"/>
      <c r="Q224" s="111"/>
    </row>
    <row r="225" spans="14:17">
      <c r="N225" s="141"/>
      <c r="Q225" s="111"/>
    </row>
    <row r="226" spans="14:17">
      <c r="N226" s="141"/>
      <c r="Q226" s="111"/>
    </row>
    <row r="227" spans="14:17">
      <c r="N227" s="141"/>
      <c r="Q227" s="111"/>
    </row>
    <row r="228" spans="14:17">
      <c r="N228" s="141"/>
      <c r="Q228" s="111"/>
    </row>
    <row r="229" spans="14:17">
      <c r="N229" s="141"/>
      <c r="Q229" s="111"/>
    </row>
    <row r="230" spans="14:17">
      <c r="N230" s="141"/>
      <c r="Q230" s="111"/>
    </row>
    <row r="231" spans="14:17">
      <c r="N231" s="141"/>
      <c r="Q231" s="111"/>
    </row>
    <row r="232" spans="14:17">
      <c r="N232" s="141"/>
      <c r="Q232" s="111"/>
    </row>
    <row r="233" spans="14:17">
      <c r="N233" s="141"/>
      <c r="Q233" s="111"/>
    </row>
    <row r="234" spans="14:17">
      <c r="N234" s="141"/>
      <c r="Q234" s="111"/>
    </row>
    <row r="235" spans="14:17">
      <c r="N235" s="141"/>
      <c r="Q235" s="111"/>
    </row>
    <row r="236" spans="14:17">
      <c r="N236" s="141"/>
      <c r="Q236" s="111"/>
    </row>
    <row r="237" spans="14:17">
      <c r="N237" s="141"/>
      <c r="Q237" s="111"/>
    </row>
    <row r="238" spans="14:17">
      <c r="N238" s="141"/>
      <c r="Q238" s="111"/>
    </row>
    <row r="239" spans="14:17">
      <c r="N239" s="141"/>
      <c r="Q239" s="111"/>
    </row>
    <row r="240" spans="14:17">
      <c r="N240" s="141"/>
      <c r="Q240" s="111"/>
    </row>
    <row r="241" spans="14:17">
      <c r="N241" s="141"/>
      <c r="Q241" s="111"/>
    </row>
    <row r="242" spans="14:17">
      <c r="N242" s="141"/>
      <c r="Q242" s="111"/>
    </row>
    <row r="243" spans="14:17">
      <c r="N243" s="141"/>
      <c r="Q243" s="111"/>
    </row>
    <row r="244" spans="14:17">
      <c r="N244" s="141"/>
      <c r="Q244" s="111"/>
    </row>
    <row r="245" spans="14:17">
      <c r="N245" s="141"/>
      <c r="Q245" s="111"/>
    </row>
    <row r="246" spans="14:17">
      <c r="N246" s="141"/>
      <c r="Q246" s="111"/>
    </row>
    <row r="247" spans="14:17">
      <c r="N247" s="141"/>
      <c r="Q247" s="111"/>
    </row>
    <row r="248" spans="14:17">
      <c r="N248" s="141"/>
      <c r="Q248" s="111"/>
    </row>
    <row r="249" spans="14:17">
      <c r="N249" s="141"/>
      <c r="Q249" s="111"/>
    </row>
    <row r="250" spans="14:17">
      <c r="N250" s="141"/>
      <c r="Q250" s="111"/>
    </row>
    <row r="251" spans="14:17">
      <c r="N251" s="141"/>
      <c r="Q251" s="111"/>
    </row>
    <row r="252" spans="14:17">
      <c r="N252" s="141"/>
      <c r="Q252" s="111"/>
    </row>
    <row r="253" spans="14:17">
      <c r="N253" s="141"/>
      <c r="Q253" s="111"/>
    </row>
    <row r="254" spans="14:17">
      <c r="N254" s="141"/>
      <c r="Q254" s="111"/>
    </row>
    <row r="255" spans="14:17">
      <c r="N255" s="141"/>
      <c r="Q255" s="111"/>
    </row>
    <row r="256" spans="14:17">
      <c r="N256" s="141"/>
      <c r="Q256" s="111"/>
    </row>
    <row r="257" spans="14:17">
      <c r="N257" s="141"/>
      <c r="Q257" s="111"/>
    </row>
    <row r="258" spans="14:17">
      <c r="N258" s="141"/>
      <c r="Q258" s="111"/>
    </row>
    <row r="259" spans="14:17">
      <c r="N259" s="141"/>
      <c r="Q259" s="111"/>
    </row>
    <row r="260" spans="14:17">
      <c r="N260" s="141"/>
      <c r="Q260" s="111"/>
    </row>
    <row r="261" spans="14:17">
      <c r="N261" s="141"/>
      <c r="Q261" s="111"/>
    </row>
    <row r="262" spans="14:17">
      <c r="N262" s="141"/>
      <c r="Q262" s="111"/>
    </row>
    <row r="263" spans="14:17">
      <c r="N263" s="141"/>
      <c r="Q263" s="111"/>
    </row>
    <row r="264" spans="14:17">
      <c r="N264" s="141"/>
      <c r="Q264" s="111"/>
    </row>
    <row r="265" spans="14:17">
      <c r="N265" s="141"/>
      <c r="Q265" s="111"/>
    </row>
    <row r="266" spans="14:17">
      <c r="N266" s="141"/>
      <c r="Q266" s="111"/>
    </row>
    <row r="267" spans="14:17">
      <c r="N267" s="141"/>
      <c r="Q267" s="111"/>
    </row>
    <row r="268" spans="14:17">
      <c r="Q268" s="111"/>
    </row>
    <row r="269" spans="14:17">
      <c r="Q269" s="111"/>
    </row>
    <row r="270" spans="14:17">
      <c r="Q270" s="111"/>
    </row>
    <row r="271" spans="14:17">
      <c r="Q271" s="111"/>
    </row>
    <row r="272" spans="14:17">
      <c r="Q272" s="111"/>
    </row>
    <row r="273" spans="17:17">
      <c r="Q273" s="111"/>
    </row>
    <row r="274" spans="17:17">
      <c r="Q274" s="111"/>
    </row>
    <row r="275" spans="17:17">
      <c r="Q275" s="111"/>
    </row>
    <row r="276" spans="17:17">
      <c r="Q276" s="111"/>
    </row>
    <row r="277" spans="17:17">
      <c r="Q277" s="111"/>
    </row>
    <row r="278" spans="17:17">
      <c r="Q278" s="111"/>
    </row>
    <row r="279" spans="17:17">
      <c r="Q279" s="111"/>
    </row>
    <row r="280" spans="17:17">
      <c r="Q280" s="111"/>
    </row>
    <row r="281" spans="17:17">
      <c r="Q281" s="111"/>
    </row>
    <row r="282" spans="17:17">
      <c r="Q282" s="111"/>
    </row>
    <row r="283" spans="17:17">
      <c r="Q283" s="111"/>
    </row>
    <row r="284" spans="17:17">
      <c r="Q284" s="111"/>
    </row>
    <row r="285" spans="17:17">
      <c r="Q285" s="111"/>
    </row>
    <row r="286" spans="17:17">
      <c r="Q286" s="111"/>
    </row>
    <row r="287" spans="17:17">
      <c r="Q287" s="111"/>
    </row>
    <row r="288" spans="17:17">
      <c r="Q288" s="111"/>
    </row>
    <row r="289" spans="17:17">
      <c r="Q289" s="111"/>
    </row>
    <row r="290" spans="17:17">
      <c r="Q290" s="111"/>
    </row>
    <row r="291" spans="17:17">
      <c r="Q291" s="111"/>
    </row>
    <row r="292" spans="17:17">
      <c r="Q292" s="111"/>
    </row>
    <row r="293" spans="17:17">
      <c r="Q293" s="111"/>
    </row>
    <row r="294" spans="17:17">
      <c r="Q294" s="111"/>
    </row>
    <row r="295" spans="17:17">
      <c r="Q295" s="111"/>
    </row>
    <row r="296" spans="17:17">
      <c r="Q296" s="111"/>
    </row>
    <row r="297" spans="17:17">
      <c r="Q297" s="111"/>
    </row>
    <row r="298" spans="17:17">
      <c r="Q298" s="111"/>
    </row>
    <row r="299" spans="17:17">
      <c r="Q299" s="111"/>
    </row>
    <row r="300" spans="17:17">
      <c r="Q300" s="111"/>
    </row>
    <row r="301" spans="17:17">
      <c r="Q301" s="111"/>
    </row>
    <row r="302" spans="17:17">
      <c r="Q302" s="111"/>
    </row>
    <row r="303" spans="17:17">
      <c r="Q303" s="111"/>
    </row>
    <row r="304" spans="17:17">
      <c r="Q304" s="111"/>
    </row>
    <row r="305" spans="17:17">
      <c r="Q305" s="111"/>
    </row>
    <row r="306" spans="17:17">
      <c r="Q306" s="111"/>
    </row>
    <row r="307" spans="17:17">
      <c r="Q307" s="111"/>
    </row>
    <row r="308" spans="17:17">
      <c r="Q308" s="111"/>
    </row>
    <row r="309" spans="17:17">
      <c r="Q309" s="111"/>
    </row>
    <row r="310" spans="17:17">
      <c r="Q310" s="111"/>
    </row>
    <row r="311" spans="17:17">
      <c r="Q311" s="111"/>
    </row>
    <row r="312" spans="17:17">
      <c r="Q312" s="111"/>
    </row>
    <row r="313" spans="17:17">
      <c r="Q313" s="111"/>
    </row>
    <row r="314" spans="17:17">
      <c r="Q314" s="111"/>
    </row>
    <row r="315" spans="17:17">
      <c r="Q315" s="111"/>
    </row>
    <row r="316" spans="17:17">
      <c r="Q316" s="111"/>
    </row>
    <row r="317" spans="17:17">
      <c r="Q317" s="111"/>
    </row>
    <row r="318" spans="17:17">
      <c r="Q318" s="111"/>
    </row>
    <row r="319" spans="17:17">
      <c r="Q319" s="111"/>
    </row>
    <row r="320" spans="17:17">
      <c r="Q320" s="111"/>
    </row>
    <row r="321" spans="17:17">
      <c r="Q321" s="111"/>
    </row>
    <row r="322" spans="17:17">
      <c r="Q322" s="111"/>
    </row>
    <row r="323" spans="17:17">
      <c r="Q323" s="111"/>
    </row>
    <row r="324" spans="17:17">
      <c r="Q324" s="111"/>
    </row>
    <row r="325" spans="17:17">
      <c r="Q325" s="111"/>
    </row>
    <row r="326" spans="17:17">
      <c r="Q326" s="111"/>
    </row>
    <row r="327" spans="17:17">
      <c r="Q327" s="111"/>
    </row>
    <row r="328" spans="17:17">
      <c r="Q328" s="111"/>
    </row>
    <row r="329" spans="17:17">
      <c r="Q329" s="111"/>
    </row>
    <row r="330" spans="17:17">
      <c r="Q330" s="111"/>
    </row>
    <row r="331" spans="17:17">
      <c r="Q331" s="111"/>
    </row>
    <row r="332" spans="17:17">
      <c r="Q332" s="111"/>
    </row>
    <row r="333" spans="17:17">
      <c r="Q333" s="111"/>
    </row>
    <row r="334" spans="17:17">
      <c r="Q334" s="111"/>
    </row>
    <row r="335" spans="17:17">
      <c r="Q335" s="111"/>
    </row>
    <row r="336" spans="17:17">
      <c r="Q336" s="111"/>
    </row>
    <row r="337" spans="17:17">
      <c r="Q337" s="111"/>
    </row>
    <row r="338" spans="17:17">
      <c r="Q338" s="111"/>
    </row>
    <row r="339" spans="17:17">
      <c r="Q339" s="111"/>
    </row>
    <row r="340" spans="17:17">
      <c r="Q340" s="111"/>
    </row>
    <row r="341" spans="17:17">
      <c r="Q341" s="111"/>
    </row>
    <row r="342" spans="17:17">
      <c r="Q342" s="111"/>
    </row>
    <row r="343" spans="17:17">
      <c r="Q343" s="111"/>
    </row>
    <row r="344" spans="17:17">
      <c r="Q344" s="111"/>
    </row>
    <row r="345" spans="17:17">
      <c r="Q345" s="111"/>
    </row>
    <row r="346" spans="17:17">
      <c r="Q346" s="111"/>
    </row>
    <row r="347" spans="17:17">
      <c r="Q347" s="111"/>
    </row>
    <row r="348" spans="17:17">
      <c r="Q348" s="111"/>
    </row>
    <row r="349" spans="17:17">
      <c r="Q349" s="111"/>
    </row>
    <row r="350" spans="17:17">
      <c r="Q350" s="111"/>
    </row>
    <row r="351" spans="17:17">
      <c r="Q351" s="111"/>
    </row>
    <row r="352" spans="17:17">
      <c r="Q352" s="111"/>
    </row>
    <row r="353" spans="17:17">
      <c r="Q353" s="111"/>
    </row>
    <row r="354" spans="17:17">
      <c r="Q354" s="111"/>
    </row>
    <row r="355" spans="17:17">
      <c r="Q355" s="111"/>
    </row>
    <row r="356" spans="17:17">
      <c r="Q356" s="111"/>
    </row>
    <row r="357" spans="17:17">
      <c r="Q357" s="111"/>
    </row>
    <row r="358" spans="17:17">
      <c r="Q358" s="111"/>
    </row>
    <row r="359" spans="17:17">
      <c r="Q359" s="111"/>
    </row>
    <row r="360" spans="17:17">
      <c r="Q360" s="111"/>
    </row>
    <row r="361" spans="17:17">
      <c r="Q361" s="111"/>
    </row>
    <row r="362" spans="17:17">
      <c r="Q362" s="111"/>
    </row>
    <row r="363" spans="17:17">
      <c r="Q363" s="111"/>
    </row>
    <row r="364" spans="17:17">
      <c r="Q364" s="111"/>
    </row>
    <row r="365" spans="17:17">
      <c r="Q365" s="111"/>
    </row>
    <row r="366" spans="17:17">
      <c r="Q366" s="111"/>
    </row>
    <row r="367" spans="17:17">
      <c r="Q367" s="111"/>
    </row>
    <row r="368" spans="17:17">
      <c r="Q368" s="111"/>
    </row>
    <row r="369" spans="17:17">
      <c r="Q369" s="111"/>
    </row>
    <row r="370" spans="17:17">
      <c r="Q370" s="111"/>
    </row>
    <row r="371" spans="17:17">
      <c r="Q371" s="111"/>
    </row>
    <row r="372" spans="17:17">
      <c r="Q372" s="111"/>
    </row>
    <row r="373" spans="17:17">
      <c r="Q373" s="111"/>
    </row>
    <row r="374" spans="17:17">
      <c r="Q374" s="111"/>
    </row>
    <row r="375" spans="17:17">
      <c r="Q375" s="111"/>
    </row>
    <row r="376" spans="17:17">
      <c r="Q376" s="111"/>
    </row>
    <row r="377" spans="17:17">
      <c r="Q377" s="111"/>
    </row>
    <row r="378" spans="17:17">
      <c r="Q378" s="111"/>
    </row>
    <row r="379" spans="17:17">
      <c r="Q379" s="111"/>
    </row>
    <row r="380" spans="17:17">
      <c r="Q380" s="111"/>
    </row>
    <row r="381" spans="17:17">
      <c r="Q381" s="111"/>
    </row>
    <row r="382" spans="17:17">
      <c r="Q382" s="111"/>
    </row>
    <row r="383" spans="17:17">
      <c r="Q383" s="111"/>
    </row>
    <row r="384" spans="17:17">
      <c r="Q384" s="111"/>
    </row>
    <row r="385" spans="17:17">
      <c r="Q385" s="111"/>
    </row>
    <row r="386" spans="17:17">
      <c r="Q386" s="111"/>
    </row>
    <row r="387" spans="17:17">
      <c r="Q387" s="111"/>
    </row>
    <row r="388" spans="17:17">
      <c r="Q388" s="111"/>
    </row>
    <row r="389" spans="17:17">
      <c r="Q389" s="111"/>
    </row>
    <row r="390" spans="17:17">
      <c r="Q390" s="111"/>
    </row>
    <row r="391" spans="17:17">
      <c r="Q391" s="111"/>
    </row>
    <row r="392" spans="17:17">
      <c r="Q392" s="111"/>
    </row>
    <row r="393" spans="17:17">
      <c r="Q393" s="111"/>
    </row>
    <row r="394" spans="17:17">
      <c r="Q394" s="111"/>
    </row>
    <row r="395" spans="17:17">
      <c r="Q395" s="111"/>
    </row>
    <row r="396" spans="17:17">
      <c r="Q396" s="111"/>
    </row>
    <row r="397" spans="17:17">
      <c r="Q397" s="111"/>
    </row>
    <row r="398" spans="17:17">
      <c r="Q398" s="111"/>
    </row>
    <row r="399" spans="17:17">
      <c r="Q399" s="111"/>
    </row>
    <row r="400" spans="17:17">
      <c r="Q400" s="111"/>
    </row>
    <row r="401" spans="17:17">
      <c r="Q401" s="111"/>
    </row>
    <row r="402" spans="17:17">
      <c r="Q402" s="111"/>
    </row>
    <row r="403" spans="17:17">
      <c r="Q403" s="111"/>
    </row>
    <row r="404" spans="17:17">
      <c r="Q404" s="111"/>
    </row>
    <row r="405" spans="17:17">
      <c r="Q405" s="111"/>
    </row>
    <row r="406" spans="17:17">
      <c r="Q406" s="111"/>
    </row>
    <row r="407" spans="17:17">
      <c r="Q407" s="111"/>
    </row>
    <row r="408" spans="17:17">
      <c r="Q408" s="111"/>
    </row>
    <row r="409" spans="17:17">
      <c r="Q409" s="111"/>
    </row>
    <row r="410" spans="17:17">
      <c r="Q410" s="111"/>
    </row>
    <row r="411" spans="17:17">
      <c r="Q411" s="111"/>
    </row>
    <row r="412" spans="17:17">
      <c r="Q412" s="111"/>
    </row>
    <row r="413" spans="17:17">
      <c r="Q413" s="111"/>
    </row>
    <row r="414" spans="17:17">
      <c r="Q414" s="111"/>
    </row>
    <row r="415" spans="17:17">
      <c r="Q415" s="111"/>
    </row>
    <row r="416" spans="17:17">
      <c r="Q416" s="111"/>
    </row>
    <row r="417" spans="17:17">
      <c r="Q417" s="111"/>
    </row>
    <row r="418" spans="17:17">
      <c r="Q418" s="111"/>
    </row>
    <row r="419" spans="17:17">
      <c r="Q419" s="111"/>
    </row>
    <row r="420" spans="17:17">
      <c r="Q420" s="111"/>
    </row>
    <row r="421" spans="17:17">
      <c r="Q421" s="111"/>
    </row>
    <row r="422" spans="17:17">
      <c r="Q422" s="111"/>
    </row>
    <row r="423" spans="17:17">
      <c r="Q423" s="111"/>
    </row>
    <row r="424" spans="17:17">
      <c r="Q424" s="111"/>
    </row>
    <row r="425" spans="17:17">
      <c r="Q425" s="111"/>
    </row>
    <row r="426" spans="17:17">
      <c r="Q426" s="111"/>
    </row>
    <row r="427" spans="17:17">
      <c r="Q427" s="111"/>
    </row>
    <row r="428" spans="17:17">
      <c r="Q428" s="111"/>
    </row>
    <row r="429" spans="17:17">
      <c r="Q429" s="111"/>
    </row>
    <row r="430" spans="17:17">
      <c r="Q430" s="111"/>
    </row>
    <row r="431" spans="17:17">
      <c r="Q431" s="111"/>
    </row>
    <row r="432" spans="17:17">
      <c r="Q432" s="111"/>
    </row>
    <row r="433" spans="17:17">
      <c r="Q433" s="111"/>
    </row>
    <row r="434" spans="17:17">
      <c r="Q434" s="111"/>
    </row>
    <row r="435" spans="17:17">
      <c r="Q435" s="111"/>
    </row>
    <row r="436" spans="17:17">
      <c r="Q436" s="111"/>
    </row>
    <row r="437" spans="17:17">
      <c r="Q437" s="111"/>
    </row>
    <row r="438" spans="17:17">
      <c r="Q438" s="111"/>
    </row>
    <row r="439" spans="17:17">
      <c r="Q439" s="111"/>
    </row>
    <row r="440" spans="17:17">
      <c r="Q440" s="111"/>
    </row>
    <row r="441" spans="17:17">
      <c r="Q441" s="111"/>
    </row>
    <row r="442" spans="17:17">
      <c r="Q442" s="111"/>
    </row>
    <row r="443" spans="17:17">
      <c r="Q443" s="111"/>
    </row>
    <row r="444" spans="17:17">
      <c r="Q444" s="111"/>
    </row>
    <row r="445" spans="17:17">
      <c r="Q445" s="111"/>
    </row>
    <row r="446" spans="17:17">
      <c r="Q446" s="111"/>
    </row>
    <row r="447" spans="17:17">
      <c r="Q447" s="111"/>
    </row>
    <row r="448" spans="17:17">
      <c r="Q448" s="111"/>
    </row>
    <row r="449" spans="17:17">
      <c r="Q449" s="111"/>
    </row>
    <row r="450" spans="17:17">
      <c r="Q450" s="111"/>
    </row>
    <row r="451" spans="17:17">
      <c r="Q451" s="111"/>
    </row>
    <row r="452" spans="17:17">
      <c r="Q452" s="111"/>
    </row>
    <row r="453" spans="17:17">
      <c r="Q453" s="111"/>
    </row>
    <row r="454" spans="17:17">
      <c r="Q454" s="111"/>
    </row>
    <row r="455" spans="17:17">
      <c r="Q455" s="111"/>
    </row>
    <row r="456" spans="17:17">
      <c r="Q456" s="111"/>
    </row>
    <row r="457" spans="17:17">
      <c r="Q457" s="111"/>
    </row>
    <row r="458" spans="17:17">
      <c r="Q458" s="111"/>
    </row>
    <row r="459" spans="17:17">
      <c r="Q459" s="111"/>
    </row>
    <row r="460" spans="17:17">
      <c r="Q460" s="111"/>
    </row>
    <row r="461" spans="17:17">
      <c r="Q461" s="111"/>
    </row>
    <row r="462" spans="17:17">
      <c r="Q462" s="111"/>
    </row>
    <row r="463" spans="17:17">
      <c r="Q463" s="111"/>
    </row>
    <row r="464" spans="17:17">
      <c r="Q464" s="111"/>
    </row>
    <row r="465" spans="17:17">
      <c r="Q465" s="111"/>
    </row>
    <row r="466" spans="17:17">
      <c r="Q466" s="111"/>
    </row>
    <row r="467" spans="17:17">
      <c r="Q467" s="111"/>
    </row>
    <row r="468" spans="17:17">
      <c r="Q468" s="111"/>
    </row>
    <row r="469" spans="17:17">
      <c r="Q469" s="111"/>
    </row>
    <row r="470" spans="17:17">
      <c r="Q470" s="111"/>
    </row>
    <row r="471" spans="17:17">
      <c r="Q471" s="111"/>
    </row>
    <row r="472" spans="17:17">
      <c r="Q472" s="111"/>
    </row>
    <row r="473" spans="17:17">
      <c r="Q473" s="111"/>
    </row>
    <row r="474" spans="17:17">
      <c r="Q474" s="111"/>
    </row>
    <row r="475" spans="17:17">
      <c r="Q475" s="111"/>
    </row>
    <row r="476" spans="17:17">
      <c r="Q476" s="111"/>
    </row>
    <row r="477" spans="17:17">
      <c r="Q477" s="111"/>
    </row>
    <row r="478" spans="17:17">
      <c r="Q478" s="111"/>
    </row>
    <row r="479" spans="17:17">
      <c r="Q479" s="111"/>
    </row>
    <row r="480" spans="17:17">
      <c r="Q480" s="111"/>
    </row>
    <row r="481" spans="17:17">
      <c r="Q481" s="111"/>
    </row>
    <row r="482" spans="17:17">
      <c r="Q482" s="111"/>
    </row>
    <row r="483" spans="17:17">
      <c r="Q483" s="111"/>
    </row>
    <row r="484" spans="17:17">
      <c r="Q484" s="111"/>
    </row>
    <row r="485" spans="17:17">
      <c r="Q485" s="111"/>
    </row>
    <row r="486" spans="17:17">
      <c r="Q486" s="111"/>
    </row>
    <row r="487" spans="17:17">
      <c r="Q487" s="111"/>
    </row>
    <row r="488" spans="17:17">
      <c r="Q488" s="111"/>
    </row>
    <row r="489" spans="17:17">
      <c r="Q489" s="111"/>
    </row>
    <row r="490" spans="17:17">
      <c r="Q490" s="111"/>
    </row>
    <row r="491" spans="17:17">
      <c r="Q491" s="111"/>
    </row>
    <row r="492" spans="17:17">
      <c r="Q492" s="111"/>
    </row>
    <row r="493" spans="17:17">
      <c r="Q493" s="111"/>
    </row>
    <row r="494" spans="17:17">
      <c r="Q494" s="111"/>
    </row>
    <row r="495" spans="17:17">
      <c r="Q495" s="111"/>
    </row>
    <row r="496" spans="17:17">
      <c r="Q496" s="111"/>
    </row>
    <row r="497" spans="17:17">
      <c r="Q497" s="111"/>
    </row>
    <row r="498" spans="17:17">
      <c r="Q498" s="111"/>
    </row>
    <row r="499" spans="17:17">
      <c r="Q499" s="111"/>
    </row>
    <row r="500" spans="17:17">
      <c r="Q500" s="111"/>
    </row>
    <row r="501" spans="17:17">
      <c r="Q501" s="111"/>
    </row>
    <row r="502" spans="17:17">
      <c r="Q502" s="111"/>
    </row>
    <row r="503" spans="17:17">
      <c r="Q503" s="111"/>
    </row>
    <row r="504" spans="17:17">
      <c r="Q504" s="111"/>
    </row>
    <row r="505" spans="17:17">
      <c r="Q505" s="111"/>
    </row>
    <row r="506" spans="17:17">
      <c r="Q506" s="111"/>
    </row>
    <row r="507" spans="17:17">
      <c r="Q507" s="111"/>
    </row>
    <row r="508" spans="17:17">
      <c r="Q508" s="111"/>
    </row>
    <row r="509" spans="17:17">
      <c r="Q509" s="111"/>
    </row>
    <row r="510" spans="17:17">
      <c r="Q510" s="111"/>
    </row>
    <row r="511" spans="17:17">
      <c r="Q511" s="111"/>
    </row>
    <row r="512" spans="17:17">
      <c r="Q512" s="111"/>
    </row>
    <row r="513" spans="17:17">
      <c r="Q513" s="111"/>
    </row>
    <row r="514" spans="17:17">
      <c r="Q514" s="111"/>
    </row>
    <row r="515" spans="17:17">
      <c r="Q515" s="111"/>
    </row>
    <row r="516" spans="17:17">
      <c r="Q516" s="111"/>
    </row>
    <row r="517" spans="17:17">
      <c r="Q517" s="111"/>
    </row>
    <row r="518" spans="17:17">
      <c r="Q518" s="111"/>
    </row>
    <row r="519" spans="17:17">
      <c r="Q519" s="111"/>
    </row>
    <row r="520" spans="17:17">
      <c r="Q520" s="111"/>
    </row>
    <row r="521" spans="17:17">
      <c r="Q521" s="111"/>
    </row>
    <row r="522" spans="17:17">
      <c r="Q522" s="111"/>
    </row>
    <row r="523" spans="17:17">
      <c r="Q523" s="111"/>
    </row>
    <row r="524" spans="17:17">
      <c r="Q524" s="111"/>
    </row>
    <row r="525" spans="17:17">
      <c r="Q525" s="111"/>
    </row>
    <row r="526" spans="17:17">
      <c r="Q526" s="111"/>
    </row>
    <row r="527" spans="17:17">
      <c r="Q527" s="111"/>
    </row>
    <row r="528" spans="17:17">
      <c r="Q528" s="111"/>
    </row>
    <row r="529" spans="17:17">
      <c r="Q529" s="111"/>
    </row>
    <row r="530" spans="17:17">
      <c r="Q530" s="111"/>
    </row>
    <row r="531" spans="17:17">
      <c r="Q531" s="111"/>
    </row>
    <row r="532" spans="17:17">
      <c r="Q532" s="111"/>
    </row>
    <row r="533" spans="17:17">
      <c r="Q533" s="111"/>
    </row>
    <row r="534" spans="17:17">
      <c r="Q534" s="111"/>
    </row>
    <row r="535" spans="17:17">
      <c r="Q535" s="111"/>
    </row>
    <row r="536" spans="17:17">
      <c r="Q536" s="111"/>
    </row>
    <row r="537" spans="17:17">
      <c r="Q537" s="111"/>
    </row>
    <row r="538" spans="17:17">
      <c r="Q538" s="111"/>
    </row>
    <row r="539" spans="17:17">
      <c r="Q539" s="111"/>
    </row>
    <row r="540" spans="17:17">
      <c r="Q540" s="111"/>
    </row>
    <row r="541" spans="17:17">
      <c r="Q541" s="111"/>
    </row>
    <row r="542" spans="17:17">
      <c r="Q542" s="111"/>
    </row>
    <row r="543" spans="17:17">
      <c r="Q543" s="111"/>
    </row>
    <row r="544" spans="17:17">
      <c r="Q544" s="111"/>
    </row>
    <row r="545" spans="17:17">
      <c r="Q545" s="111"/>
    </row>
    <row r="546" spans="17:17">
      <c r="Q546" s="111"/>
    </row>
    <row r="547" spans="17:17">
      <c r="Q547" s="111"/>
    </row>
    <row r="548" spans="17:17">
      <c r="Q548" s="111"/>
    </row>
    <row r="549" spans="17:17">
      <c r="Q549" s="111"/>
    </row>
    <row r="550" spans="17:17">
      <c r="Q550" s="111"/>
    </row>
    <row r="551" spans="17:17">
      <c r="Q551" s="111"/>
    </row>
    <row r="552" spans="17:17">
      <c r="Q552" s="111"/>
    </row>
    <row r="553" spans="17:17">
      <c r="Q553" s="111"/>
    </row>
    <row r="554" spans="17:17">
      <c r="Q554" s="111"/>
    </row>
    <row r="555" spans="17:17">
      <c r="Q555" s="111"/>
    </row>
    <row r="556" spans="17:17">
      <c r="Q556" s="111"/>
    </row>
    <row r="557" spans="17:17">
      <c r="Q557" s="111"/>
    </row>
    <row r="558" spans="17:17">
      <c r="Q558" s="111"/>
    </row>
    <row r="559" spans="17:17">
      <c r="Q559" s="111"/>
    </row>
  </sheetData>
  <sortState ref="A10:O41">
    <sortCondition ref="C10:C41"/>
  </sortState>
  <mergeCells count="1">
    <mergeCell ref="K8:M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9"/>
  <sheetViews>
    <sheetView topLeftCell="C5" zoomScale="80" zoomScaleNormal="80" workbookViewId="0">
      <selection activeCell="C32" sqref="C32"/>
    </sheetView>
  </sheetViews>
  <sheetFormatPr baseColWidth="10" defaultRowHeight="12.75"/>
  <cols>
    <col min="1" max="1" width="0" style="43" hidden="1" customWidth="1"/>
    <col min="2" max="2" width="0" style="45" hidden="1" customWidth="1"/>
    <col min="3" max="3" width="20.42578125" style="45" bestFit="1" customWidth="1"/>
    <col min="4" max="4" width="7.85546875" style="45" bestFit="1" customWidth="1"/>
    <col min="5" max="5" width="13" style="45" customWidth="1"/>
    <col min="6" max="6" width="21.140625" style="51" customWidth="1"/>
    <col min="7" max="7" width="25.28515625" style="45" customWidth="1"/>
    <col min="8" max="8" width="38" style="45" bestFit="1" customWidth="1"/>
    <col min="9" max="9" width="4.7109375" style="45" bestFit="1" customWidth="1"/>
    <col min="10" max="10" width="11.7109375" style="45" bestFit="1" customWidth="1"/>
    <col min="11" max="11" width="13.42578125" style="45" bestFit="1" customWidth="1"/>
    <col min="12" max="12" width="19.7109375" style="43" bestFit="1" customWidth="1"/>
    <col min="13" max="14" width="14.28515625" style="43" hidden="1" customWidth="1"/>
    <col min="15" max="15" width="14.28515625" style="43" bestFit="1" customWidth="1"/>
    <col min="16" max="16" width="25.5703125" style="43" bestFit="1" customWidth="1"/>
    <col min="17" max="17" width="26" style="46" bestFit="1" customWidth="1"/>
    <col min="18" max="16384" width="11.42578125" style="43"/>
  </cols>
  <sheetData>
    <row r="1" spans="1:18">
      <c r="A1" s="33" t="s">
        <v>0</v>
      </c>
      <c r="B1" s="43"/>
      <c r="C1" s="43"/>
      <c r="D1" s="43"/>
      <c r="E1" s="43"/>
      <c r="F1" s="44"/>
      <c r="G1" s="43"/>
      <c r="H1" s="43"/>
      <c r="I1" s="43"/>
      <c r="J1" s="43"/>
    </row>
    <row r="2" spans="1:18">
      <c r="A2" s="34" t="s">
        <v>64</v>
      </c>
      <c r="B2" s="43"/>
      <c r="C2" s="43"/>
      <c r="D2" s="43"/>
      <c r="E2" s="43"/>
      <c r="F2" s="35"/>
      <c r="G2" s="43"/>
      <c r="H2" s="47" t="e">
        <f>[1]Hoja1!B12</f>
        <v>#REF!</v>
      </c>
      <c r="I2" s="43"/>
      <c r="J2" s="43"/>
    </row>
    <row r="3" spans="1:18">
      <c r="A3" s="33" t="s">
        <v>2</v>
      </c>
      <c r="B3" s="43"/>
      <c r="C3" s="43"/>
      <c r="D3" s="43"/>
      <c r="E3" s="43"/>
      <c r="F3" s="36"/>
      <c r="G3" s="43"/>
      <c r="H3" s="48"/>
      <c r="I3" s="43"/>
      <c r="J3" s="43"/>
    </row>
    <row r="4" spans="1:18">
      <c r="A4" s="33"/>
      <c r="C4" s="43"/>
      <c r="D4" s="43"/>
      <c r="E4" s="43"/>
      <c r="F4" s="35"/>
      <c r="G4" s="49"/>
      <c r="H4" s="43"/>
      <c r="I4" s="43"/>
      <c r="J4" s="43"/>
    </row>
    <row r="5" spans="1:18">
      <c r="B5" s="43" t="s">
        <v>3</v>
      </c>
      <c r="C5" s="43"/>
      <c r="D5" s="43"/>
      <c r="E5" s="50"/>
      <c r="F5" s="44"/>
      <c r="G5" s="43"/>
      <c r="H5" s="43"/>
      <c r="I5" s="43"/>
      <c r="J5" s="43"/>
    </row>
    <row r="6" spans="1:18">
      <c r="B6" s="43" t="s">
        <v>4</v>
      </c>
      <c r="C6" s="43"/>
      <c r="D6" s="43"/>
      <c r="E6" s="43"/>
      <c r="F6" s="44"/>
      <c r="G6" s="43"/>
      <c r="H6" s="43"/>
      <c r="I6" s="43"/>
      <c r="J6" s="43"/>
      <c r="Q6" s="37"/>
    </row>
    <row r="7" spans="1:18">
      <c r="B7" s="43" t="s">
        <v>5</v>
      </c>
      <c r="C7" s="43"/>
      <c r="D7" s="43"/>
      <c r="E7" s="43"/>
      <c r="F7" s="38" t="s">
        <v>6</v>
      </c>
      <c r="G7" s="43"/>
      <c r="H7" s="43" t="s">
        <v>7</v>
      </c>
      <c r="I7" s="43"/>
      <c r="J7" s="43"/>
      <c r="Q7" s="37"/>
    </row>
    <row r="8" spans="1:18">
      <c r="B8" s="43"/>
      <c r="C8" s="43"/>
      <c r="D8" s="39"/>
      <c r="E8" s="39"/>
      <c r="F8" s="40"/>
      <c r="G8" s="39"/>
      <c r="H8" s="39"/>
      <c r="I8" s="39"/>
      <c r="J8" s="39"/>
      <c r="K8" s="250" t="s">
        <v>8</v>
      </c>
      <c r="L8" s="250"/>
      <c r="M8" s="250"/>
      <c r="N8" s="250" t="s">
        <v>9</v>
      </c>
      <c r="O8" s="250"/>
      <c r="P8" s="250"/>
      <c r="Q8" s="37"/>
    </row>
    <row r="9" spans="1:18" s="60" customFormat="1">
      <c r="A9" s="56" t="s">
        <v>10</v>
      </c>
      <c r="B9" s="56" t="s">
        <v>11</v>
      </c>
      <c r="C9" s="56" t="s">
        <v>12</v>
      </c>
      <c r="D9" s="57" t="s">
        <v>13</v>
      </c>
      <c r="E9" s="212" t="s">
        <v>14</v>
      </c>
      <c r="F9" s="213" t="s">
        <v>15</v>
      </c>
      <c r="G9" s="214" t="s">
        <v>16</v>
      </c>
      <c r="H9" s="214" t="s">
        <v>17</v>
      </c>
      <c r="I9" s="214" t="s">
        <v>18</v>
      </c>
      <c r="J9" s="214" t="s">
        <v>19</v>
      </c>
      <c r="K9" s="214" t="s">
        <v>20</v>
      </c>
      <c r="L9" s="214" t="s">
        <v>65</v>
      </c>
      <c r="M9" s="58" t="s">
        <v>66</v>
      </c>
      <c r="N9" s="58" t="s">
        <v>67</v>
      </c>
      <c r="O9" s="58" t="s">
        <v>22</v>
      </c>
      <c r="P9" s="58" t="s">
        <v>23</v>
      </c>
      <c r="Q9" s="59"/>
    </row>
    <row r="10" spans="1:18">
      <c r="A10" s="43">
        <v>57040</v>
      </c>
      <c r="B10" s="45" t="s">
        <v>24</v>
      </c>
      <c r="C10" s="45" t="s">
        <v>68</v>
      </c>
      <c r="D10" s="45" t="s">
        <v>69</v>
      </c>
      <c r="E10" s="215" t="s">
        <v>27</v>
      </c>
      <c r="F10" s="227">
        <v>42423</v>
      </c>
      <c r="G10" s="216" t="s">
        <v>42</v>
      </c>
      <c r="H10" s="216" t="s">
        <v>70</v>
      </c>
      <c r="I10" s="217">
        <v>2</v>
      </c>
      <c r="J10" s="218">
        <v>2016</v>
      </c>
      <c r="K10" s="219">
        <v>20000</v>
      </c>
      <c r="L10" s="218" t="s">
        <v>123</v>
      </c>
      <c r="M10" s="45"/>
      <c r="N10" s="45"/>
      <c r="O10" s="45"/>
      <c r="P10" s="52" t="s">
        <v>140</v>
      </c>
      <c r="Q10" s="37" t="s">
        <v>142</v>
      </c>
      <c r="R10" s="43" t="s">
        <v>141</v>
      </c>
    </row>
    <row r="11" spans="1:18">
      <c r="A11" s="43">
        <v>57040</v>
      </c>
      <c r="B11" s="41" t="s">
        <v>24</v>
      </c>
      <c r="C11" s="45" t="s">
        <v>71</v>
      </c>
      <c r="D11" s="45" t="s">
        <v>69</v>
      </c>
      <c r="E11" s="215" t="s">
        <v>27</v>
      </c>
      <c r="F11" s="227">
        <v>42423</v>
      </c>
      <c r="G11" s="216" t="s">
        <v>72</v>
      </c>
      <c r="H11" s="216" t="s">
        <v>73</v>
      </c>
      <c r="I11" s="217">
        <v>2</v>
      </c>
      <c r="J11" s="218">
        <v>2016</v>
      </c>
      <c r="K11" s="219">
        <v>20000</v>
      </c>
      <c r="L11" s="218" t="s">
        <v>124</v>
      </c>
      <c r="M11" s="45"/>
      <c r="N11" s="45"/>
      <c r="O11" s="45"/>
      <c r="P11" s="52" t="s">
        <v>140</v>
      </c>
      <c r="Q11" s="37" t="s">
        <v>142</v>
      </c>
      <c r="R11" s="43" t="s">
        <v>141</v>
      </c>
    </row>
    <row r="12" spans="1:18">
      <c r="A12" s="43">
        <v>57040</v>
      </c>
      <c r="B12" s="45" t="s">
        <v>24</v>
      </c>
      <c r="C12" s="45" t="s">
        <v>74</v>
      </c>
      <c r="D12" s="45" t="s">
        <v>75</v>
      </c>
      <c r="E12" s="215" t="s">
        <v>76</v>
      </c>
      <c r="F12" s="227">
        <v>42402</v>
      </c>
      <c r="G12" s="216" t="s">
        <v>42</v>
      </c>
      <c r="H12" s="216" t="s">
        <v>77</v>
      </c>
      <c r="I12" s="217">
        <v>2</v>
      </c>
      <c r="J12" s="218">
        <v>2016</v>
      </c>
      <c r="K12" s="219">
        <v>2500</v>
      </c>
      <c r="L12" s="220" t="s">
        <v>125</v>
      </c>
      <c r="M12" s="45"/>
      <c r="N12" s="45"/>
      <c r="O12" s="45"/>
      <c r="P12" s="52"/>
      <c r="Q12" s="37" t="s">
        <v>253</v>
      </c>
      <c r="R12" s="43" t="s">
        <v>143</v>
      </c>
    </row>
    <row r="13" spans="1:18">
      <c r="A13" s="43">
        <v>57040</v>
      </c>
      <c r="B13" s="45" t="s">
        <v>24</v>
      </c>
      <c r="C13" s="45" t="s">
        <v>78</v>
      </c>
      <c r="D13" s="45" t="s">
        <v>75</v>
      </c>
      <c r="E13" s="215" t="s">
        <v>76</v>
      </c>
      <c r="F13" s="227">
        <v>42419</v>
      </c>
      <c r="G13" s="216" t="s">
        <v>79</v>
      </c>
      <c r="H13" s="216" t="s">
        <v>80</v>
      </c>
      <c r="I13" s="217">
        <v>2</v>
      </c>
      <c r="J13" s="218">
        <v>2016</v>
      </c>
      <c r="K13" s="219">
        <v>2500</v>
      </c>
      <c r="L13" s="220" t="s">
        <v>126</v>
      </c>
      <c r="M13" s="45"/>
      <c r="N13" s="45"/>
      <c r="O13" s="45"/>
      <c r="P13" s="52" t="s">
        <v>56</v>
      </c>
      <c r="Q13" s="37" t="s">
        <v>142</v>
      </c>
      <c r="R13" s="43" t="s">
        <v>143</v>
      </c>
    </row>
    <row r="14" spans="1:18">
      <c r="A14" s="43">
        <v>57040</v>
      </c>
      <c r="B14" s="45" t="s">
        <v>24</v>
      </c>
      <c r="C14" s="45" t="s">
        <v>81</v>
      </c>
      <c r="D14" s="45" t="s">
        <v>75</v>
      </c>
      <c r="E14" s="215" t="s">
        <v>76</v>
      </c>
      <c r="F14" s="227">
        <v>42419</v>
      </c>
      <c r="G14" s="216" t="s">
        <v>82</v>
      </c>
      <c r="H14" s="216" t="s">
        <v>83</v>
      </c>
      <c r="I14" s="217">
        <v>2</v>
      </c>
      <c r="J14" s="218">
        <v>2016</v>
      </c>
      <c r="K14" s="219">
        <v>2500</v>
      </c>
      <c r="L14" s="220" t="s">
        <v>127</v>
      </c>
      <c r="M14" s="45"/>
      <c r="N14" s="45"/>
      <c r="O14" s="45"/>
      <c r="P14" s="52" t="s">
        <v>56</v>
      </c>
      <c r="Q14" s="37" t="s">
        <v>142</v>
      </c>
      <c r="R14" s="43" t="s">
        <v>143</v>
      </c>
    </row>
    <row r="15" spans="1:18">
      <c r="A15" s="43">
        <v>57040</v>
      </c>
      <c r="B15" s="45" t="s">
        <v>24</v>
      </c>
      <c r="C15" s="45" t="s">
        <v>84</v>
      </c>
      <c r="D15" s="45" t="s">
        <v>75</v>
      </c>
      <c r="E15" s="215" t="s">
        <v>76</v>
      </c>
      <c r="F15" s="227">
        <v>42419</v>
      </c>
      <c r="G15" s="216" t="s">
        <v>85</v>
      </c>
      <c r="H15" s="216" t="s">
        <v>86</v>
      </c>
      <c r="I15" s="217">
        <v>2</v>
      </c>
      <c r="J15" s="218">
        <v>2016</v>
      </c>
      <c r="K15" s="219">
        <v>2500</v>
      </c>
      <c r="L15" s="220" t="s">
        <v>128</v>
      </c>
      <c r="M15" s="45"/>
      <c r="N15" s="45"/>
      <c r="O15" s="45"/>
      <c r="P15" s="52" t="s">
        <v>56</v>
      </c>
      <c r="Q15" s="37" t="s">
        <v>142</v>
      </c>
      <c r="R15" s="43" t="s">
        <v>143</v>
      </c>
    </row>
    <row r="16" spans="1:18">
      <c r="A16" s="43">
        <v>57040</v>
      </c>
      <c r="B16" s="45" t="s">
        <v>24</v>
      </c>
      <c r="C16" s="45" t="s">
        <v>87</v>
      </c>
      <c r="D16" s="45" t="s">
        <v>88</v>
      </c>
      <c r="E16" s="215" t="s">
        <v>76</v>
      </c>
      <c r="F16" s="227">
        <v>42418</v>
      </c>
      <c r="G16" s="216" t="s">
        <v>89</v>
      </c>
      <c r="H16" s="216" t="s">
        <v>90</v>
      </c>
      <c r="I16" s="217">
        <v>2</v>
      </c>
      <c r="J16" s="218">
        <v>2016</v>
      </c>
      <c r="K16" s="219">
        <v>2500</v>
      </c>
      <c r="L16" s="220" t="s">
        <v>129</v>
      </c>
      <c r="M16" s="45"/>
      <c r="N16" s="45"/>
      <c r="O16" s="45"/>
      <c r="P16" s="52" t="s">
        <v>56</v>
      </c>
      <c r="Q16" s="37" t="s">
        <v>142</v>
      </c>
      <c r="R16" s="43" t="s">
        <v>143</v>
      </c>
    </row>
    <row r="17" spans="1:18">
      <c r="A17" s="43">
        <v>57040</v>
      </c>
      <c r="B17" s="45" t="s">
        <v>24</v>
      </c>
      <c r="C17" s="45" t="s">
        <v>91</v>
      </c>
      <c r="D17" s="45" t="s">
        <v>92</v>
      </c>
      <c r="E17" s="215" t="s">
        <v>76</v>
      </c>
      <c r="F17" s="227">
        <v>42429</v>
      </c>
      <c r="G17" s="216" t="s">
        <v>93</v>
      </c>
      <c r="H17" s="216" t="s">
        <v>94</v>
      </c>
      <c r="I17" s="217">
        <v>2</v>
      </c>
      <c r="J17" s="218">
        <v>2016</v>
      </c>
      <c r="K17" s="219">
        <v>2500</v>
      </c>
      <c r="L17" s="220" t="s">
        <v>130</v>
      </c>
      <c r="M17" s="45"/>
      <c r="N17" s="45"/>
      <c r="O17" s="45"/>
      <c r="P17" s="52" t="s">
        <v>140</v>
      </c>
      <c r="Q17" s="37" t="s">
        <v>142</v>
      </c>
      <c r="R17" s="43" t="s">
        <v>143</v>
      </c>
    </row>
    <row r="18" spans="1:18">
      <c r="A18" s="43">
        <v>57040</v>
      </c>
      <c r="B18" s="45" t="s">
        <v>24</v>
      </c>
      <c r="C18" s="45" t="s">
        <v>95</v>
      </c>
      <c r="D18" s="45" t="s">
        <v>92</v>
      </c>
      <c r="E18" s="215" t="s">
        <v>76</v>
      </c>
      <c r="F18" s="227">
        <v>42411</v>
      </c>
      <c r="G18" s="216" t="s">
        <v>96</v>
      </c>
      <c r="H18" s="216" t="s">
        <v>97</v>
      </c>
      <c r="I18" s="217">
        <v>2</v>
      </c>
      <c r="J18" s="218">
        <v>2016</v>
      </c>
      <c r="K18" s="219">
        <v>2500</v>
      </c>
      <c r="L18" s="220" t="s">
        <v>131</v>
      </c>
      <c r="M18" s="45"/>
      <c r="N18" s="45"/>
      <c r="O18" s="45"/>
      <c r="P18" s="52" t="s">
        <v>56</v>
      </c>
      <c r="Q18" s="37" t="s">
        <v>142</v>
      </c>
      <c r="R18" s="43" t="s">
        <v>143</v>
      </c>
    </row>
    <row r="19" spans="1:18">
      <c r="A19" s="43">
        <v>57040</v>
      </c>
      <c r="B19" s="45" t="s">
        <v>24</v>
      </c>
      <c r="C19" s="45" t="s">
        <v>98</v>
      </c>
      <c r="D19" s="45" t="s">
        <v>92</v>
      </c>
      <c r="E19" s="215" t="s">
        <v>76</v>
      </c>
      <c r="F19" s="227">
        <v>42408</v>
      </c>
      <c r="G19" s="216" t="s">
        <v>99</v>
      </c>
      <c r="H19" s="216" t="s">
        <v>100</v>
      </c>
      <c r="I19" s="217">
        <v>2</v>
      </c>
      <c r="J19" s="218">
        <v>2016</v>
      </c>
      <c r="K19" s="219">
        <v>2500</v>
      </c>
      <c r="L19" s="220" t="s">
        <v>132</v>
      </c>
      <c r="M19" s="45"/>
      <c r="N19" s="45"/>
      <c r="O19" s="45"/>
      <c r="P19" s="52" t="s">
        <v>56</v>
      </c>
      <c r="Q19" s="37" t="s">
        <v>142</v>
      </c>
      <c r="R19" s="43" t="s">
        <v>143</v>
      </c>
    </row>
    <row r="20" spans="1:18">
      <c r="A20" s="43">
        <v>57040</v>
      </c>
      <c r="B20" s="45" t="s">
        <v>24</v>
      </c>
      <c r="C20" s="45" t="s">
        <v>101</v>
      </c>
      <c r="D20" s="45" t="s">
        <v>102</v>
      </c>
      <c r="E20" s="215" t="s">
        <v>76</v>
      </c>
      <c r="F20" s="227">
        <v>42408</v>
      </c>
      <c r="G20" s="216" t="s">
        <v>38</v>
      </c>
      <c r="H20" s="216" t="s">
        <v>103</v>
      </c>
      <c r="I20" s="217">
        <v>2</v>
      </c>
      <c r="J20" s="218">
        <v>2016</v>
      </c>
      <c r="K20" s="219">
        <v>2500</v>
      </c>
      <c r="L20" s="220" t="s">
        <v>133</v>
      </c>
      <c r="M20" s="45"/>
      <c r="N20" s="45"/>
      <c r="O20" s="45"/>
      <c r="P20" s="52"/>
      <c r="Q20" s="37" t="s">
        <v>253</v>
      </c>
      <c r="R20" s="43" t="s">
        <v>143</v>
      </c>
    </row>
    <row r="21" spans="1:18">
      <c r="A21" s="43">
        <v>57040</v>
      </c>
      <c r="B21" s="45" t="s">
        <v>24</v>
      </c>
      <c r="C21" s="45" t="s">
        <v>104</v>
      </c>
      <c r="D21" s="45" t="s">
        <v>102</v>
      </c>
      <c r="E21" s="215" t="s">
        <v>76</v>
      </c>
      <c r="F21" s="227">
        <v>42422</v>
      </c>
      <c r="G21" s="216" t="s">
        <v>42</v>
      </c>
      <c r="H21" s="216" t="s">
        <v>105</v>
      </c>
      <c r="I21" s="217">
        <v>2</v>
      </c>
      <c r="J21" s="218">
        <v>2016</v>
      </c>
      <c r="K21" s="219">
        <v>2500</v>
      </c>
      <c r="L21" s="220" t="s">
        <v>134</v>
      </c>
      <c r="M21" s="45"/>
      <c r="N21" s="45"/>
      <c r="O21" s="45"/>
      <c r="P21" s="52" t="s">
        <v>56</v>
      </c>
      <c r="Q21" s="37" t="s">
        <v>142</v>
      </c>
      <c r="R21" s="43" t="s">
        <v>143</v>
      </c>
    </row>
    <row r="22" spans="1:18">
      <c r="A22" s="43">
        <v>57040</v>
      </c>
      <c r="B22" s="45" t="s">
        <v>24</v>
      </c>
      <c r="C22" s="45" t="s">
        <v>106</v>
      </c>
      <c r="D22" s="45" t="s">
        <v>107</v>
      </c>
      <c r="E22" s="215" t="s">
        <v>27</v>
      </c>
      <c r="F22" s="227">
        <v>42429</v>
      </c>
      <c r="G22" s="216" t="s">
        <v>72</v>
      </c>
      <c r="H22" s="216" t="s">
        <v>108</v>
      </c>
      <c r="I22" s="217">
        <v>2</v>
      </c>
      <c r="J22" s="218">
        <v>2016</v>
      </c>
      <c r="K22" s="219">
        <v>10000</v>
      </c>
      <c r="L22" s="220" t="s">
        <v>135</v>
      </c>
      <c r="M22" s="45"/>
      <c r="N22" s="45"/>
      <c r="O22" s="45"/>
      <c r="P22" s="52"/>
      <c r="Q22" s="37" t="s">
        <v>253</v>
      </c>
      <c r="R22" s="43" t="s">
        <v>61</v>
      </c>
    </row>
    <row r="23" spans="1:18">
      <c r="A23" s="43">
        <v>57040</v>
      </c>
      <c r="B23" s="45" t="s">
        <v>24</v>
      </c>
      <c r="C23" s="45" t="s">
        <v>109</v>
      </c>
      <c r="D23" s="45" t="s">
        <v>41</v>
      </c>
      <c r="E23" s="215" t="s">
        <v>27</v>
      </c>
      <c r="F23" s="227">
        <v>42404</v>
      </c>
      <c r="G23" s="216" t="s">
        <v>110</v>
      </c>
      <c r="H23" s="216" t="s">
        <v>111</v>
      </c>
      <c r="I23" s="217">
        <v>2</v>
      </c>
      <c r="J23" s="218">
        <v>2016</v>
      </c>
      <c r="K23" s="219">
        <v>5000</v>
      </c>
      <c r="L23" s="218" t="s">
        <v>136</v>
      </c>
      <c r="M23" s="45"/>
      <c r="N23" s="45"/>
      <c r="O23" s="45"/>
      <c r="P23" s="52" t="s">
        <v>140</v>
      </c>
      <c r="Q23" s="37" t="s">
        <v>142</v>
      </c>
      <c r="R23" s="43" t="s">
        <v>60</v>
      </c>
    </row>
    <row r="24" spans="1:18">
      <c r="A24" s="53">
        <v>57040</v>
      </c>
      <c r="B24" s="42" t="s">
        <v>24</v>
      </c>
      <c r="C24" s="42" t="s">
        <v>112</v>
      </c>
      <c r="D24" s="42" t="s">
        <v>41</v>
      </c>
      <c r="E24" s="221" t="s">
        <v>27</v>
      </c>
      <c r="F24" s="228">
        <v>42423</v>
      </c>
      <c r="G24" s="222" t="s">
        <v>113</v>
      </c>
      <c r="H24" s="222" t="s">
        <v>114</v>
      </c>
      <c r="I24" s="223">
        <v>2</v>
      </c>
      <c r="J24" s="224">
        <v>2016</v>
      </c>
      <c r="K24" s="225">
        <v>5000</v>
      </c>
      <c r="L24" s="224" t="s">
        <v>137</v>
      </c>
      <c r="M24" s="42"/>
      <c r="N24" s="45"/>
      <c r="O24" s="45"/>
      <c r="P24" s="52"/>
      <c r="Q24" s="37"/>
    </row>
    <row r="25" spans="1:18">
      <c r="A25" s="53">
        <v>57040</v>
      </c>
      <c r="B25" s="42" t="s">
        <v>34</v>
      </c>
      <c r="C25" s="42" t="s">
        <v>112</v>
      </c>
      <c r="D25" s="42" t="s">
        <v>41</v>
      </c>
      <c r="E25" s="221" t="s">
        <v>27</v>
      </c>
      <c r="F25" s="228"/>
      <c r="G25" s="222" t="s">
        <v>37</v>
      </c>
      <c r="H25" s="222" t="s">
        <v>37</v>
      </c>
      <c r="I25" s="223">
        <v>2</v>
      </c>
      <c r="J25" s="224">
        <v>2016</v>
      </c>
      <c r="K25" s="225">
        <v>-5000</v>
      </c>
      <c r="L25" s="224" t="s">
        <v>137</v>
      </c>
      <c r="M25" s="42"/>
      <c r="N25" s="45"/>
      <c r="O25" s="45"/>
      <c r="P25" s="52"/>
      <c r="Q25" s="37"/>
    </row>
    <row r="26" spans="1:18">
      <c r="A26" s="43">
        <v>57040</v>
      </c>
      <c r="B26" s="45" t="s">
        <v>24</v>
      </c>
      <c r="C26" s="45" t="s">
        <v>112</v>
      </c>
      <c r="D26" s="45" t="s">
        <v>41</v>
      </c>
      <c r="E26" s="215" t="s">
        <v>27</v>
      </c>
      <c r="F26" s="227">
        <v>42423</v>
      </c>
      <c r="G26" s="216" t="s">
        <v>113</v>
      </c>
      <c r="H26" s="216" t="s">
        <v>115</v>
      </c>
      <c r="I26" s="217">
        <v>2</v>
      </c>
      <c r="J26" s="218">
        <v>2016</v>
      </c>
      <c r="K26" s="219">
        <v>5000</v>
      </c>
      <c r="L26" s="218" t="s">
        <v>137</v>
      </c>
      <c r="M26" s="45"/>
      <c r="N26" s="45"/>
      <c r="O26" s="45"/>
      <c r="P26" s="52" t="s">
        <v>56</v>
      </c>
      <c r="Q26" s="37" t="s">
        <v>142</v>
      </c>
      <c r="R26" s="43" t="s">
        <v>60</v>
      </c>
    </row>
    <row r="27" spans="1:18">
      <c r="A27" s="43">
        <v>57040</v>
      </c>
      <c r="B27" s="45" t="s">
        <v>24</v>
      </c>
      <c r="C27" s="45" t="s">
        <v>116</v>
      </c>
      <c r="D27" s="45" t="s">
        <v>41</v>
      </c>
      <c r="E27" s="215" t="s">
        <v>27</v>
      </c>
      <c r="F27" s="227">
        <v>42405</v>
      </c>
      <c r="G27" s="216" t="s">
        <v>42</v>
      </c>
      <c r="H27" s="216" t="s">
        <v>117</v>
      </c>
      <c r="I27" s="217">
        <v>2</v>
      </c>
      <c r="J27" s="218">
        <v>2016</v>
      </c>
      <c r="K27" s="219">
        <v>5000</v>
      </c>
      <c r="L27" s="218" t="s">
        <v>138</v>
      </c>
      <c r="M27" s="45"/>
      <c r="N27" s="45"/>
      <c r="O27" s="45"/>
      <c r="P27" s="52" t="s">
        <v>56</v>
      </c>
      <c r="Q27" s="37" t="s">
        <v>142</v>
      </c>
      <c r="R27" s="43" t="s">
        <v>60</v>
      </c>
    </row>
    <row r="28" spans="1:18" ht="13.5" thickBot="1">
      <c r="A28" s="43">
        <v>57040</v>
      </c>
      <c r="B28" s="45" t="s">
        <v>24</v>
      </c>
      <c r="C28" s="45" t="s">
        <v>118</v>
      </c>
      <c r="D28" s="45" t="s">
        <v>119</v>
      </c>
      <c r="E28" s="215" t="s">
        <v>27</v>
      </c>
      <c r="F28" s="227">
        <v>42415</v>
      </c>
      <c r="G28" s="216" t="s">
        <v>120</v>
      </c>
      <c r="H28" s="216" t="s">
        <v>121</v>
      </c>
      <c r="I28" s="217">
        <v>2</v>
      </c>
      <c r="J28" s="218">
        <v>2016</v>
      </c>
      <c r="K28" s="226">
        <v>12500</v>
      </c>
      <c r="L28" s="218" t="s">
        <v>139</v>
      </c>
      <c r="M28" s="45"/>
      <c r="N28" s="45"/>
      <c r="O28" s="45"/>
      <c r="P28" s="52" t="s">
        <v>140</v>
      </c>
      <c r="Q28" s="37" t="s">
        <v>142</v>
      </c>
      <c r="R28" s="43" t="s">
        <v>144</v>
      </c>
    </row>
    <row r="29" spans="1:18" ht="13.5" thickTop="1">
      <c r="F29" s="54"/>
      <c r="K29" s="45">
        <f>SUM(K10:K28)</f>
        <v>102500</v>
      </c>
      <c r="L29" s="45"/>
      <c r="M29" s="45"/>
      <c r="N29" s="45"/>
      <c r="O29" s="45"/>
      <c r="P29" s="45"/>
      <c r="Q29" s="37"/>
    </row>
    <row r="30" spans="1:18" ht="13.5" thickBot="1">
      <c r="F30" s="54"/>
      <c r="K30" s="55">
        <f>K12+K20+K22</f>
        <v>15000</v>
      </c>
      <c r="L30" s="45" t="s">
        <v>122</v>
      </c>
      <c r="M30" s="45"/>
      <c r="N30" s="45"/>
      <c r="O30" s="45"/>
      <c r="P30" s="45"/>
      <c r="Q30" s="37"/>
    </row>
    <row r="31" spans="1:18">
      <c r="F31" s="54"/>
      <c r="K31" s="45">
        <f>K29-K30</f>
        <v>87500</v>
      </c>
      <c r="L31" s="45" t="s">
        <v>369</v>
      </c>
      <c r="M31" s="45"/>
      <c r="N31" s="45"/>
      <c r="O31" s="45"/>
      <c r="P31" s="45"/>
      <c r="Q31" s="37"/>
    </row>
    <row r="32" spans="1:18">
      <c r="F32" s="54"/>
      <c r="L32" s="45"/>
      <c r="M32" s="45"/>
      <c r="N32" s="45"/>
      <c r="O32" s="45"/>
      <c r="P32" s="45"/>
      <c r="Q32" s="37"/>
    </row>
    <row r="33" spans="6:17">
      <c r="F33" s="54"/>
      <c r="L33" s="45"/>
      <c r="M33" s="45"/>
      <c r="N33" s="45"/>
      <c r="O33" s="45"/>
      <c r="P33" s="45"/>
      <c r="Q33" s="37"/>
    </row>
    <row r="34" spans="6:17">
      <c r="F34" s="54"/>
      <c r="K34" s="51">
        <v>42431</v>
      </c>
      <c r="L34" s="45"/>
      <c r="M34" s="45"/>
      <c r="N34" s="45"/>
      <c r="O34" s="45"/>
      <c r="P34" s="45"/>
      <c r="Q34" s="37"/>
    </row>
    <row r="35" spans="6:17">
      <c r="F35" s="54"/>
      <c r="L35" s="45"/>
      <c r="M35" s="45"/>
      <c r="N35" s="45"/>
      <c r="O35" s="45"/>
      <c r="P35" s="45"/>
      <c r="Q35" s="37"/>
    </row>
    <row r="36" spans="6:17">
      <c r="F36" s="54"/>
      <c r="L36" s="45"/>
      <c r="M36" s="45"/>
      <c r="N36" s="45"/>
      <c r="O36" s="45"/>
      <c r="P36" s="45"/>
      <c r="Q36" s="37"/>
    </row>
    <row r="37" spans="6:17">
      <c r="F37" s="54"/>
      <c r="L37" s="45"/>
      <c r="M37" s="45"/>
      <c r="N37" s="45"/>
      <c r="O37" s="45"/>
      <c r="P37" s="45"/>
      <c r="Q37" s="37"/>
    </row>
    <row r="38" spans="6:17">
      <c r="F38" s="54"/>
      <c r="L38" s="45"/>
      <c r="M38" s="45"/>
      <c r="N38" s="45"/>
      <c r="O38" s="45"/>
      <c r="P38" s="45"/>
      <c r="Q38" s="37"/>
    </row>
    <row r="39" spans="6:17">
      <c r="F39" s="54"/>
      <c r="L39" s="45"/>
      <c r="M39" s="45"/>
      <c r="N39" s="45"/>
      <c r="O39" s="45"/>
      <c r="P39" s="45"/>
      <c r="Q39" s="37"/>
    </row>
    <row r="40" spans="6:17">
      <c r="F40" s="54"/>
      <c r="L40" s="45"/>
      <c r="M40" s="45"/>
      <c r="N40" s="45"/>
      <c r="O40" s="45"/>
      <c r="P40" s="45"/>
      <c r="Q40" s="37"/>
    </row>
    <row r="41" spans="6:17">
      <c r="F41" s="54"/>
      <c r="L41" s="45"/>
      <c r="M41" s="45"/>
      <c r="N41" s="45"/>
      <c r="O41" s="45"/>
      <c r="P41" s="45"/>
      <c r="Q41" s="37"/>
    </row>
    <row r="42" spans="6:17">
      <c r="F42" s="54"/>
      <c r="L42" s="45"/>
      <c r="M42" s="45"/>
      <c r="N42" s="45"/>
      <c r="O42" s="45"/>
      <c r="P42" s="45"/>
      <c r="Q42" s="37"/>
    </row>
    <row r="43" spans="6:17">
      <c r="F43" s="54"/>
      <c r="L43" s="45"/>
      <c r="M43" s="45"/>
      <c r="N43" s="45"/>
      <c r="O43" s="45"/>
      <c r="P43" s="45"/>
      <c r="Q43" s="37"/>
    </row>
    <row r="44" spans="6:17">
      <c r="F44" s="54"/>
      <c r="L44" s="45"/>
      <c r="M44" s="45"/>
      <c r="N44" s="45"/>
      <c r="O44" s="45"/>
      <c r="P44" s="45"/>
      <c r="Q44" s="37"/>
    </row>
    <row r="45" spans="6:17">
      <c r="F45" s="54"/>
      <c r="L45" s="45"/>
      <c r="M45" s="45"/>
      <c r="N45" s="45"/>
      <c r="O45" s="45"/>
      <c r="P45" s="45"/>
      <c r="Q45" s="37"/>
    </row>
    <row r="46" spans="6:17">
      <c r="F46" s="54"/>
      <c r="L46" s="45"/>
      <c r="M46" s="45"/>
      <c r="N46" s="45"/>
      <c r="O46" s="45"/>
      <c r="P46" s="45"/>
      <c r="Q46" s="37"/>
    </row>
    <row r="47" spans="6:17">
      <c r="F47" s="54"/>
      <c r="L47" s="45"/>
      <c r="M47" s="45"/>
      <c r="N47" s="45"/>
      <c r="O47" s="45"/>
      <c r="P47" s="45"/>
      <c r="Q47" s="37"/>
    </row>
    <row r="48" spans="6:17">
      <c r="F48" s="54"/>
      <c r="L48" s="45"/>
      <c r="M48" s="45"/>
      <c r="N48" s="45"/>
      <c r="O48" s="45"/>
      <c r="P48" s="45"/>
      <c r="Q48" s="37"/>
    </row>
    <row r="49" spans="6:17">
      <c r="F49" s="54"/>
      <c r="L49" s="45"/>
      <c r="M49" s="45"/>
      <c r="N49" s="45"/>
      <c r="O49" s="45"/>
      <c r="P49" s="45"/>
      <c r="Q49" s="37"/>
    </row>
    <row r="50" spans="6:17">
      <c r="F50" s="54"/>
      <c r="L50" s="45"/>
      <c r="M50" s="45"/>
      <c r="N50" s="45"/>
      <c r="O50" s="45"/>
      <c r="P50" s="45"/>
      <c r="Q50" s="37"/>
    </row>
    <row r="51" spans="6:17">
      <c r="F51" s="54"/>
      <c r="L51" s="45"/>
      <c r="M51" s="45"/>
      <c r="N51" s="45"/>
      <c r="O51" s="45"/>
      <c r="P51" s="45"/>
      <c r="Q51" s="37"/>
    </row>
    <row r="52" spans="6:17">
      <c r="F52" s="54"/>
      <c r="L52" s="45"/>
      <c r="M52" s="45"/>
      <c r="N52" s="45"/>
      <c r="O52" s="45"/>
      <c r="P52" s="45"/>
      <c r="Q52" s="37"/>
    </row>
    <row r="53" spans="6:17">
      <c r="F53" s="54"/>
      <c r="L53" s="45"/>
      <c r="M53" s="45"/>
      <c r="N53" s="45"/>
      <c r="O53" s="45"/>
      <c r="P53" s="45"/>
      <c r="Q53" s="37"/>
    </row>
    <row r="54" spans="6:17">
      <c r="F54" s="54"/>
      <c r="L54" s="45"/>
      <c r="M54" s="45"/>
      <c r="N54" s="45"/>
      <c r="O54" s="45"/>
      <c r="P54" s="45"/>
      <c r="Q54" s="37"/>
    </row>
    <row r="55" spans="6:17">
      <c r="F55" s="54"/>
      <c r="L55" s="45"/>
      <c r="M55" s="45"/>
      <c r="N55" s="45"/>
      <c r="O55" s="45"/>
      <c r="P55" s="45"/>
      <c r="Q55" s="37"/>
    </row>
    <row r="56" spans="6:17">
      <c r="F56" s="54"/>
      <c r="L56" s="45"/>
      <c r="M56" s="45"/>
      <c r="N56" s="45"/>
      <c r="O56" s="45"/>
      <c r="P56" s="45"/>
      <c r="Q56" s="37"/>
    </row>
    <row r="57" spans="6:17">
      <c r="F57" s="54"/>
      <c r="L57" s="45"/>
      <c r="M57" s="45"/>
      <c r="N57" s="45"/>
      <c r="O57" s="45"/>
      <c r="P57" s="45"/>
      <c r="Q57" s="37"/>
    </row>
    <row r="58" spans="6:17">
      <c r="F58" s="54"/>
      <c r="L58" s="45"/>
      <c r="M58" s="45"/>
      <c r="N58" s="45"/>
      <c r="O58" s="45"/>
      <c r="P58" s="45"/>
      <c r="Q58" s="37"/>
    </row>
    <row r="59" spans="6:17">
      <c r="F59" s="54"/>
      <c r="L59" s="45"/>
      <c r="M59" s="45"/>
      <c r="N59" s="45"/>
      <c r="O59" s="45"/>
      <c r="P59" s="45"/>
      <c r="Q59" s="37"/>
    </row>
    <row r="60" spans="6:17">
      <c r="F60" s="54"/>
      <c r="L60" s="45"/>
      <c r="M60" s="45"/>
      <c r="N60" s="45"/>
      <c r="O60" s="45"/>
      <c r="P60" s="45"/>
      <c r="Q60" s="37"/>
    </row>
    <row r="61" spans="6:17">
      <c r="F61" s="54"/>
      <c r="L61" s="45"/>
      <c r="M61" s="45"/>
      <c r="N61" s="45"/>
      <c r="O61" s="45"/>
      <c r="P61" s="45"/>
      <c r="Q61" s="37"/>
    </row>
    <row r="62" spans="6:17">
      <c r="F62" s="54"/>
      <c r="L62" s="45"/>
      <c r="M62" s="45"/>
      <c r="N62" s="45"/>
      <c r="O62" s="45"/>
      <c r="P62" s="45"/>
      <c r="Q62" s="37"/>
    </row>
    <row r="63" spans="6:17">
      <c r="F63" s="54"/>
      <c r="L63" s="45"/>
      <c r="M63" s="45"/>
      <c r="N63" s="45"/>
      <c r="O63" s="45"/>
      <c r="P63" s="45"/>
      <c r="Q63" s="37"/>
    </row>
    <row r="64" spans="6:17">
      <c r="F64" s="54"/>
      <c r="L64" s="45"/>
      <c r="M64" s="45"/>
      <c r="N64" s="45"/>
      <c r="O64" s="45"/>
      <c r="P64" s="45"/>
      <c r="Q64" s="37"/>
    </row>
    <row r="65" spans="6:17">
      <c r="F65" s="54"/>
      <c r="L65" s="45"/>
      <c r="M65" s="45"/>
      <c r="N65" s="45"/>
      <c r="O65" s="45"/>
      <c r="P65" s="45"/>
      <c r="Q65" s="37"/>
    </row>
    <row r="66" spans="6:17">
      <c r="F66" s="54"/>
      <c r="L66" s="45"/>
      <c r="M66" s="45"/>
      <c r="N66" s="45"/>
      <c r="O66" s="45"/>
      <c r="P66" s="45"/>
      <c r="Q66" s="37"/>
    </row>
    <row r="67" spans="6:17">
      <c r="F67" s="54"/>
      <c r="L67" s="45"/>
      <c r="M67" s="45"/>
      <c r="N67" s="45"/>
      <c r="O67" s="45"/>
      <c r="P67" s="45"/>
      <c r="Q67" s="37"/>
    </row>
    <row r="68" spans="6:17">
      <c r="F68" s="54"/>
      <c r="L68" s="45"/>
      <c r="M68" s="45"/>
      <c r="N68" s="45"/>
      <c r="O68" s="45"/>
      <c r="P68" s="45"/>
      <c r="Q68" s="37"/>
    </row>
    <row r="69" spans="6:17">
      <c r="F69" s="54"/>
      <c r="L69" s="45"/>
      <c r="M69" s="45"/>
      <c r="N69" s="45"/>
      <c r="O69" s="45"/>
      <c r="P69" s="45"/>
      <c r="Q69" s="37"/>
    </row>
    <row r="70" spans="6:17">
      <c r="F70" s="54"/>
      <c r="L70" s="45"/>
      <c r="M70" s="45"/>
      <c r="N70" s="45"/>
      <c r="O70" s="45"/>
      <c r="P70" s="45"/>
      <c r="Q70" s="37"/>
    </row>
    <row r="71" spans="6:17">
      <c r="F71" s="54"/>
      <c r="L71" s="45"/>
      <c r="M71" s="45"/>
      <c r="N71" s="45"/>
      <c r="O71" s="45"/>
      <c r="P71" s="45"/>
      <c r="Q71" s="37"/>
    </row>
    <row r="72" spans="6:17">
      <c r="F72" s="54"/>
      <c r="L72" s="45"/>
      <c r="M72" s="45"/>
      <c r="N72" s="45"/>
      <c r="O72" s="45"/>
      <c r="P72" s="45"/>
      <c r="Q72" s="37"/>
    </row>
    <row r="73" spans="6:17">
      <c r="F73" s="54"/>
      <c r="L73" s="45"/>
      <c r="M73" s="45"/>
      <c r="N73" s="45"/>
      <c r="O73" s="45"/>
      <c r="P73" s="45"/>
      <c r="Q73" s="37"/>
    </row>
    <row r="74" spans="6:17">
      <c r="F74" s="54"/>
      <c r="L74" s="45"/>
      <c r="M74" s="45"/>
      <c r="N74" s="45"/>
      <c r="O74" s="45"/>
      <c r="P74" s="45"/>
      <c r="Q74" s="37"/>
    </row>
    <row r="75" spans="6:17">
      <c r="F75" s="54"/>
      <c r="L75" s="45"/>
      <c r="M75" s="45"/>
      <c r="N75" s="45"/>
      <c r="O75" s="45"/>
      <c r="P75" s="45"/>
      <c r="Q75" s="37"/>
    </row>
    <row r="76" spans="6:17">
      <c r="F76" s="54"/>
      <c r="L76" s="45"/>
      <c r="M76" s="45"/>
      <c r="N76" s="45"/>
      <c r="O76" s="45"/>
      <c r="P76" s="45"/>
      <c r="Q76" s="37"/>
    </row>
    <row r="77" spans="6:17">
      <c r="F77" s="54"/>
      <c r="L77" s="45"/>
      <c r="M77" s="45"/>
      <c r="N77" s="45"/>
      <c r="O77" s="45"/>
      <c r="P77" s="45"/>
      <c r="Q77" s="37"/>
    </row>
    <row r="78" spans="6:17">
      <c r="F78" s="54"/>
      <c r="L78" s="45"/>
      <c r="M78" s="45"/>
      <c r="N78" s="45"/>
      <c r="O78" s="45"/>
      <c r="P78" s="45"/>
      <c r="Q78" s="37"/>
    </row>
    <row r="79" spans="6:17">
      <c r="F79" s="54"/>
      <c r="L79" s="45"/>
      <c r="M79" s="45"/>
      <c r="N79" s="45"/>
      <c r="O79" s="45"/>
      <c r="P79" s="45"/>
      <c r="Q79" s="37"/>
    </row>
    <row r="80" spans="6:17">
      <c r="F80" s="54"/>
      <c r="L80" s="45"/>
      <c r="M80" s="45"/>
      <c r="N80" s="45"/>
      <c r="O80" s="45"/>
      <c r="P80" s="45"/>
      <c r="Q80" s="37"/>
    </row>
    <row r="81" spans="6:17">
      <c r="F81" s="54"/>
      <c r="L81" s="45"/>
      <c r="M81" s="45"/>
      <c r="N81" s="45"/>
      <c r="O81" s="45"/>
      <c r="P81" s="45"/>
      <c r="Q81" s="37"/>
    </row>
    <row r="82" spans="6:17">
      <c r="F82" s="54"/>
      <c r="L82" s="45"/>
      <c r="M82" s="45"/>
      <c r="N82" s="45"/>
      <c r="O82" s="45"/>
      <c r="P82" s="45"/>
      <c r="Q82" s="37"/>
    </row>
    <row r="83" spans="6:17">
      <c r="F83" s="54"/>
      <c r="L83" s="45"/>
      <c r="M83" s="45"/>
      <c r="N83" s="45"/>
      <c r="O83" s="45"/>
      <c r="P83" s="45"/>
      <c r="Q83" s="37"/>
    </row>
    <row r="84" spans="6:17">
      <c r="F84" s="54"/>
      <c r="L84" s="45"/>
      <c r="M84" s="45"/>
      <c r="N84" s="45"/>
      <c r="O84" s="45"/>
      <c r="P84" s="45"/>
      <c r="Q84" s="37"/>
    </row>
    <row r="85" spans="6:17">
      <c r="F85" s="54"/>
      <c r="L85" s="45"/>
      <c r="M85" s="45"/>
      <c r="N85" s="45"/>
      <c r="O85" s="45"/>
      <c r="P85" s="45"/>
      <c r="Q85" s="37"/>
    </row>
    <row r="86" spans="6:17">
      <c r="F86" s="54"/>
      <c r="L86" s="45"/>
      <c r="M86" s="45"/>
      <c r="N86" s="45"/>
      <c r="O86" s="45"/>
      <c r="P86" s="45"/>
      <c r="Q86" s="37"/>
    </row>
    <row r="87" spans="6:17">
      <c r="F87" s="54"/>
      <c r="L87" s="45"/>
      <c r="M87" s="45"/>
      <c r="N87" s="45"/>
      <c r="O87" s="45"/>
      <c r="P87" s="45"/>
      <c r="Q87" s="37"/>
    </row>
    <row r="88" spans="6:17">
      <c r="F88" s="54"/>
      <c r="L88" s="45"/>
      <c r="M88" s="45"/>
      <c r="N88" s="45"/>
      <c r="O88" s="45"/>
      <c r="P88" s="45"/>
      <c r="Q88" s="37"/>
    </row>
    <row r="89" spans="6:17">
      <c r="F89" s="54"/>
      <c r="L89" s="45"/>
      <c r="M89" s="45"/>
      <c r="N89" s="45"/>
      <c r="O89" s="45"/>
      <c r="P89" s="45"/>
      <c r="Q89" s="37"/>
    </row>
    <row r="90" spans="6:17">
      <c r="F90" s="54"/>
      <c r="L90" s="45"/>
      <c r="M90" s="45"/>
      <c r="N90" s="45"/>
      <c r="O90" s="45"/>
      <c r="P90" s="45"/>
      <c r="Q90" s="37"/>
    </row>
    <row r="91" spans="6:17">
      <c r="Q91" s="37"/>
    </row>
    <row r="92" spans="6:17">
      <c r="Q92" s="37"/>
    </row>
    <row r="93" spans="6:17">
      <c r="Q93" s="37"/>
    </row>
    <row r="94" spans="6:17">
      <c r="Q94" s="37"/>
    </row>
    <row r="95" spans="6:17">
      <c r="Q95" s="37"/>
    </row>
    <row r="96" spans="6:17">
      <c r="Q96" s="37"/>
    </row>
    <row r="97" spans="17:17">
      <c r="Q97" s="37"/>
    </row>
    <row r="98" spans="17:17">
      <c r="Q98" s="37"/>
    </row>
    <row r="99" spans="17:17">
      <c r="Q99" s="37"/>
    </row>
    <row r="100" spans="17:17">
      <c r="Q100" s="37"/>
    </row>
    <row r="101" spans="17:17">
      <c r="Q101" s="37"/>
    </row>
    <row r="102" spans="17:17">
      <c r="Q102" s="37"/>
    </row>
    <row r="103" spans="17:17">
      <c r="Q103" s="37"/>
    </row>
    <row r="104" spans="17:17">
      <c r="Q104" s="37"/>
    </row>
    <row r="105" spans="17:17">
      <c r="Q105" s="37"/>
    </row>
    <row r="106" spans="17:17">
      <c r="Q106" s="37"/>
    </row>
    <row r="107" spans="17:17">
      <c r="Q107" s="37"/>
    </row>
    <row r="108" spans="17:17">
      <c r="Q108" s="37"/>
    </row>
    <row r="109" spans="17:17">
      <c r="Q109" s="37"/>
    </row>
    <row r="110" spans="17:17">
      <c r="Q110" s="37"/>
    </row>
    <row r="111" spans="17:17">
      <c r="Q111" s="37"/>
    </row>
    <row r="112" spans="17:17">
      <c r="Q112" s="37"/>
    </row>
    <row r="113" spans="17:17">
      <c r="Q113" s="37"/>
    </row>
    <row r="114" spans="17:17">
      <c r="Q114" s="37"/>
    </row>
    <row r="115" spans="17:17">
      <c r="Q115" s="37"/>
    </row>
    <row r="116" spans="17:17">
      <c r="Q116" s="37"/>
    </row>
    <row r="117" spans="17:17">
      <c r="Q117" s="37"/>
    </row>
    <row r="118" spans="17:17">
      <c r="Q118" s="37"/>
    </row>
    <row r="119" spans="17:17">
      <c r="Q119" s="37"/>
    </row>
    <row r="120" spans="17:17">
      <c r="Q120" s="37"/>
    </row>
    <row r="121" spans="17:17">
      <c r="Q121" s="37"/>
    </row>
    <row r="122" spans="17:17">
      <c r="Q122" s="37"/>
    </row>
    <row r="123" spans="17:17">
      <c r="Q123" s="37"/>
    </row>
    <row r="124" spans="17:17">
      <c r="Q124" s="37"/>
    </row>
    <row r="125" spans="17:17">
      <c r="Q125" s="37"/>
    </row>
    <row r="126" spans="17:17">
      <c r="Q126" s="37"/>
    </row>
    <row r="127" spans="17:17">
      <c r="Q127" s="37"/>
    </row>
    <row r="128" spans="17:17">
      <c r="Q128" s="37"/>
    </row>
    <row r="129" spans="17:17">
      <c r="Q129" s="37"/>
    </row>
    <row r="130" spans="17:17">
      <c r="Q130" s="37"/>
    </row>
    <row r="131" spans="17:17">
      <c r="Q131" s="37"/>
    </row>
    <row r="132" spans="17:17">
      <c r="Q132" s="37"/>
    </row>
    <row r="133" spans="17:17">
      <c r="Q133" s="37"/>
    </row>
    <row r="134" spans="17:17">
      <c r="Q134" s="37"/>
    </row>
    <row r="135" spans="17:17">
      <c r="Q135" s="37"/>
    </row>
    <row r="136" spans="17:17">
      <c r="Q136" s="37"/>
    </row>
    <row r="137" spans="17:17">
      <c r="Q137" s="37"/>
    </row>
    <row r="138" spans="17:17">
      <c r="Q138" s="37"/>
    </row>
    <row r="139" spans="17:17">
      <c r="Q139" s="37"/>
    </row>
    <row r="140" spans="17:17">
      <c r="Q140" s="37"/>
    </row>
    <row r="141" spans="17:17">
      <c r="Q141" s="37"/>
    </row>
    <row r="142" spans="17:17">
      <c r="Q142" s="37"/>
    </row>
    <row r="143" spans="17:17">
      <c r="Q143" s="37"/>
    </row>
    <row r="144" spans="17:17">
      <c r="Q144" s="37"/>
    </row>
    <row r="145" spans="17:17">
      <c r="Q145" s="37"/>
    </row>
    <row r="146" spans="17:17">
      <c r="Q146" s="37"/>
    </row>
    <row r="147" spans="17:17">
      <c r="Q147" s="37"/>
    </row>
    <row r="148" spans="17:17">
      <c r="Q148" s="37"/>
    </row>
    <row r="149" spans="17:17">
      <c r="Q149" s="37"/>
    </row>
    <row r="150" spans="17:17">
      <c r="Q150" s="37"/>
    </row>
    <row r="151" spans="17:17">
      <c r="Q151" s="37"/>
    </row>
    <row r="152" spans="17:17">
      <c r="Q152" s="37"/>
    </row>
    <row r="153" spans="17:17">
      <c r="Q153" s="37"/>
    </row>
    <row r="154" spans="17:17">
      <c r="Q154" s="37"/>
    </row>
    <row r="155" spans="17:17">
      <c r="Q155" s="37"/>
    </row>
    <row r="156" spans="17:17">
      <c r="Q156" s="37"/>
    </row>
    <row r="157" spans="17:17">
      <c r="Q157" s="37"/>
    </row>
    <row r="158" spans="17:17">
      <c r="Q158" s="37"/>
    </row>
    <row r="159" spans="17:17">
      <c r="Q159" s="37"/>
    </row>
    <row r="160" spans="17:17">
      <c r="Q160" s="37"/>
    </row>
    <row r="161" spans="17:17">
      <c r="Q161" s="37"/>
    </row>
    <row r="162" spans="17:17">
      <c r="Q162" s="37"/>
    </row>
    <row r="163" spans="17:17">
      <c r="Q163" s="37"/>
    </row>
    <row r="164" spans="17:17">
      <c r="Q164" s="37"/>
    </row>
    <row r="165" spans="17:17">
      <c r="Q165" s="37"/>
    </row>
    <row r="166" spans="17:17">
      <c r="Q166" s="37"/>
    </row>
    <row r="167" spans="17:17">
      <c r="Q167" s="37"/>
    </row>
    <row r="168" spans="17:17">
      <c r="Q168" s="37"/>
    </row>
    <row r="169" spans="17:17">
      <c r="Q169" s="37"/>
    </row>
    <row r="170" spans="17:17">
      <c r="Q170" s="37"/>
    </row>
    <row r="171" spans="17:17">
      <c r="Q171" s="37"/>
    </row>
    <row r="172" spans="17:17">
      <c r="Q172" s="37"/>
    </row>
    <row r="173" spans="17:17">
      <c r="Q173" s="37"/>
    </row>
    <row r="174" spans="17:17">
      <c r="Q174" s="37"/>
    </row>
    <row r="175" spans="17:17">
      <c r="Q175" s="37"/>
    </row>
    <row r="176" spans="17:17">
      <c r="Q176" s="37"/>
    </row>
    <row r="177" spans="17:17">
      <c r="Q177" s="37"/>
    </row>
    <row r="178" spans="17:17">
      <c r="Q178" s="37"/>
    </row>
    <row r="179" spans="17:17">
      <c r="Q179" s="37"/>
    </row>
    <row r="180" spans="17:17">
      <c r="Q180" s="37"/>
    </row>
    <row r="181" spans="17:17">
      <c r="Q181" s="37"/>
    </row>
    <row r="182" spans="17:17">
      <c r="Q182" s="37"/>
    </row>
    <row r="183" spans="17:17">
      <c r="Q183" s="37"/>
    </row>
    <row r="184" spans="17:17">
      <c r="Q184" s="37"/>
    </row>
    <row r="185" spans="17:17">
      <c r="Q185" s="37"/>
    </row>
    <row r="186" spans="17:17">
      <c r="Q186" s="37"/>
    </row>
    <row r="187" spans="17:17">
      <c r="Q187" s="37"/>
    </row>
    <row r="188" spans="17:17">
      <c r="Q188" s="37"/>
    </row>
    <row r="189" spans="17:17">
      <c r="Q189" s="37"/>
    </row>
    <row r="190" spans="17:17">
      <c r="Q190" s="37"/>
    </row>
    <row r="191" spans="17:17">
      <c r="Q191" s="37"/>
    </row>
    <row r="192" spans="17:17">
      <c r="Q192" s="37"/>
    </row>
    <row r="193" spans="17:17">
      <c r="Q193" s="37"/>
    </row>
    <row r="194" spans="17:17">
      <c r="Q194" s="37"/>
    </row>
    <row r="195" spans="17:17">
      <c r="Q195" s="37"/>
    </row>
    <row r="196" spans="17:17">
      <c r="Q196" s="37"/>
    </row>
    <row r="197" spans="17:17">
      <c r="Q197" s="37"/>
    </row>
    <row r="198" spans="17:17">
      <c r="Q198" s="37"/>
    </row>
    <row r="199" spans="17:17">
      <c r="Q199" s="37"/>
    </row>
    <row r="200" spans="17:17">
      <c r="Q200" s="37"/>
    </row>
    <row r="201" spans="17:17">
      <c r="Q201" s="37"/>
    </row>
    <row r="202" spans="17:17">
      <c r="Q202" s="37"/>
    </row>
    <row r="203" spans="17:17">
      <c r="Q203" s="37"/>
    </row>
    <row r="204" spans="17:17">
      <c r="Q204" s="37"/>
    </row>
    <row r="205" spans="17:17">
      <c r="Q205" s="37"/>
    </row>
    <row r="206" spans="17:17">
      <c r="Q206" s="37"/>
    </row>
    <row r="207" spans="17:17">
      <c r="Q207" s="37"/>
    </row>
    <row r="208" spans="17:17">
      <c r="Q208" s="37"/>
    </row>
    <row r="209" spans="17:17">
      <c r="Q209" s="37"/>
    </row>
    <row r="210" spans="17:17">
      <c r="Q210" s="37"/>
    </row>
    <row r="211" spans="17:17">
      <c r="Q211" s="37"/>
    </row>
    <row r="212" spans="17:17">
      <c r="Q212" s="37"/>
    </row>
    <row r="213" spans="17:17">
      <c r="Q213" s="37"/>
    </row>
    <row r="214" spans="17:17">
      <c r="Q214" s="37"/>
    </row>
    <row r="215" spans="17:17">
      <c r="Q215" s="37"/>
    </row>
    <row r="216" spans="17:17">
      <c r="Q216" s="37"/>
    </row>
    <row r="217" spans="17:17">
      <c r="Q217" s="37"/>
    </row>
    <row r="218" spans="17:17">
      <c r="Q218" s="37"/>
    </row>
    <row r="219" spans="17:17">
      <c r="Q219" s="37"/>
    </row>
    <row r="220" spans="17:17">
      <c r="Q220" s="37"/>
    </row>
    <row r="221" spans="17:17">
      <c r="Q221" s="37"/>
    </row>
    <row r="222" spans="17:17">
      <c r="Q222" s="37"/>
    </row>
    <row r="223" spans="17:17">
      <c r="Q223" s="37"/>
    </row>
    <row r="224" spans="17:17">
      <c r="Q224" s="37"/>
    </row>
    <row r="225" spans="17:17">
      <c r="Q225" s="37"/>
    </row>
    <row r="226" spans="17:17">
      <c r="Q226" s="37"/>
    </row>
    <row r="227" spans="17:17">
      <c r="Q227" s="37"/>
    </row>
    <row r="228" spans="17:17">
      <c r="Q228" s="37"/>
    </row>
    <row r="229" spans="17:17">
      <c r="Q229" s="37"/>
    </row>
    <row r="230" spans="17:17">
      <c r="Q230" s="37"/>
    </row>
    <row r="231" spans="17:17">
      <c r="Q231" s="37"/>
    </row>
    <row r="232" spans="17:17">
      <c r="Q232" s="37"/>
    </row>
    <row r="233" spans="17:17">
      <c r="Q233" s="37"/>
    </row>
    <row r="234" spans="17:17">
      <c r="Q234" s="37"/>
    </row>
    <row r="235" spans="17:17">
      <c r="Q235" s="37"/>
    </row>
    <row r="236" spans="17:17">
      <c r="Q236" s="37"/>
    </row>
    <row r="237" spans="17:17">
      <c r="Q237" s="37"/>
    </row>
    <row r="238" spans="17:17">
      <c r="Q238" s="37"/>
    </row>
    <row r="239" spans="17:17">
      <c r="Q239" s="37"/>
    </row>
    <row r="240" spans="17:17">
      <c r="Q240" s="37"/>
    </row>
    <row r="241" spans="17:17">
      <c r="Q241" s="37"/>
    </row>
    <row r="242" spans="17:17">
      <c r="Q242" s="37"/>
    </row>
    <row r="243" spans="17:17">
      <c r="Q243" s="37"/>
    </row>
    <row r="244" spans="17:17">
      <c r="Q244" s="37"/>
    </row>
    <row r="245" spans="17:17">
      <c r="Q245" s="37"/>
    </row>
    <row r="246" spans="17:17">
      <c r="Q246" s="37"/>
    </row>
    <row r="247" spans="17:17">
      <c r="Q247" s="37"/>
    </row>
    <row r="248" spans="17:17">
      <c r="Q248" s="37"/>
    </row>
    <row r="249" spans="17:17">
      <c r="Q249" s="37"/>
    </row>
    <row r="250" spans="17:17">
      <c r="Q250" s="37"/>
    </row>
    <row r="251" spans="17:17">
      <c r="Q251" s="37"/>
    </row>
    <row r="252" spans="17:17">
      <c r="Q252" s="37"/>
    </row>
    <row r="253" spans="17:17">
      <c r="Q253" s="37"/>
    </row>
    <row r="254" spans="17:17">
      <c r="Q254" s="37"/>
    </row>
    <row r="255" spans="17:17">
      <c r="Q255" s="37"/>
    </row>
    <row r="256" spans="17:17">
      <c r="Q256" s="37"/>
    </row>
    <row r="257" spans="17:17">
      <c r="Q257" s="37"/>
    </row>
    <row r="258" spans="17:17">
      <c r="Q258" s="37"/>
    </row>
    <row r="259" spans="17:17">
      <c r="Q259" s="37"/>
    </row>
    <row r="260" spans="17:17">
      <c r="Q260" s="37"/>
    </row>
    <row r="261" spans="17:17">
      <c r="Q261" s="37"/>
    </row>
    <row r="262" spans="17:17">
      <c r="Q262" s="37"/>
    </row>
    <row r="263" spans="17:17">
      <c r="Q263" s="37"/>
    </row>
    <row r="264" spans="17:17">
      <c r="Q264" s="37"/>
    </row>
    <row r="265" spans="17:17">
      <c r="Q265" s="37"/>
    </row>
    <row r="266" spans="17:17">
      <c r="Q266" s="37"/>
    </row>
    <row r="267" spans="17:17">
      <c r="Q267" s="37"/>
    </row>
    <row r="268" spans="17:17">
      <c r="Q268" s="37"/>
    </row>
    <row r="269" spans="17:17">
      <c r="Q269" s="37"/>
    </row>
    <row r="270" spans="17:17">
      <c r="Q270" s="37"/>
    </row>
    <row r="271" spans="17:17">
      <c r="Q271" s="37"/>
    </row>
    <row r="272" spans="17:17">
      <c r="Q272" s="37"/>
    </row>
    <row r="273" spans="17:17">
      <c r="Q273" s="37"/>
    </row>
    <row r="274" spans="17:17">
      <c r="Q274" s="37"/>
    </row>
    <row r="275" spans="17:17">
      <c r="Q275" s="37"/>
    </row>
    <row r="276" spans="17:17">
      <c r="Q276" s="37"/>
    </row>
    <row r="277" spans="17:17">
      <c r="Q277" s="37"/>
    </row>
    <row r="278" spans="17:17">
      <c r="Q278" s="37"/>
    </row>
    <row r="279" spans="17:17">
      <c r="Q279" s="37"/>
    </row>
    <row r="280" spans="17:17">
      <c r="Q280" s="37"/>
    </row>
    <row r="281" spans="17:17">
      <c r="Q281" s="37"/>
    </row>
    <row r="282" spans="17:17">
      <c r="Q282" s="37"/>
    </row>
    <row r="283" spans="17:17">
      <c r="Q283" s="37"/>
    </row>
    <row r="284" spans="17:17">
      <c r="Q284" s="37"/>
    </row>
    <row r="285" spans="17:17">
      <c r="Q285" s="37"/>
    </row>
    <row r="286" spans="17:17">
      <c r="Q286" s="37"/>
    </row>
    <row r="287" spans="17:17">
      <c r="Q287" s="37"/>
    </row>
    <row r="288" spans="17:17">
      <c r="Q288" s="37"/>
    </row>
    <row r="289" spans="17:17">
      <c r="Q289" s="37"/>
    </row>
    <row r="290" spans="17:17">
      <c r="Q290" s="37"/>
    </row>
    <row r="291" spans="17:17">
      <c r="Q291" s="37"/>
    </row>
    <row r="292" spans="17:17">
      <c r="Q292" s="37"/>
    </row>
    <row r="293" spans="17:17">
      <c r="Q293" s="37"/>
    </row>
    <row r="294" spans="17:17">
      <c r="Q294" s="37"/>
    </row>
    <row r="295" spans="17:17">
      <c r="Q295" s="37"/>
    </row>
    <row r="296" spans="17:17">
      <c r="Q296" s="37"/>
    </row>
    <row r="297" spans="17:17">
      <c r="Q297" s="37"/>
    </row>
    <row r="298" spans="17:17">
      <c r="Q298" s="37"/>
    </row>
    <row r="299" spans="17:17">
      <c r="Q299" s="37"/>
    </row>
    <row r="300" spans="17:17">
      <c r="Q300" s="37"/>
    </row>
    <row r="301" spans="17:17">
      <c r="Q301" s="37"/>
    </row>
    <row r="302" spans="17:17">
      <c r="Q302" s="37"/>
    </row>
    <row r="303" spans="17:17">
      <c r="Q303" s="37"/>
    </row>
    <row r="304" spans="17:17">
      <c r="Q304" s="37"/>
    </row>
    <row r="305" spans="17:17">
      <c r="Q305" s="37"/>
    </row>
    <row r="306" spans="17:17">
      <c r="Q306" s="37"/>
    </row>
    <row r="307" spans="17:17">
      <c r="Q307" s="37"/>
    </row>
    <row r="308" spans="17:17">
      <c r="Q308" s="37"/>
    </row>
    <row r="309" spans="17:17">
      <c r="Q309" s="37"/>
    </row>
    <row r="310" spans="17:17">
      <c r="Q310" s="37"/>
    </row>
    <row r="311" spans="17:17">
      <c r="Q311" s="37"/>
    </row>
    <row r="312" spans="17:17">
      <c r="Q312" s="37"/>
    </row>
    <row r="313" spans="17:17">
      <c r="Q313" s="37"/>
    </row>
    <row r="314" spans="17:17">
      <c r="Q314" s="37"/>
    </row>
    <row r="315" spans="17:17">
      <c r="Q315" s="37"/>
    </row>
    <row r="316" spans="17:17">
      <c r="Q316" s="37"/>
    </row>
    <row r="317" spans="17:17">
      <c r="Q317" s="37"/>
    </row>
    <row r="318" spans="17:17">
      <c r="Q318" s="37"/>
    </row>
    <row r="319" spans="17:17">
      <c r="Q319" s="37"/>
    </row>
    <row r="320" spans="17:17">
      <c r="Q320" s="37"/>
    </row>
    <row r="321" spans="17:17">
      <c r="Q321" s="37"/>
    </row>
    <row r="322" spans="17:17">
      <c r="Q322" s="37"/>
    </row>
    <row r="323" spans="17:17">
      <c r="Q323" s="37"/>
    </row>
    <row r="324" spans="17:17">
      <c r="Q324" s="37"/>
    </row>
    <row r="325" spans="17:17">
      <c r="Q325" s="37"/>
    </row>
    <row r="326" spans="17:17">
      <c r="Q326" s="37"/>
    </row>
    <row r="327" spans="17:17">
      <c r="Q327" s="37"/>
    </row>
    <row r="328" spans="17:17">
      <c r="Q328" s="37"/>
    </row>
    <row r="329" spans="17:17">
      <c r="Q329" s="37"/>
    </row>
    <row r="330" spans="17:17">
      <c r="Q330" s="37"/>
    </row>
    <row r="331" spans="17:17">
      <c r="Q331" s="37"/>
    </row>
    <row r="332" spans="17:17">
      <c r="Q332" s="37"/>
    </row>
    <row r="333" spans="17:17">
      <c r="Q333" s="37"/>
    </row>
    <row r="334" spans="17:17">
      <c r="Q334" s="37"/>
    </row>
    <row r="335" spans="17:17">
      <c r="Q335" s="37"/>
    </row>
    <row r="336" spans="17:17">
      <c r="Q336" s="37"/>
    </row>
    <row r="337" spans="17:17">
      <c r="Q337" s="37"/>
    </row>
    <row r="338" spans="17:17">
      <c r="Q338" s="37"/>
    </row>
    <row r="339" spans="17:17">
      <c r="Q339" s="37"/>
    </row>
    <row r="340" spans="17:17">
      <c r="Q340" s="37"/>
    </row>
    <row r="341" spans="17:17">
      <c r="Q341" s="37"/>
    </row>
    <row r="342" spans="17:17">
      <c r="Q342" s="37"/>
    </row>
    <row r="343" spans="17:17">
      <c r="Q343" s="37"/>
    </row>
    <row r="344" spans="17:17">
      <c r="Q344" s="37"/>
    </row>
    <row r="345" spans="17:17">
      <c r="Q345" s="37"/>
    </row>
    <row r="346" spans="17:17">
      <c r="Q346" s="37"/>
    </row>
    <row r="347" spans="17:17">
      <c r="Q347" s="37"/>
    </row>
    <row r="348" spans="17:17">
      <c r="Q348" s="37"/>
    </row>
    <row r="349" spans="17:17">
      <c r="Q349" s="37"/>
    </row>
    <row r="350" spans="17:17">
      <c r="Q350" s="37"/>
    </row>
    <row r="351" spans="17:17">
      <c r="Q351" s="37"/>
    </row>
    <row r="352" spans="17:17">
      <c r="Q352" s="37"/>
    </row>
    <row r="353" spans="17:17">
      <c r="Q353" s="37"/>
    </row>
    <row r="354" spans="17:17">
      <c r="Q354" s="37"/>
    </row>
    <row r="355" spans="17:17">
      <c r="Q355" s="37"/>
    </row>
    <row r="356" spans="17:17">
      <c r="Q356" s="37"/>
    </row>
    <row r="357" spans="17:17">
      <c r="Q357" s="37"/>
    </row>
    <row r="358" spans="17:17">
      <c r="Q358" s="37"/>
    </row>
    <row r="359" spans="17:17">
      <c r="Q359" s="37"/>
    </row>
    <row r="360" spans="17:17">
      <c r="Q360" s="37"/>
    </row>
    <row r="361" spans="17:17">
      <c r="Q361" s="37"/>
    </row>
    <row r="362" spans="17:17">
      <c r="Q362" s="37"/>
    </row>
    <row r="363" spans="17:17">
      <c r="Q363" s="37"/>
    </row>
    <row r="364" spans="17:17">
      <c r="Q364" s="37"/>
    </row>
    <row r="365" spans="17:17">
      <c r="Q365" s="37"/>
    </row>
    <row r="366" spans="17:17">
      <c r="Q366" s="37"/>
    </row>
    <row r="367" spans="17:17">
      <c r="Q367" s="37"/>
    </row>
    <row r="368" spans="17:17">
      <c r="Q368" s="37"/>
    </row>
    <row r="369" spans="17:17">
      <c r="Q369" s="37"/>
    </row>
    <row r="370" spans="17:17">
      <c r="Q370" s="37"/>
    </row>
    <row r="371" spans="17:17">
      <c r="Q371" s="37"/>
    </row>
    <row r="372" spans="17:17">
      <c r="Q372" s="37"/>
    </row>
    <row r="373" spans="17:17">
      <c r="Q373" s="37"/>
    </row>
    <row r="374" spans="17:17">
      <c r="Q374" s="37"/>
    </row>
    <row r="375" spans="17:17">
      <c r="Q375" s="37"/>
    </row>
    <row r="376" spans="17:17">
      <c r="Q376" s="37"/>
    </row>
    <row r="377" spans="17:17">
      <c r="Q377" s="37"/>
    </row>
    <row r="378" spans="17:17">
      <c r="Q378" s="37"/>
    </row>
    <row r="379" spans="17:17">
      <c r="Q379" s="37"/>
    </row>
    <row r="380" spans="17:17">
      <c r="Q380" s="37"/>
    </row>
    <row r="381" spans="17:17">
      <c r="Q381" s="37"/>
    </row>
    <row r="382" spans="17:17">
      <c r="Q382" s="37"/>
    </row>
    <row r="383" spans="17:17">
      <c r="Q383" s="37"/>
    </row>
    <row r="384" spans="17:17">
      <c r="Q384" s="37"/>
    </row>
    <row r="385" spans="17:17">
      <c r="Q385" s="37"/>
    </row>
    <row r="386" spans="17:17">
      <c r="Q386" s="37"/>
    </row>
    <row r="387" spans="17:17">
      <c r="Q387" s="37"/>
    </row>
    <row r="388" spans="17:17">
      <c r="Q388" s="37"/>
    </row>
    <row r="389" spans="17:17">
      <c r="Q389" s="37"/>
    </row>
    <row r="390" spans="17:17">
      <c r="Q390" s="37"/>
    </row>
    <row r="391" spans="17:17">
      <c r="Q391" s="37"/>
    </row>
    <row r="392" spans="17:17">
      <c r="Q392" s="37"/>
    </row>
    <row r="393" spans="17:17">
      <c r="Q393" s="37"/>
    </row>
    <row r="394" spans="17:17">
      <c r="Q394" s="37"/>
    </row>
    <row r="395" spans="17:17">
      <c r="Q395" s="37"/>
    </row>
    <row r="396" spans="17:17">
      <c r="Q396" s="37"/>
    </row>
    <row r="397" spans="17:17">
      <c r="Q397" s="37"/>
    </row>
    <row r="398" spans="17:17">
      <c r="Q398" s="37"/>
    </row>
    <row r="399" spans="17:17">
      <c r="Q399" s="37"/>
    </row>
    <row r="400" spans="17:17">
      <c r="Q400" s="37"/>
    </row>
    <row r="401" spans="17:17">
      <c r="Q401" s="37"/>
    </row>
    <row r="402" spans="17:17">
      <c r="Q402" s="37"/>
    </row>
    <row r="403" spans="17:17">
      <c r="Q403" s="37"/>
    </row>
    <row r="404" spans="17:17">
      <c r="Q404" s="37"/>
    </row>
    <row r="405" spans="17:17">
      <c r="Q405" s="37"/>
    </row>
    <row r="406" spans="17:17">
      <c r="Q406" s="37"/>
    </row>
    <row r="407" spans="17:17">
      <c r="Q407" s="37"/>
    </row>
    <row r="408" spans="17:17">
      <c r="Q408" s="37"/>
    </row>
    <row r="409" spans="17:17">
      <c r="Q409" s="37"/>
    </row>
    <row r="410" spans="17:17">
      <c r="Q410" s="37"/>
    </row>
    <row r="411" spans="17:17">
      <c r="Q411" s="37"/>
    </row>
    <row r="412" spans="17:17">
      <c r="Q412" s="37"/>
    </row>
    <row r="413" spans="17:17">
      <c r="Q413" s="37"/>
    </row>
    <row r="414" spans="17:17">
      <c r="Q414" s="37"/>
    </row>
    <row r="415" spans="17:17">
      <c r="Q415" s="37"/>
    </row>
    <row r="416" spans="17:17">
      <c r="Q416" s="37"/>
    </row>
    <row r="417" spans="17:17">
      <c r="Q417" s="37"/>
    </row>
    <row r="418" spans="17:17">
      <c r="Q418" s="37"/>
    </row>
    <row r="419" spans="17:17">
      <c r="Q419" s="37"/>
    </row>
    <row r="420" spans="17:17">
      <c r="Q420" s="37"/>
    </row>
    <row r="421" spans="17:17">
      <c r="Q421" s="37"/>
    </row>
    <row r="422" spans="17:17">
      <c r="Q422" s="37"/>
    </row>
    <row r="423" spans="17:17">
      <c r="Q423" s="37"/>
    </row>
    <row r="424" spans="17:17">
      <c r="Q424" s="37"/>
    </row>
    <row r="425" spans="17:17">
      <c r="Q425" s="37"/>
    </row>
    <row r="426" spans="17:17">
      <c r="Q426" s="37"/>
    </row>
    <row r="427" spans="17:17">
      <c r="Q427" s="37"/>
    </row>
    <row r="428" spans="17:17">
      <c r="Q428" s="37"/>
    </row>
    <row r="429" spans="17:17">
      <c r="Q429" s="37"/>
    </row>
    <row r="430" spans="17:17">
      <c r="Q430" s="37"/>
    </row>
    <row r="431" spans="17:17">
      <c r="Q431" s="37"/>
    </row>
    <row r="432" spans="17:17">
      <c r="Q432" s="37"/>
    </row>
    <row r="433" spans="17:17">
      <c r="Q433" s="37"/>
    </row>
    <row r="434" spans="17:17">
      <c r="Q434" s="37"/>
    </row>
    <row r="435" spans="17:17">
      <c r="Q435" s="37"/>
    </row>
    <row r="436" spans="17:17">
      <c r="Q436" s="37"/>
    </row>
    <row r="437" spans="17:17">
      <c r="Q437" s="37"/>
    </row>
    <row r="438" spans="17:17">
      <c r="Q438" s="37"/>
    </row>
    <row r="439" spans="17:17">
      <c r="Q439" s="37"/>
    </row>
    <row r="440" spans="17:17">
      <c r="Q440" s="37"/>
    </row>
    <row r="441" spans="17:17">
      <c r="Q441" s="37"/>
    </row>
    <row r="442" spans="17:17">
      <c r="Q442" s="37"/>
    </row>
    <row r="443" spans="17:17">
      <c r="Q443" s="37"/>
    </row>
    <row r="444" spans="17:17">
      <c r="Q444" s="37"/>
    </row>
    <row r="445" spans="17:17">
      <c r="Q445" s="37"/>
    </row>
    <row r="446" spans="17:17">
      <c r="Q446" s="37"/>
    </row>
    <row r="447" spans="17:17">
      <c r="Q447" s="37"/>
    </row>
    <row r="448" spans="17:17">
      <c r="Q448" s="37"/>
    </row>
    <row r="449" spans="17:17">
      <c r="Q449" s="37"/>
    </row>
    <row r="450" spans="17:17">
      <c r="Q450" s="37"/>
    </row>
    <row r="451" spans="17:17">
      <c r="Q451" s="37"/>
    </row>
    <row r="452" spans="17:17">
      <c r="Q452" s="37"/>
    </row>
    <row r="453" spans="17:17">
      <c r="Q453" s="37"/>
    </row>
    <row r="454" spans="17:17">
      <c r="Q454" s="37"/>
    </row>
    <row r="455" spans="17:17">
      <c r="Q455" s="37"/>
    </row>
    <row r="456" spans="17:17">
      <c r="Q456" s="37"/>
    </row>
    <row r="457" spans="17:17">
      <c r="Q457" s="37"/>
    </row>
    <row r="458" spans="17:17">
      <c r="Q458" s="37"/>
    </row>
    <row r="459" spans="17:17">
      <c r="Q459" s="37"/>
    </row>
    <row r="460" spans="17:17">
      <c r="Q460" s="37"/>
    </row>
    <row r="461" spans="17:17">
      <c r="Q461" s="37"/>
    </row>
    <row r="462" spans="17:17">
      <c r="Q462" s="37"/>
    </row>
    <row r="463" spans="17:17">
      <c r="Q463" s="37"/>
    </row>
    <row r="464" spans="17:17">
      <c r="Q464" s="37"/>
    </row>
    <row r="465" spans="17:17">
      <c r="Q465" s="37"/>
    </row>
    <row r="466" spans="17:17">
      <c r="Q466" s="37"/>
    </row>
    <row r="467" spans="17:17">
      <c r="Q467" s="37"/>
    </row>
    <row r="468" spans="17:17">
      <c r="Q468" s="37"/>
    </row>
    <row r="469" spans="17:17">
      <c r="Q469" s="37"/>
    </row>
    <row r="470" spans="17:17">
      <c r="Q470" s="37"/>
    </row>
    <row r="471" spans="17:17">
      <c r="Q471" s="37"/>
    </row>
    <row r="472" spans="17:17">
      <c r="Q472" s="37"/>
    </row>
    <row r="473" spans="17:17">
      <c r="Q473" s="37"/>
    </row>
    <row r="474" spans="17:17">
      <c r="Q474" s="37"/>
    </row>
    <row r="475" spans="17:17">
      <c r="Q475" s="37"/>
    </row>
    <row r="476" spans="17:17">
      <c r="Q476" s="37"/>
    </row>
    <row r="477" spans="17:17">
      <c r="Q477" s="37"/>
    </row>
    <row r="478" spans="17:17">
      <c r="Q478" s="37"/>
    </row>
    <row r="479" spans="17:17">
      <c r="Q479" s="37"/>
    </row>
    <row r="480" spans="17:17">
      <c r="Q480" s="37"/>
    </row>
    <row r="481" spans="17:17">
      <c r="Q481" s="37"/>
    </row>
    <row r="482" spans="17:17">
      <c r="Q482" s="37"/>
    </row>
    <row r="483" spans="17:17">
      <c r="Q483" s="37"/>
    </row>
    <row r="484" spans="17:17">
      <c r="Q484" s="37"/>
    </row>
    <row r="485" spans="17:17">
      <c r="Q485" s="37"/>
    </row>
    <row r="486" spans="17:17">
      <c r="Q486" s="37"/>
    </row>
    <row r="487" spans="17:17">
      <c r="Q487" s="37"/>
    </row>
    <row r="488" spans="17:17">
      <c r="Q488" s="37"/>
    </row>
    <row r="489" spans="17:17">
      <c r="Q489" s="37"/>
    </row>
    <row r="490" spans="17:17">
      <c r="Q490" s="37"/>
    </row>
    <row r="491" spans="17:17">
      <c r="Q491" s="37"/>
    </row>
    <row r="492" spans="17:17">
      <c r="Q492" s="37"/>
    </row>
    <row r="493" spans="17:17">
      <c r="Q493" s="37"/>
    </row>
    <row r="494" spans="17:17">
      <c r="Q494" s="37"/>
    </row>
    <row r="495" spans="17:17">
      <c r="Q495" s="37"/>
    </row>
    <row r="496" spans="17:17">
      <c r="Q496" s="37"/>
    </row>
    <row r="497" spans="17:17">
      <c r="Q497" s="37"/>
    </row>
    <row r="498" spans="17:17">
      <c r="Q498" s="37"/>
    </row>
    <row r="499" spans="17:17">
      <c r="Q499" s="37"/>
    </row>
    <row r="500" spans="17:17">
      <c r="Q500" s="37"/>
    </row>
    <row r="501" spans="17:17">
      <c r="Q501" s="37"/>
    </row>
    <row r="502" spans="17:17">
      <c r="Q502" s="37"/>
    </row>
    <row r="503" spans="17:17">
      <c r="Q503" s="37"/>
    </row>
    <row r="504" spans="17:17">
      <c r="Q504" s="37"/>
    </row>
    <row r="505" spans="17:17">
      <c r="Q505" s="37"/>
    </row>
    <row r="506" spans="17:17">
      <c r="Q506" s="37"/>
    </row>
    <row r="507" spans="17:17">
      <c r="Q507" s="37"/>
    </row>
    <row r="508" spans="17:17">
      <c r="Q508" s="37"/>
    </row>
    <row r="509" spans="17:17">
      <c r="Q509" s="37"/>
    </row>
    <row r="510" spans="17:17">
      <c r="Q510" s="37"/>
    </row>
    <row r="511" spans="17:17">
      <c r="Q511" s="37"/>
    </row>
    <row r="512" spans="17:17">
      <c r="Q512" s="37"/>
    </row>
    <row r="513" spans="17:17">
      <c r="Q513" s="37"/>
    </row>
    <row r="514" spans="17:17">
      <c r="Q514" s="37"/>
    </row>
    <row r="515" spans="17:17">
      <c r="Q515" s="37"/>
    </row>
    <row r="516" spans="17:17">
      <c r="Q516" s="37"/>
    </row>
    <row r="517" spans="17:17">
      <c r="Q517" s="37"/>
    </row>
    <row r="518" spans="17:17">
      <c r="Q518" s="37"/>
    </row>
    <row r="519" spans="17:17">
      <c r="Q519" s="37"/>
    </row>
    <row r="520" spans="17:17">
      <c r="Q520" s="37"/>
    </row>
    <row r="521" spans="17:17">
      <c r="Q521" s="37"/>
    </row>
    <row r="522" spans="17:17">
      <c r="Q522" s="37"/>
    </row>
    <row r="523" spans="17:17">
      <c r="Q523" s="37"/>
    </row>
    <row r="524" spans="17:17">
      <c r="Q524" s="37"/>
    </row>
    <row r="525" spans="17:17">
      <c r="Q525" s="37"/>
    </row>
    <row r="526" spans="17:17">
      <c r="Q526" s="37"/>
    </row>
    <row r="527" spans="17:17">
      <c r="Q527" s="37"/>
    </row>
    <row r="528" spans="17:17">
      <c r="Q528" s="37"/>
    </row>
    <row r="529" spans="17:17">
      <c r="Q529" s="37"/>
    </row>
    <row r="530" spans="17:17">
      <c r="Q530" s="37"/>
    </row>
    <row r="531" spans="17:17">
      <c r="Q531" s="37"/>
    </row>
    <row r="532" spans="17:17">
      <c r="Q532" s="37"/>
    </row>
    <row r="533" spans="17:17">
      <c r="Q533" s="37"/>
    </row>
    <row r="534" spans="17:17">
      <c r="Q534" s="37"/>
    </row>
    <row r="535" spans="17:17">
      <c r="Q535" s="37"/>
    </row>
    <row r="536" spans="17:17">
      <c r="Q536" s="37"/>
    </row>
    <row r="537" spans="17:17">
      <c r="Q537" s="37"/>
    </row>
    <row r="538" spans="17:17">
      <c r="Q538" s="37"/>
    </row>
    <row r="539" spans="17:17">
      <c r="Q539" s="37"/>
    </row>
    <row r="540" spans="17:17">
      <c r="Q540" s="37"/>
    </row>
    <row r="541" spans="17:17">
      <c r="Q541" s="37"/>
    </row>
    <row r="542" spans="17:17">
      <c r="Q542" s="37"/>
    </row>
    <row r="543" spans="17:17">
      <c r="Q543" s="37"/>
    </row>
    <row r="544" spans="17:17">
      <c r="Q544" s="37"/>
    </row>
    <row r="545" spans="17:17">
      <c r="Q545" s="37"/>
    </row>
    <row r="546" spans="17:17">
      <c r="Q546" s="37"/>
    </row>
    <row r="547" spans="17:17">
      <c r="Q547" s="37"/>
    </row>
    <row r="548" spans="17:17">
      <c r="Q548" s="37"/>
    </row>
    <row r="549" spans="17:17">
      <c r="Q549" s="37"/>
    </row>
    <row r="550" spans="17:17">
      <c r="Q550" s="37"/>
    </row>
    <row r="551" spans="17:17">
      <c r="Q551" s="37"/>
    </row>
    <row r="552" spans="17:17">
      <c r="Q552" s="37"/>
    </row>
    <row r="553" spans="17:17">
      <c r="Q553" s="37"/>
    </row>
    <row r="554" spans="17:17">
      <c r="Q554" s="37"/>
    </row>
    <row r="555" spans="17:17">
      <c r="Q555" s="37"/>
    </row>
    <row r="556" spans="17:17">
      <c r="Q556" s="37"/>
    </row>
    <row r="557" spans="17:17">
      <c r="Q557" s="37"/>
    </row>
    <row r="558" spans="17:17">
      <c r="Q558" s="37"/>
    </row>
    <row r="559" spans="17:17">
      <c r="Q559" s="37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46" orientation="landscape" r:id="rId2"/>
  <ignoredErrors>
    <ignoredError sqref="E10:E28 D10:D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59"/>
  <sheetViews>
    <sheetView topLeftCell="H15" workbookViewId="0">
      <selection activeCell="H30" sqref="H30"/>
    </sheetView>
  </sheetViews>
  <sheetFormatPr baseColWidth="10" defaultRowHeight="11.25"/>
  <cols>
    <col min="1" max="1" width="10.140625" style="12" hidden="1" customWidth="1"/>
    <col min="2" max="2" width="11.42578125" style="98"/>
    <col min="3" max="3" width="17.42578125" style="98" bestFit="1" customWidth="1"/>
    <col min="4" max="4" width="7.140625" style="98" bestFit="1" customWidth="1"/>
    <col min="5" max="5" width="0" style="98" hidden="1" customWidth="1"/>
    <col min="6" max="6" width="11.42578125" style="106"/>
    <col min="7" max="7" width="11.42578125" style="98"/>
    <col min="8" max="8" width="44" style="98" bestFit="1" customWidth="1"/>
    <col min="9" max="9" width="4.42578125" style="98" hidden="1" customWidth="1"/>
    <col min="10" max="10" width="8.5703125" style="98" hidden="1" customWidth="1"/>
    <col min="11" max="11" width="10.7109375" style="98" bestFit="1" customWidth="1"/>
    <col min="12" max="12" width="17.140625" style="12" bestFit="1" customWidth="1"/>
    <col min="13" max="13" width="10.7109375" style="12" bestFit="1" customWidth="1"/>
    <col min="14" max="14" width="14.5703125" style="12" bestFit="1" customWidth="1"/>
    <col min="15" max="16" width="10.7109375" style="12" bestFit="1" customWidth="1"/>
    <col min="17" max="17" width="11.42578125" style="229"/>
    <col min="18" max="18" width="14" style="229" bestFit="1" customWidth="1"/>
    <col min="19" max="16384" width="11.42578125" style="12"/>
  </cols>
  <sheetData>
    <row r="1" spans="1:20">
      <c r="A1" s="24" t="s">
        <v>0</v>
      </c>
      <c r="B1" s="12"/>
      <c r="C1" s="12"/>
      <c r="D1" s="12"/>
      <c r="E1" s="12"/>
      <c r="F1" s="97"/>
      <c r="G1" s="12"/>
      <c r="H1" s="12"/>
      <c r="I1" s="12"/>
      <c r="J1" s="12"/>
    </row>
    <row r="2" spans="1:20">
      <c r="A2" s="25" t="s">
        <v>145</v>
      </c>
      <c r="B2" s="12"/>
      <c r="C2" s="12"/>
      <c r="D2" s="12"/>
      <c r="E2" s="12"/>
      <c r="F2" s="26"/>
      <c r="G2" s="12"/>
      <c r="H2" s="99" t="e">
        <f>[1]Hoja1!B12</f>
        <v>#REF!</v>
      </c>
      <c r="I2" s="12"/>
      <c r="J2" s="12"/>
    </row>
    <row r="3" spans="1:20">
      <c r="A3" s="24" t="s">
        <v>2</v>
      </c>
      <c r="B3" s="12"/>
      <c r="C3" s="12"/>
      <c r="D3" s="12"/>
      <c r="E3" s="12"/>
      <c r="F3" s="4"/>
      <c r="G3" s="12"/>
      <c r="H3" s="100"/>
      <c r="I3" s="12"/>
      <c r="J3" s="12"/>
    </row>
    <row r="4" spans="1:20">
      <c r="A4" s="24"/>
      <c r="C4" s="12"/>
      <c r="D4" s="12"/>
      <c r="E4" s="12"/>
      <c r="F4" s="26"/>
      <c r="G4" s="101"/>
      <c r="H4" s="12"/>
      <c r="I4" s="12"/>
      <c r="J4" s="12"/>
    </row>
    <row r="5" spans="1:20">
      <c r="B5" s="12" t="s">
        <v>3</v>
      </c>
      <c r="C5" s="12"/>
      <c r="D5" s="12"/>
      <c r="E5" s="102"/>
      <c r="F5" s="97"/>
      <c r="G5" s="12"/>
      <c r="H5" s="12"/>
      <c r="I5" s="12"/>
      <c r="J5" s="12"/>
    </row>
    <row r="6" spans="1:20">
      <c r="B6" s="12" t="s">
        <v>4</v>
      </c>
      <c r="C6" s="12"/>
      <c r="D6" s="12"/>
      <c r="E6" s="12"/>
      <c r="F6" s="97"/>
      <c r="G6" s="12"/>
      <c r="H6" s="12"/>
      <c r="I6" s="12"/>
      <c r="J6" s="12"/>
      <c r="Q6" s="61"/>
    </row>
    <row r="7" spans="1:20">
      <c r="B7" s="12" t="s">
        <v>5</v>
      </c>
      <c r="C7" s="12"/>
      <c r="D7" s="12"/>
      <c r="E7" s="12"/>
      <c r="F7" s="5" t="s">
        <v>6</v>
      </c>
      <c r="G7" s="12"/>
      <c r="H7" s="12" t="s">
        <v>7</v>
      </c>
      <c r="I7" s="12"/>
      <c r="J7" s="12"/>
      <c r="Q7" s="61"/>
    </row>
    <row r="8" spans="1:20">
      <c r="B8" s="12"/>
      <c r="C8" s="12"/>
      <c r="D8" s="27"/>
      <c r="E8" s="27"/>
      <c r="F8" s="28"/>
      <c r="G8" s="27"/>
      <c r="H8" s="27"/>
      <c r="I8" s="27"/>
      <c r="J8" s="27"/>
      <c r="K8" s="251" t="s">
        <v>8</v>
      </c>
      <c r="L8" s="251"/>
      <c r="M8" s="251"/>
      <c r="N8" s="251" t="s">
        <v>9</v>
      </c>
      <c r="O8" s="251"/>
      <c r="P8" s="251"/>
      <c r="Q8" s="61"/>
    </row>
    <row r="9" spans="1:20" ht="33.75">
      <c r="A9" s="29" t="s">
        <v>10</v>
      </c>
      <c r="B9" s="29" t="s">
        <v>11</v>
      </c>
      <c r="C9" s="29" t="s">
        <v>12</v>
      </c>
      <c r="D9" s="30" t="s">
        <v>254</v>
      </c>
      <c r="E9" s="29" t="s">
        <v>14</v>
      </c>
      <c r="F9" s="31" t="s">
        <v>15</v>
      </c>
      <c r="G9" s="32" t="s">
        <v>16</v>
      </c>
      <c r="H9" s="32" t="s">
        <v>17</v>
      </c>
      <c r="I9" s="32" t="s">
        <v>18</v>
      </c>
      <c r="J9" s="32" t="s">
        <v>19</v>
      </c>
      <c r="K9" s="32" t="s">
        <v>20</v>
      </c>
      <c r="L9" s="32" t="s">
        <v>146</v>
      </c>
      <c r="M9" s="32" t="s">
        <v>66</v>
      </c>
      <c r="N9" s="32" t="s">
        <v>67</v>
      </c>
      <c r="O9" s="32" t="s">
        <v>22</v>
      </c>
      <c r="P9" s="32" t="s">
        <v>23</v>
      </c>
      <c r="Q9" s="62" t="s">
        <v>251</v>
      </c>
      <c r="R9" s="230" t="s">
        <v>252</v>
      </c>
    </row>
    <row r="10" spans="1:20" hidden="1">
      <c r="A10" s="12">
        <v>57040</v>
      </c>
      <c r="B10" s="98" t="s">
        <v>24</v>
      </c>
      <c r="C10" s="98" t="s">
        <v>147</v>
      </c>
      <c r="D10" s="98" t="s">
        <v>26</v>
      </c>
      <c r="E10" s="98" t="s">
        <v>76</v>
      </c>
      <c r="F10" s="106">
        <v>42433</v>
      </c>
      <c r="G10" s="98" t="s">
        <v>113</v>
      </c>
      <c r="H10" s="98" t="s">
        <v>148</v>
      </c>
      <c r="I10" s="208">
        <v>3</v>
      </c>
      <c r="J10" s="207">
        <v>2016</v>
      </c>
      <c r="K10" s="10">
        <v>2500</v>
      </c>
      <c r="L10" s="6" t="s">
        <v>149</v>
      </c>
      <c r="M10" s="6" t="s">
        <v>150</v>
      </c>
      <c r="N10" s="6" t="s">
        <v>151</v>
      </c>
      <c r="O10" s="98" t="s">
        <v>230</v>
      </c>
      <c r="P10" s="98"/>
      <c r="Q10" s="61">
        <v>234300</v>
      </c>
      <c r="R10" s="229">
        <v>229300</v>
      </c>
    </row>
    <row r="11" spans="1:20">
      <c r="A11" s="12">
        <v>57040</v>
      </c>
      <c r="B11" s="8" t="s">
        <v>24</v>
      </c>
      <c r="C11" s="98" t="s">
        <v>152</v>
      </c>
      <c r="D11" s="98" t="s">
        <v>26</v>
      </c>
      <c r="E11" s="98" t="s">
        <v>76</v>
      </c>
      <c r="F11" s="106">
        <v>42443</v>
      </c>
      <c r="G11" s="98" t="s">
        <v>42</v>
      </c>
      <c r="H11" s="98" t="s">
        <v>153</v>
      </c>
      <c r="I11" s="208">
        <v>3</v>
      </c>
      <c r="J11" s="207">
        <v>2016</v>
      </c>
      <c r="K11" s="98">
        <v>2500</v>
      </c>
      <c r="L11" s="6" t="s">
        <v>154</v>
      </c>
      <c r="M11" s="6" t="s">
        <v>56</v>
      </c>
      <c r="N11" s="98"/>
      <c r="O11" s="98" t="s">
        <v>231</v>
      </c>
      <c r="P11" s="98"/>
      <c r="Q11" s="61">
        <v>229300</v>
      </c>
      <c r="R11" s="229">
        <v>229300</v>
      </c>
      <c r="T11" s="12" t="s">
        <v>790</v>
      </c>
    </row>
    <row r="12" spans="1:20" hidden="1">
      <c r="A12" s="12">
        <v>57040</v>
      </c>
      <c r="B12" s="98" t="s">
        <v>24</v>
      </c>
      <c r="C12" s="98" t="s">
        <v>155</v>
      </c>
      <c r="D12" s="98" t="s">
        <v>156</v>
      </c>
      <c r="E12" s="98" t="s">
        <v>76</v>
      </c>
      <c r="F12" s="106">
        <v>42430</v>
      </c>
      <c r="G12" s="98" t="s">
        <v>157</v>
      </c>
      <c r="H12" s="98" t="s">
        <v>158</v>
      </c>
      <c r="I12" s="208">
        <v>3</v>
      </c>
      <c r="J12" s="207">
        <v>2016</v>
      </c>
      <c r="K12" s="10">
        <v>2500</v>
      </c>
      <c r="L12" s="6" t="s">
        <v>159</v>
      </c>
      <c r="M12" s="6" t="s">
        <v>150</v>
      </c>
      <c r="N12" s="6" t="s">
        <v>151</v>
      </c>
      <c r="O12" s="98" t="s">
        <v>232</v>
      </c>
      <c r="P12" s="98"/>
      <c r="Q12" s="61">
        <v>200900</v>
      </c>
      <c r="R12" s="229">
        <v>195500</v>
      </c>
    </row>
    <row r="13" spans="1:20">
      <c r="A13" s="12">
        <v>57040</v>
      </c>
      <c r="B13" s="98" t="s">
        <v>24</v>
      </c>
      <c r="C13" s="98" t="s">
        <v>160</v>
      </c>
      <c r="D13" s="98" t="s">
        <v>156</v>
      </c>
      <c r="E13" s="98" t="s">
        <v>76</v>
      </c>
      <c r="F13" s="106">
        <v>42444</v>
      </c>
      <c r="G13" s="98" t="s">
        <v>161</v>
      </c>
      <c r="H13" s="98" t="s">
        <v>162</v>
      </c>
      <c r="I13" s="208">
        <v>3</v>
      </c>
      <c r="J13" s="207">
        <v>2016</v>
      </c>
      <c r="K13" s="98">
        <v>2500</v>
      </c>
      <c r="L13" s="6" t="s">
        <v>163</v>
      </c>
      <c r="M13" s="6" t="s">
        <v>56</v>
      </c>
      <c r="N13" s="98"/>
      <c r="O13" s="98" t="s">
        <v>233</v>
      </c>
      <c r="P13" s="98"/>
      <c r="Q13" s="61">
        <v>195900</v>
      </c>
      <c r="R13" s="229">
        <v>195500</v>
      </c>
      <c r="T13" s="12" t="s">
        <v>790</v>
      </c>
    </row>
    <row r="14" spans="1:20">
      <c r="A14" s="12">
        <v>57040</v>
      </c>
      <c r="B14" s="98" t="s">
        <v>24</v>
      </c>
      <c r="C14" s="98" t="s">
        <v>164</v>
      </c>
      <c r="D14" s="98" t="s">
        <v>75</v>
      </c>
      <c r="E14" s="98" t="s">
        <v>76</v>
      </c>
      <c r="F14" s="106">
        <v>42440</v>
      </c>
      <c r="G14" s="98" t="s">
        <v>165</v>
      </c>
      <c r="H14" s="98" t="s">
        <v>166</v>
      </c>
      <c r="I14" s="208">
        <v>3</v>
      </c>
      <c r="J14" s="207">
        <v>2016</v>
      </c>
      <c r="K14" s="231">
        <v>4000</v>
      </c>
      <c r="L14" s="145" t="s">
        <v>167</v>
      </c>
      <c r="M14" s="145" t="s">
        <v>56</v>
      </c>
      <c r="N14" s="231"/>
      <c r="O14" s="231" t="s">
        <v>234</v>
      </c>
      <c r="P14" s="231"/>
      <c r="Q14" s="146">
        <v>285800</v>
      </c>
      <c r="R14" s="232">
        <v>285800</v>
      </c>
      <c r="T14" s="12" t="s">
        <v>791</v>
      </c>
    </row>
    <row r="15" spans="1:20">
      <c r="A15" s="12">
        <v>57040</v>
      </c>
      <c r="B15" s="98" t="s">
        <v>24</v>
      </c>
      <c r="C15" s="98" t="s">
        <v>168</v>
      </c>
      <c r="D15" s="98" t="s">
        <v>92</v>
      </c>
      <c r="E15" s="98" t="s">
        <v>76</v>
      </c>
      <c r="F15" s="106">
        <v>42452</v>
      </c>
      <c r="G15" s="98" t="s">
        <v>169</v>
      </c>
      <c r="H15" s="98" t="s">
        <v>170</v>
      </c>
      <c r="I15" s="208">
        <v>3</v>
      </c>
      <c r="J15" s="207">
        <v>2016</v>
      </c>
      <c r="K15" s="98">
        <v>4000</v>
      </c>
      <c r="L15" s="6" t="s">
        <v>171</v>
      </c>
      <c r="M15" s="6" t="s">
        <v>56</v>
      </c>
      <c r="N15" s="98"/>
      <c r="O15" s="98" t="s">
        <v>235</v>
      </c>
      <c r="P15" s="98"/>
      <c r="Q15" s="61">
        <v>280500</v>
      </c>
      <c r="R15" s="229">
        <v>280500</v>
      </c>
      <c r="T15" s="12" t="s">
        <v>790</v>
      </c>
    </row>
    <row r="16" spans="1:20">
      <c r="A16" s="12">
        <v>57040</v>
      </c>
      <c r="B16" s="98" t="s">
        <v>24</v>
      </c>
      <c r="C16" s="98" t="s">
        <v>172</v>
      </c>
      <c r="D16" s="98" t="s">
        <v>92</v>
      </c>
      <c r="E16" s="98" t="s">
        <v>76</v>
      </c>
      <c r="F16" s="206">
        <v>42452</v>
      </c>
      <c r="G16" s="209" t="s">
        <v>173</v>
      </c>
      <c r="H16" s="209" t="s">
        <v>174</v>
      </c>
      <c r="I16" s="211">
        <v>3</v>
      </c>
      <c r="J16" s="210">
        <v>2016</v>
      </c>
      <c r="K16" s="209">
        <v>4000</v>
      </c>
      <c r="L16" s="197" t="s">
        <v>175</v>
      </c>
      <c r="M16" s="197" t="s">
        <v>56</v>
      </c>
      <c r="N16" s="209"/>
      <c r="O16" s="209" t="s">
        <v>236</v>
      </c>
      <c r="P16" s="209"/>
      <c r="Q16" s="234">
        <v>280500</v>
      </c>
      <c r="R16" s="235">
        <v>280500</v>
      </c>
      <c r="T16" s="12" t="s">
        <v>790</v>
      </c>
    </row>
    <row r="17" spans="1:18">
      <c r="A17" s="12">
        <v>57040</v>
      </c>
      <c r="B17" s="98" t="s">
        <v>24</v>
      </c>
      <c r="C17" s="98" t="s">
        <v>176</v>
      </c>
      <c r="D17" s="98" t="s">
        <v>92</v>
      </c>
      <c r="E17" s="98" t="s">
        <v>76</v>
      </c>
      <c r="F17" s="206">
        <v>42452</v>
      </c>
      <c r="G17" s="209" t="s">
        <v>72</v>
      </c>
      <c r="H17" s="209" t="s">
        <v>177</v>
      </c>
      <c r="I17" s="211">
        <v>3</v>
      </c>
      <c r="J17" s="210">
        <v>2016</v>
      </c>
      <c r="K17" s="209">
        <v>4000</v>
      </c>
      <c r="L17" s="197" t="s">
        <v>178</v>
      </c>
      <c r="M17" s="197" t="s">
        <v>56</v>
      </c>
      <c r="N17" s="209"/>
      <c r="O17" s="209" t="s">
        <v>237</v>
      </c>
      <c r="P17" s="209"/>
      <c r="Q17" s="234">
        <v>280500</v>
      </c>
      <c r="R17" s="235">
        <v>280500</v>
      </c>
    </row>
    <row r="18" spans="1:18">
      <c r="A18" s="12">
        <v>57040</v>
      </c>
      <c r="B18" s="98" t="s">
        <v>24</v>
      </c>
      <c r="C18" s="98" t="s">
        <v>179</v>
      </c>
      <c r="D18" s="98" t="s">
        <v>102</v>
      </c>
      <c r="E18" s="98" t="s">
        <v>76</v>
      </c>
      <c r="F18" s="206">
        <v>42443</v>
      </c>
      <c r="G18" s="209" t="s">
        <v>180</v>
      </c>
      <c r="H18" s="209" t="s">
        <v>181</v>
      </c>
      <c r="I18" s="211">
        <v>3</v>
      </c>
      <c r="J18" s="210">
        <v>2016</v>
      </c>
      <c r="K18" s="209">
        <v>4000</v>
      </c>
      <c r="L18" s="197" t="s">
        <v>182</v>
      </c>
      <c r="M18" s="197" t="s">
        <v>56</v>
      </c>
      <c r="N18" s="209"/>
      <c r="O18" s="209" t="s">
        <v>238</v>
      </c>
      <c r="P18" s="209"/>
      <c r="Q18" s="234">
        <v>249500</v>
      </c>
      <c r="R18" s="235">
        <v>249500</v>
      </c>
    </row>
    <row r="19" spans="1:18">
      <c r="A19" s="12">
        <v>57040</v>
      </c>
      <c r="B19" s="98" t="s">
        <v>24</v>
      </c>
      <c r="C19" s="98" t="s">
        <v>183</v>
      </c>
      <c r="D19" s="98" t="s">
        <v>102</v>
      </c>
      <c r="E19" s="98" t="s">
        <v>76</v>
      </c>
      <c r="F19" s="206">
        <v>42447</v>
      </c>
      <c r="G19" s="209" t="s">
        <v>184</v>
      </c>
      <c r="H19" s="209" t="s">
        <v>185</v>
      </c>
      <c r="I19" s="211">
        <v>3</v>
      </c>
      <c r="J19" s="210">
        <v>2016</v>
      </c>
      <c r="K19" s="209">
        <v>4000</v>
      </c>
      <c r="L19" s="197" t="s">
        <v>186</v>
      </c>
      <c r="M19" s="197" t="s">
        <v>56</v>
      </c>
      <c r="N19" s="209"/>
      <c r="O19" s="209" t="s">
        <v>239</v>
      </c>
      <c r="P19" s="209"/>
      <c r="Q19" s="234">
        <v>249500</v>
      </c>
      <c r="R19" s="235">
        <v>249500</v>
      </c>
    </row>
    <row r="20" spans="1:18">
      <c r="A20" s="12">
        <v>57040</v>
      </c>
      <c r="B20" s="98" t="s">
        <v>24</v>
      </c>
      <c r="C20" s="98" t="s">
        <v>187</v>
      </c>
      <c r="D20" s="98" t="s">
        <v>188</v>
      </c>
      <c r="E20" s="98" t="s">
        <v>76</v>
      </c>
      <c r="F20" s="206">
        <v>42451</v>
      </c>
      <c r="G20" s="209" t="s">
        <v>189</v>
      </c>
      <c r="H20" s="209" t="s">
        <v>190</v>
      </c>
      <c r="I20" s="211">
        <v>3</v>
      </c>
      <c r="J20" s="210">
        <v>2016</v>
      </c>
      <c r="K20" s="209">
        <v>4000</v>
      </c>
      <c r="L20" s="197" t="s">
        <v>191</v>
      </c>
      <c r="M20" s="197" t="s">
        <v>56</v>
      </c>
      <c r="N20" s="209"/>
      <c r="O20" s="209" t="s">
        <v>240</v>
      </c>
      <c r="P20" s="209"/>
      <c r="Q20" s="234">
        <v>245000</v>
      </c>
      <c r="R20" s="235">
        <v>249500</v>
      </c>
    </row>
    <row r="21" spans="1:18">
      <c r="A21" s="12">
        <v>57040</v>
      </c>
      <c r="B21" s="98" t="s">
        <v>24</v>
      </c>
      <c r="C21" s="98" t="s">
        <v>192</v>
      </c>
      <c r="D21" s="98" t="s">
        <v>193</v>
      </c>
      <c r="E21" s="98" t="s">
        <v>76</v>
      </c>
      <c r="F21" s="206">
        <v>42453</v>
      </c>
      <c r="G21" s="209" t="s">
        <v>194</v>
      </c>
      <c r="H21" s="209" t="s">
        <v>195</v>
      </c>
      <c r="I21" s="211">
        <v>3</v>
      </c>
      <c r="J21" s="210">
        <v>2016</v>
      </c>
      <c r="K21" s="209">
        <v>2500</v>
      </c>
      <c r="L21" s="197" t="s">
        <v>196</v>
      </c>
      <c r="M21" s="197" t="s">
        <v>56</v>
      </c>
      <c r="N21" s="209"/>
      <c r="O21" s="209" t="s">
        <v>241</v>
      </c>
      <c r="P21" s="209"/>
      <c r="Q21" s="234">
        <v>207900</v>
      </c>
      <c r="R21" s="235">
        <v>207900</v>
      </c>
    </row>
    <row r="22" spans="1:18">
      <c r="A22" s="12">
        <v>57040</v>
      </c>
      <c r="B22" s="98" t="s">
        <v>24</v>
      </c>
      <c r="C22" s="98" t="s">
        <v>197</v>
      </c>
      <c r="D22" s="98" t="s">
        <v>198</v>
      </c>
      <c r="E22" s="98" t="s">
        <v>76</v>
      </c>
      <c r="F22" s="206">
        <v>42431</v>
      </c>
      <c r="G22" s="209" t="s">
        <v>199</v>
      </c>
      <c r="H22" s="209" t="s">
        <v>200</v>
      </c>
      <c r="I22" s="211">
        <v>3</v>
      </c>
      <c r="J22" s="210">
        <v>2016</v>
      </c>
      <c r="K22" s="209">
        <v>2500</v>
      </c>
      <c r="L22" s="197" t="s">
        <v>201</v>
      </c>
      <c r="M22" s="197" t="s">
        <v>56</v>
      </c>
      <c r="N22" s="209"/>
      <c r="O22" s="209" t="s">
        <v>242</v>
      </c>
      <c r="P22" s="209"/>
      <c r="Q22" s="234">
        <v>214800</v>
      </c>
      <c r="R22" s="235">
        <v>214800</v>
      </c>
    </row>
    <row r="23" spans="1:18" hidden="1">
      <c r="A23" s="12">
        <v>57040</v>
      </c>
      <c r="B23" s="98" t="s">
        <v>24</v>
      </c>
      <c r="C23" s="98" t="s">
        <v>202</v>
      </c>
      <c r="D23" s="98" t="s">
        <v>198</v>
      </c>
      <c r="E23" s="98" t="s">
        <v>76</v>
      </c>
      <c r="F23" s="206">
        <v>42432</v>
      </c>
      <c r="G23" s="209" t="s">
        <v>203</v>
      </c>
      <c r="H23" s="209" t="s">
        <v>204</v>
      </c>
      <c r="I23" s="211">
        <v>3</v>
      </c>
      <c r="J23" s="210">
        <v>2016</v>
      </c>
      <c r="K23" s="197">
        <v>2500</v>
      </c>
      <c r="L23" s="197" t="s">
        <v>205</v>
      </c>
      <c r="M23" s="197" t="s">
        <v>150</v>
      </c>
      <c r="N23" s="197" t="s">
        <v>151</v>
      </c>
      <c r="O23" s="209" t="s">
        <v>243</v>
      </c>
      <c r="P23" s="209"/>
      <c r="Q23" s="234"/>
      <c r="R23" s="235"/>
    </row>
    <row r="24" spans="1:18">
      <c r="A24" s="12">
        <v>57040</v>
      </c>
      <c r="B24" s="98" t="s">
        <v>24</v>
      </c>
      <c r="C24" s="98" t="s">
        <v>206</v>
      </c>
      <c r="D24" s="98" t="s">
        <v>198</v>
      </c>
      <c r="E24" s="98" t="s">
        <v>76</v>
      </c>
      <c r="F24" s="206">
        <v>42438</v>
      </c>
      <c r="G24" s="209" t="s">
        <v>207</v>
      </c>
      <c r="H24" s="209" t="s">
        <v>208</v>
      </c>
      <c r="I24" s="211">
        <v>3</v>
      </c>
      <c r="J24" s="210">
        <v>2016</v>
      </c>
      <c r="K24" s="209">
        <v>2500</v>
      </c>
      <c r="L24" s="197" t="s">
        <v>209</v>
      </c>
      <c r="M24" s="197" t="s">
        <v>56</v>
      </c>
      <c r="N24" s="209"/>
      <c r="O24" s="209" t="s">
        <v>244</v>
      </c>
      <c r="P24" s="209"/>
      <c r="Q24" s="234">
        <v>214800</v>
      </c>
      <c r="R24" s="235">
        <v>214800</v>
      </c>
    </row>
    <row r="25" spans="1:18" hidden="1">
      <c r="A25" s="12">
        <v>57040</v>
      </c>
      <c r="B25" s="98" t="s">
        <v>24</v>
      </c>
      <c r="C25" s="98" t="s">
        <v>210</v>
      </c>
      <c r="D25" s="98" t="s">
        <v>198</v>
      </c>
      <c r="E25" s="98" t="s">
        <v>76</v>
      </c>
      <c r="F25" s="206">
        <v>42436</v>
      </c>
      <c r="G25" s="209" t="s">
        <v>207</v>
      </c>
      <c r="H25" s="209" t="s">
        <v>208</v>
      </c>
      <c r="I25" s="211">
        <v>3</v>
      </c>
      <c r="J25" s="210">
        <v>2016</v>
      </c>
      <c r="K25" s="197">
        <v>2500</v>
      </c>
      <c r="L25" s="197"/>
      <c r="M25" s="197" t="s">
        <v>150</v>
      </c>
      <c r="N25" s="209"/>
      <c r="O25" s="209" t="s">
        <v>245</v>
      </c>
      <c r="P25" s="209"/>
      <c r="Q25" s="234"/>
      <c r="R25" s="235"/>
    </row>
    <row r="26" spans="1:18" hidden="1">
      <c r="A26" s="12">
        <v>57040</v>
      </c>
      <c r="B26" s="98" t="s">
        <v>24</v>
      </c>
      <c r="C26" s="98" t="s">
        <v>211</v>
      </c>
      <c r="D26" s="98" t="s">
        <v>198</v>
      </c>
      <c r="E26" s="98" t="s">
        <v>76</v>
      </c>
      <c r="F26" s="206">
        <v>42436</v>
      </c>
      <c r="G26" s="209" t="s">
        <v>42</v>
      </c>
      <c r="H26" s="209" t="s">
        <v>212</v>
      </c>
      <c r="I26" s="211">
        <v>3</v>
      </c>
      <c r="J26" s="210">
        <v>2016</v>
      </c>
      <c r="K26" s="197">
        <v>2500</v>
      </c>
      <c r="L26" s="197" t="s">
        <v>213</v>
      </c>
      <c r="M26" s="197" t="s">
        <v>150</v>
      </c>
      <c r="N26" s="197" t="s">
        <v>214</v>
      </c>
      <c r="O26" s="209" t="s">
        <v>246</v>
      </c>
      <c r="P26" s="209"/>
      <c r="Q26" s="234"/>
      <c r="R26" s="235"/>
    </row>
    <row r="27" spans="1:18">
      <c r="A27" s="12">
        <v>57040</v>
      </c>
      <c r="B27" s="98" t="s">
        <v>24</v>
      </c>
      <c r="C27" s="98" t="s">
        <v>215</v>
      </c>
      <c r="D27" s="98" t="s">
        <v>216</v>
      </c>
      <c r="E27" s="98" t="s">
        <v>76</v>
      </c>
      <c r="F27" s="206">
        <v>42436</v>
      </c>
      <c r="G27" s="209" t="s">
        <v>42</v>
      </c>
      <c r="H27" s="209" t="s">
        <v>105</v>
      </c>
      <c r="I27" s="211">
        <v>3</v>
      </c>
      <c r="J27" s="210">
        <v>2016</v>
      </c>
      <c r="K27" s="209">
        <v>10000</v>
      </c>
      <c r="L27" s="197" t="s">
        <v>217</v>
      </c>
      <c r="M27" s="197" t="s">
        <v>56</v>
      </c>
      <c r="N27" s="209"/>
      <c r="O27" s="209" t="s">
        <v>247</v>
      </c>
      <c r="P27" s="209"/>
      <c r="Q27" s="234">
        <v>351700</v>
      </c>
      <c r="R27" s="234">
        <v>351700</v>
      </c>
    </row>
    <row r="28" spans="1:18">
      <c r="A28" s="12">
        <v>57040</v>
      </c>
      <c r="B28" s="209" t="s">
        <v>24</v>
      </c>
      <c r="C28" s="209" t="s">
        <v>218</v>
      </c>
      <c r="D28" s="209" t="s">
        <v>219</v>
      </c>
      <c r="E28" s="98" t="s">
        <v>76</v>
      </c>
      <c r="F28" s="206">
        <v>42444</v>
      </c>
      <c r="G28" s="209" t="s">
        <v>207</v>
      </c>
      <c r="H28" s="209" t="s">
        <v>220</v>
      </c>
      <c r="I28" s="211">
        <v>3</v>
      </c>
      <c r="J28" s="210">
        <v>2016</v>
      </c>
      <c r="K28" s="209">
        <v>10000</v>
      </c>
      <c r="L28" s="197" t="s">
        <v>221</v>
      </c>
      <c r="M28" s="197" t="s">
        <v>56</v>
      </c>
      <c r="N28" s="209"/>
      <c r="O28" s="209" t="s">
        <v>371</v>
      </c>
      <c r="P28" s="209"/>
      <c r="Q28" s="234">
        <v>380700</v>
      </c>
      <c r="R28" s="235">
        <v>380700</v>
      </c>
    </row>
    <row r="29" spans="1:18">
      <c r="A29" s="12">
        <v>57040</v>
      </c>
      <c r="B29" s="209" t="s">
        <v>24</v>
      </c>
      <c r="C29" s="209" t="s">
        <v>222</v>
      </c>
      <c r="D29" s="209" t="s">
        <v>41</v>
      </c>
      <c r="E29" s="98" t="s">
        <v>27</v>
      </c>
      <c r="F29" s="206">
        <v>42433</v>
      </c>
      <c r="G29" s="209" t="s">
        <v>42</v>
      </c>
      <c r="H29" s="209" t="s">
        <v>223</v>
      </c>
      <c r="I29" s="211">
        <v>3</v>
      </c>
      <c r="J29" s="210">
        <v>2016</v>
      </c>
      <c r="K29" s="209">
        <v>5000</v>
      </c>
      <c r="L29" s="197" t="s">
        <v>224</v>
      </c>
      <c r="M29" s="197" t="s">
        <v>56</v>
      </c>
      <c r="N29" s="209"/>
      <c r="O29" s="209" t="s">
        <v>248</v>
      </c>
      <c r="P29" s="209"/>
      <c r="Q29" s="234">
        <v>425500</v>
      </c>
      <c r="R29" s="234">
        <v>425500</v>
      </c>
    </row>
    <row r="30" spans="1:18">
      <c r="A30" s="12">
        <v>57040</v>
      </c>
      <c r="B30" s="209" t="s">
        <v>24</v>
      </c>
      <c r="C30" s="209" t="s">
        <v>225</v>
      </c>
      <c r="D30" s="209" t="s">
        <v>41</v>
      </c>
      <c r="E30" s="98" t="s">
        <v>27</v>
      </c>
      <c r="F30" s="206">
        <v>42450</v>
      </c>
      <c r="G30" s="209" t="s">
        <v>226</v>
      </c>
      <c r="H30" s="209" t="s">
        <v>227</v>
      </c>
      <c r="I30" s="211">
        <v>3</v>
      </c>
      <c r="J30" s="210">
        <v>2016</v>
      </c>
      <c r="K30" s="209">
        <v>5000</v>
      </c>
      <c r="L30" s="197" t="s">
        <v>228</v>
      </c>
      <c r="M30" s="197" t="s">
        <v>56</v>
      </c>
      <c r="N30" s="209"/>
      <c r="O30" s="209" t="s">
        <v>249</v>
      </c>
      <c r="P30" s="209"/>
      <c r="Q30" s="234">
        <v>425500</v>
      </c>
      <c r="R30" s="234">
        <v>425500</v>
      </c>
    </row>
    <row r="31" spans="1:18">
      <c r="A31" s="233">
        <v>57040</v>
      </c>
      <c r="B31" s="197" t="s">
        <v>34</v>
      </c>
      <c r="C31" s="197" t="s">
        <v>116</v>
      </c>
      <c r="D31" s="197" t="s">
        <v>41</v>
      </c>
      <c r="E31" s="10" t="s">
        <v>27</v>
      </c>
      <c r="F31" s="198"/>
      <c r="G31" s="197" t="s">
        <v>37</v>
      </c>
      <c r="H31" s="197" t="s">
        <v>37</v>
      </c>
      <c r="I31" s="200">
        <v>3</v>
      </c>
      <c r="J31" s="199">
        <v>2016</v>
      </c>
      <c r="K31" s="197">
        <v>-5000</v>
      </c>
      <c r="L31" s="209"/>
      <c r="M31" s="209"/>
      <c r="N31" s="209"/>
      <c r="O31" s="209" t="s">
        <v>138</v>
      </c>
      <c r="P31" s="209"/>
      <c r="Q31" s="234"/>
      <c r="R31" s="235"/>
    </row>
    <row r="32" spans="1:18" ht="12" thickBot="1">
      <c r="A32" s="233">
        <v>57040</v>
      </c>
      <c r="B32" s="197" t="s">
        <v>24</v>
      </c>
      <c r="C32" s="197" t="s">
        <v>116</v>
      </c>
      <c r="D32" s="197" t="s">
        <v>41</v>
      </c>
      <c r="E32" s="10" t="s">
        <v>27</v>
      </c>
      <c r="F32" s="198">
        <v>42436</v>
      </c>
      <c r="G32" s="197" t="s">
        <v>42</v>
      </c>
      <c r="H32" s="197" t="s">
        <v>229</v>
      </c>
      <c r="I32" s="200">
        <v>3</v>
      </c>
      <c r="J32" s="199">
        <v>2016</v>
      </c>
      <c r="K32" s="236">
        <v>5000</v>
      </c>
      <c r="L32" s="209"/>
      <c r="M32" s="209"/>
      <c r="N32" s="209"/>
      <c r="O32" s="209" t="s">
        <v>138</v>
      </c>
      <c r="P32" s="209"/>
      <c r="Q32" s="234"/>
      <c r="R32" s="235"/>
    </row>
    <row r="33" spans="2:17" ht="12" thickTop="1">
      <c r="B33" s="209"/>
      <c r="C33" s="209"/>
      <c r="D33" s="209"/>
      <c r="F33" s="103"/>
      <c r="K33" s="98">
        <f>SUM(K10:K32)</f>
        <v>83000</v>
      </c>
      <c r="L33" s="98"/>
      <c r="M33" s="98"/>
      <c r="N33" s="98"/>
      <c r="O33" s="98"/>
      <c r="P33" s="98"/>
      <c r="Q33" s="61"/>
    </row>
    <row r="34" spans="2:17" ht="12" thickBot="1">
      <c r="F34" s="103"/>
      <c r="K34" s="105">
        <f>K10+K12+K23+K25+K26</f>
        <v>12500</v>
      </c>
      <c r="L34" s="6" t="s">
        <v>122</v>
      </c>
      <c r="M34" s="98"/>
      <c r="N34" s="98"/>
      <c r="O34" s="98"/>
      <c r="P34" s="98"/>
      <c r="Q34" s="61"/>
    </row>
    <row r="35" spans="2:17">
      <c r="F35" s="103"/>
      <c r="K35" s="98">
        <f>K33-K34</f>
        <v>70500</v>
      </c>
      <c r="L35" s="6" t="s">
        <v>370</v>
      </c>
      <c r="M35" s="98"/>
      <c r="N35" s="98"/>
      <c r="O35" s="98"/>
      <c r="P35" s="98"/>
      <c r="Q35" s="61"/>
    </row>
    <row r="36" spans="2:17">
      <c r="F36" s="103"/>
      <c r="L36" s="98"/>
      <c r="M36" s="98"/>
      <c r="N36" s="98"/>
      <c r="O36" s="98"/>
      <c r="P36" s="98"/>
      <c r="Q36" s="61"/>
    </row>
    <row r="37" spans="2:17">
      <c r="F37" s="103"/>
      <c r="L37" s="98"/>
      <c r="M37" s="98"/>
      <c r="N37" s="98"/>
      <c r="O37" s="98"/>
      <c r="P37" s="98"/>
      <c r="Q37" s="61"/>
    </row>
    <row r="38" spans="2:17">
      <c r="F38" s="103"/>
      <c r="L38" s="98"/>
      <c r="M38" s="98"/>
      <c r="N38" s="98"/>
      <c r="O38" s="98"/>
      <c r="P38" s="98"/>
      <c r="Q38" s="61"/>
    </row>
    <row r="39" spans="2:17">
      <c r="F39" s="103"/>
      <c r="L39" s="98"/>
      <c r="M39" s="98"/>
      <c r="N39" s="98"/>
      <c r="O39" s="98"/>
      <c r="P39" s="98"/>
      <c r="Q39" s="61"/>
    </row>
    <row r="40" spans="2:17">
      <c r="F40" s="103"/>
      <c r="L40" s="98"/>
      <c r="M40" s="98"/>
      <c r="N40" s="98"/>
      <c r="O40" s="98"/>
      <c r="P40" s="98"/>
      <c r="Q40" s="61"/>
    </row>
    <row r="41" spans="2:17">
      <c r="F41" s="103"/>
      <c r="L41" s="98"/>
      <c r="M41" s="98"/>
      <c r="N41" s="98"/>
      <c r="O41" s="98"/>
      <c r="P41" s="98"/>
      <c r="Q41" s="61"/>
    </row>
    <row r="42" spans="2:17">
      <c r="F42" s="103"/>
      <c r="L42" s="98"/>
      <c r="M42" s="98"/>
      <c r="N42" s="98"/>
      <c r="O42" s="98"/>
      <c r="P42" s="98"/>
      <c r="Q42" s="61"/>
    </row>
    <row r="43" spans="2:17">
      <c r="F43" s="103"/>
      <c r="L43" s="98"/>
      <c r="M43" s="98"/>
      <c r="N43" s="98"/>
      <c r="O43" s="98"/>
      <c r="P43" s="98"/>
      <c r="Q43" s="61"/>
    </row>
    <row r="44" spans="2:17">
      <c r="F44" s="103"/>
      <c r="L44" s="98"/>
      <c r="M44" s="98"/>
      <c r="N44" s="98"/>
      <c r="O44" s="98"/>
      <c r="P44" s="98"/>
      <c r="Q44" s="61"/>
    </row>
    <row r="45" spans="2:17">
      <c r="F45" s="103"/>
      <c r="L45" s="98"/>
      <c r="M45" s="98"/>
      <c r="N45" s="98"/>
      <c r="O45" s="98"/>
      <c r="P45" s="98"/>
      <c r="Q45" s="61"/>
    </row>
    <row r="46" spans="2:17">
      <c r="F46" s="103"/>
      <c r="L46" s="98"/>
      <c r="M46" s="98"/>
      <c r="N46" s="98"/>
      <c r="O46" s="98"/>
      <c r="P46" s="98"/>
      <c r="Q46" s="61"/>
    </row>
    <row r="47" spans="2:17">
      <c r="F47" s="103"/>
      <c r="L47" s="98"/>
      <c r="M47" s="98"/>
      <c r="N47" s="98"/>
      <c r="O47" s="98"/>
      <c r="P47" s="98"/>
      <c r="Q47" s="61"/>
    </row>
    <row r="48" spans="2:17">
      <c r="F48" s="103"/>
      <c r="L48" s="98"/>
      <c r="M48" s="98"/>
      <c r="N48" s="98"/>
      <c r="O48" s="98"/>
      <c r="P48" s="98"/>
      <c r="Q48" s="61"/>
    </row>
    <row r="49" spans="6:17">
      <c r="F49" s="103"/>
      <c r="L49" s="98"/>
      <c r="M49" s="98"/>
      <c r="N49" s="98"/>
      <c r="O49" s="98"/>
      <c r="P49" s="98"/>
      <c r="Q49" s="61"/>
    </row>
    <row r="50" spans="6:17">
      <c r="F50" s="103"/>
      <c r="L50" s="98"/>
      <c r="M50" s="98"/>
      <c r="N50" s="98"/>
      <c r="O50" s="98"/>
      <c r="P50" s="98"/>
      <c r="Q50" s="61"/>
    </row>
    <row r="51" spans="6:17">
      <c r="F51" s="103"/>
      <c r="L51" s="98"/>
      <c r="M51" s="98"/>
      <c r="N51" s="98"/>
      <c r="O51" s="98"/>
      <c r="P51" s="98"/>
      <c r="Q51" s="61"/>
    </row>
    <row r="52" spans="6:17">
      <c r="F52" s="103"/>
      <c r="L52" s="98"/>
      <c r="M52" s="98"/>
      <c r="N52" s="98"/>
      <c r="O52" s="98"/>
      <c r="P52" s="98"/>
      <c r="Q52" s="61"/>
    </row>
    <row r="53" spans="6:17">
      <c r="F53" s="103"/>
      <c r="L53" s="98"/>
      <c r="M53" s="98"/>
      <c r="N53" s="98"/>
      <c r="O53" s="98"/>
      <c r="P53" s="98"/>
      <c r="Q53" s="61"/>
    </row>
    <row r="54" spans="6:17">
      <c r="F54" s="103"/>
      <c r="L54" s="98"/>
      <c r="M54" s="98"/>
      <c r="N54" s="98"/>
      <c r="O54" s="98"/>
      <c r="P54" s="98"/>
      <c r="Q54" s="61"/>
    </row>
    <row r="55" spans="6:17">
      <c r="F55" s="103"/>
      <c r="L55" s="98"/>
      <c r="M55" s="98"/>
      <c r="N55" s="98"/>
      <c r="O55" s="98"/>
      <c r="P55" s="98"/>
      <c r="Q55" s="61"/>
    </row>
    <row r="56" spans="6:17">
      <c r="F56" s="103"/>
      <c r="L56" s="98"/>
      <c r="M56" s="98"/>
      <c r="N56" s="98"/>
      <c r="O56" s="98"/>
      <c r="P56" s="98"/>
      <c r="Q56" s="61"/>
    </row>
    <row r="57" spans="6:17">
      <c r="F57" s="103"/>
      <c r="L57" s="98"/>
      <c r="M57" s="98"/>
      <c r="N57" s="98"/>
      <c r="O57" s="98"/>
      <c r="P57" s="98"/>
      <c r="Q57" s="61"/>
    </row>
    <row r="58" spans="6:17">
      <c r="F58" s="103"/>
      <c r="L58" s="98"/>
      <c r="M58" s="98"/>
      <c r="N58" s="98"/>
      <c r="O58" s="98"/>
      <c r="P58" s="98"/>
      <c r="Q58" s="61"/>
    </row>
    <row r="59" spans="6:17">
      <c r="F59" s="103"/>
      <c r="L59" s="98"/>
      <c r="M59" s="98"/>
      <c r="N59" s="98"/>
      <c r="O59" s="98"/>
      <c r="P59" s="98"/>
      <c r="Q59" s="61"/>
    </row>
    <row r="60" spans="6:17">
      <c r="F60" s="103"/>
      <c r="L60" s="98"/>
      <c r="M60" s="98"/>
      <c r="N60" s="98"/>
      <c r="O60" s="98"/>
      <c r="P60" s="98"/>
      <c r="Q60" s="61"/>
    </row>
    <row r="61" spans="6:17">
      <c r="F61" s="103"/>
      <c r="L61" s="98"/>
      <c r="M61" s="98"/>
      <c r="N61" s="98"/>
      <c r="O61" s="98"/>
      <c r="P61" s="98"/>
      <c r="Q61" s="61"/>
    </row>
    <row r="62" spans="6:17">
      <c r="F62" s="103"/>
      <c r="L62" s="98"/>
      <c r="M62" s="98"/>
      <c r="N62" s="98"/>
      <c r="O62" s="98"/>
      <c r="P62" s="98"/>
      <c r="Q62" s="61"/>
    </row>
    <row r="63" spans="6:17">
      <c r="F63" s="103"/>
      <c r="L63" s="98"/>
      <c r="M63" s="98"/>
      <c r="N63" s="98"/>
      <c r="O63" s="98"/>
      <c r="P63" s="98"/>
      <c r="Q63" s="61"/>
    </row>
    <row r="64" spans="6:17">
      <c r="F64" s="103"/>
      <c r="L64" s="98"/>
      <c r="M64" s="98"/>
      <c r="N64" s="98"/>
      <c r="O64" s="98"/>
      <c r="P64" s="98"/>
      <c r="Q64" s="61"/>
    </row>
    <row r="65" spans="6:17">
      <c r="F65" s="103"/>
      <c r="L65" s="98"/>
      <c r="M65" s="98"/>
      <c r="N65" s="98"/>
      <c r="O65" s="98"/>
      <c r="P65" s="98"/>
      <c r="Q65" s="61"/>
    </row>
    <row r="66" spans="6:17">
      <c r="F66" s="103"/>
      <c r="L66" s="98"/>
      <c r="M66" s="98"/>
      <c r="N66" s="98"/>
      <c r="O66" s="98"/>
      <c r="P66" s="98"/>
      <c r="Q66" s="61"/>
    </row>
    <row r="67" spans="6:17">
      <c r="F67" s="103"/>
      <c r="L67" s="98"/>
      <c r="M67" s="98"/>
      <c r="N67" s="98"/>
      <c r="O67" s="98"/>
      <c r="P67" s="98"/>
      <c r="Q67" s="61"/>
    </row>
    <row r="68" spans="6:17">
      <c r="F68" s="103"/>
      <c r="L68" s="98"/>
      <c r="M68" s="98"/>
      <c r="N68" s="98"/>
      <c r="O68" s="98"/>
      <c r="P68" s="98"/>
      <c r="Q68" s="61"/>
    </row>
    <row r="69" spans="6:17">
      <c r="F69" s="103"/>
      <c r="L69" s="98"/>
      <c r="M69" s="98"/>
      <c r="N69" s="98"/>
      <c r="O69" s="98"/>
      <c r="P69" s="98"/>
      <c r="Q69" s="61"/>
    </row>
    <row r="70" spans="6:17">
      <c r="F70" s="103"/>
      <c r="L70" s="98"/>
      <c r="M70" s="98"/>
      <c r="N70" s="98"/>
      <c r="O70" s="98"/>
      <c r="P70" s="98"/>
      <c r="Q70" s="61"/>
    </row>
    <row r="71" spans="6:17">
      <c r="F71" s="103"/>
      <c r="L71" s="98"/>
      <c r="M71" s="98"/>
      <c r="N71" s="98"/>
      <c r="O71" s="98"/>
      <c r="P71" s="98"/>
      <c r="Q71" s="61"/>
    </row>
    <row r="72" spans="6:17">
      <c r="F72" s="103"/>
      <c r="L72" s="98"/>
      <c r="M72" s="98"/>
      <c r="N72" s="98"/>
      <c r="O72" s="98"/>
      <c r="P72" s="98"/>
      <c r="Q72" s="61"/>
    </row>
    <row r="73" spans="6:17">
      <c r="F73" s="103"/>
      <c r="L73" s="98"/>
      <c r="M73" s="98"/>
      <c r="N73" s="98"/>
      <c r="O73" s="98"/>
      <c r="P73" s="98"/>
      <c r="Q73" s="61"/>
    </row>
    <row r="74" spans="6:17">
      <c r="F74" s="103"/>
      <c r="L74" s="98"/>
      <c r="M74" s="98"/>
      <c r="N74" s="98"/>
      <c r="O74" s="98"/>
      <c r="P74" s="98"/>
      <c r="Q74" s="61"/>
    </row>
    <row r="75" spans="6:17">
      <c r="F75" s="103"/>
      <c r="L75" s="98"/>
      <c r="M75" s="98"/>
      <c r="N75" s="98"/>
      <c r="O75" s="98"/>
      <c r="P75" s="98"/>
      <c r="Q75" s="61"/>
    </row>
    <row r="76" spans="6:17">
      <c r="F76" s="103"/>
      <c r="L76" s="98"/>
      <c r="M76" s="98"/>
      <c r="N76" s="98"/>
      <c r="O76" s="98"/>
      <c r="P76" s="98"/>
      <c r="Q76" s="61"/>
    </row>
    <row r="77" spans="6:17">
      <c r="F77" s="103"/>
      <c r="L77" s="98"/>
      <c r="M77" s="98"/>
      <c r="N77" s="98"/>
      <c r="O77" s="98"/>
      <c r="P77" s="98"/>
      <c r="Q77" s="61"/>
    </row>
    <row r="78" spans="6:17">
      <c r="F78" s="103"/>
      <c r="L78" s="98"/>
      <c r="M78" s="98"/>
      <c r="N78" s="98"/>
      <c r="O78" s="98"/>
      <c r="P78" s="98"/>
      <c r="Q78" s="61"/>
    </row>
    <row r="79" spans="6:17">
      <c r="F79" s="103"/>
      <c r="L79" s="98"/>
      <c r="M79" s="98"/>
      <c r="N79" s="98"/>
      <c r="O79" s="98"/>
      <c r="P79" s="98"/>
      <c r="Q79" s="61"/>
    </row>
    <row r="80" spans="6:17">
      <c r="F80" s="103"/>
      <c r="L80" s="98"/>
      <c r="M80" s="98"/>
      <c r="N80" s="98"/>
      <c r="O80" s="98"/>
      <c r="P80" s="98"/>
      <c r="Q80" s="61"/>
    </row>
    <row r="81" spans="6:17">
      <c r="F81" s="103"/>
      <c r="L81" s="98"/>
      <c r="M81" s="98"/>
      <c r="N81" s="98"/>
      <c r="O81" s="98"/>
      <c r="P81" s="98"/>
      <c r="Q81" s="61"/>
    </row>
    <row r="82" spans="6:17">
      <c r="F82" s="103"/>
      <c r="L82" s="98"/>
      <c r="M82" s="98"/>
      <c r="N82" s="98"/>
      <c r="O82" s="98"/>
      <c r="P82" s="98"/>
      <c r="Q82" s="61"/>
    </row>
    <row r="83" spans="6:17">
      <c r="F83" s="103"/>
      <c r="L83" s="98"/>
      <c r="M83" s="98"/>
      <c r="N83" s="98"/>
      <c r="O83" s="98"/>
      <c r="P83" s="98"/>
      <c r="Q83" s="61"/>
    </row>
    <row r="84" spans="6:17">
      <c r="F84" s="103"/>
      <c r="L84" s="98"/>
      <c r="M84" s="98"/>
      <c r="N84" s="98"/>
      <c r="O84" s="98"/>
      <c r="P84" s="98"/>
      <c r="Q84" s="61"/>
    </row>
    <row r="85" spans="6:17">
      <c r="F85" s="103"/>
      <c r="L85" s="98"/>
      <c r="M85" s="98"/>
      <c r="N85" s="98"/>
      <c r="O85" s="98"/>
      <c r="P85" s="98"/>
      <c r="Q85" s="61"/>
    </row>
    <row r="86" spans="6:17">
      <c r="F86" s="103"/>
      <c r="L86" s="98"/>
      <c r="M86" s="98"/>
      <c r="N86" s="98"/>
      <c r="O86" s="98"/>
      <c r="P86" s="98"/>
      <c r="Q86" s="61"/>
    </row>
    <row r="87" spans="6:17">
      <c r="F87" s="103"/>
      <c r="L87" s="98"/>
      <c r="M87" s="98"/>
      <c r="N87" s="98"/>
      <c r="O87" s="98"/>
      <c r="P87" s="98"/>
      <c r="Q87" s="61"/>
    </row>
    <row r="88" spans="6:17">
      <c r="F88" s="103"/>
      <c r="L88" s="98"/>
      <c r="M88" s="98"/>
      <c r="N88" s="98"/>
      <c r="O88" s="98"/>
      <c r="P88" s="98"/>
      <c r="Q88" s="61"/>
    </row>
    <row r="89" spans="6:17">
      <c r="F89" s="103"/>
      <c r="L89" s="98"/>
      <c r="M89" s="98"/>
      <c r="N89" s="98"/>
      <c r="O89" s="98"/>
      <c r="P89" s="98"/>
      <c r="Q89" s="61"/>
    </row>
    <row r="90" spans="6:17">
      <c r="F90" s="103"/>
      <c r="L90" s="98"/>
      <c r="M90" s="98"/>
      <c r="N90" s="98"/>
      <c r="O90" s="98"/>
      <c r="P90" s="98"/>
      <c r="Q90" s="61"/>
    </row>
    <row r="91" spans="6:17">
      <c r="Q91" s="61"/>
    </row>
    <row r="92" spans="6:17">
      <c r="Q92" s="61"/>
    </row>
    <row r="93" spans="6:17">
      <c r="Q93" s="61"/>
    </row>
    <row r="94" spans="6:17">
      <c r="Q94" s="61"/>
    </row>
    <row r="95" spans="6:17">
      <c r="Q95" s="61"/>
    </row>
    <row r="96" spans="6:17">
      <c r="Q96" s="61"/>
    </row>
    <row r="97" spans="17:17">
      <c r="Q97" s="61"/>
    </row>
    <row r="98" spans="17:17">
      <c r="Q98" s="61"/>
    </row>
    <row r="99" spans="17:17">
      <c r="Q99" s="61"/>
    </row>
    <row r="100" spans="17:17">
      <c r="Q100" s="61"/>
    </row>
    <row r="101" spans="17:17">
      <c r="Q101" s="61"/>
    </row>
    <row r="102" spans="17:17">
      <c r="Q102" s="61"/>
    </row>
    <row r="103" spans="17:17">
      <c r="Q103" s="61"/>
    </row>
    <row r="104" spans="17:17">
      <c r="Q104" s="61"/>
    </row>
    <row r="105" spans="17:17">
      <c r="Q105" s="61"/>
    </row>
    <row r="106" spans="17:17">
      <c r="Q106" s="61"/>
    </row>
    <row r="107" spans="17:17">
      <c r="Q107" s="61"/>
    </row>
    <row r="108" spans="17:17">
      <c r="Q108" s="61"/>
    </row>
    <row r="109" spans="17:17">
      <c r="Q109" s="61"/>
    </row>
    <row r="110" spans="17:17">
      <c r="Q110" s="61"/>
    </row>
    <row r="111" spans="17:17">
      <c r="Q111" s="61"/>
    </row>
    <row r="112" spans="17:17">
      <c r="Q112" s="61"/>
    </row>
    <row r="113" spans="17:17">
      <c r="Q113" s="61"/>
    </row>
    <row r="114" spans="17:17">
      <c r="Q114" s="61"/>
    </row>
    <row r="115" spans="17:17">
      <c r="Q115" s="61"/>
    </row>
    <row r="116" spans="17:17">
      <c r="Q116" s="61"/>
    </row>
    <row r="117" spans="17:17">
      <c r="Q117" s="61"/>
    </row>
    <row r="118" spans="17:17">
      <c r="Q118" s="61"/>
    </row>
    <row r="119" spans="17:17">
      <c r="Q119" s="61"/>
    </row>
    <row r="120" spans="17:17">
      <c r="Q120" s="61"/>
    </row>
    <row r="121" spans="17:17">
      <c r="Q121" s="61"/>
    </row>
    <row r="122" spans="17:17">
      <c r="Q122" s="61"/>
    </row>
    <row r="123" spans="17:17">
      <c r="Q123" s="61"/>
    </row>
    <row r="124" spans="17:17">
      <c r="Q124" s="61"/>
    </row>
    <row r="125" spans="17:17">
      <c r="Q125" s="61"/>
    </row>
    <row r="126" spans="17:17">
      <c r="Q126" s="61"/>
    </row>
    <row r="127" spans="17:17">
      <c r="Q127" s="61"/>
    </row>
    <row r="128" spans="17:17">
      <c r="Q128" s="61"/>
    </row>
    <row r="129" spans="17:17">
      <c r="Q129" s="61"/>
    </row>
    <row r="130" spans="17:17">
      <c r="Q130" s="61"/>
    </row>
    <row r="131" spans="17:17">
      <c r="Q131" s="61"/>
    </row>
    <row r="132" spans="17:17">
      <c r="Q132" s="61"/>
    </row>
    <row r="133" spans="17:17">
      <c r="Q133" s="61"/>
    </row>
    <row r="134" spans="17:17">
      <c r="Q134" s="61"/>
    </row>
    <row r="135" spans="17:17">
      <c r="Q135" s="61"/>
    </row>
    <row r="136" spans="17:17">
      <c r="Q136" s="61"/>
    </row>
    <row r="137" spans="17:17">
      <c r="Q137" s="61"/>
    </row>
    <row r="138" spans="17:17">
      <c r="Q138" s="61"/>
    </row>
    <row r="139" spans="17:17">
      <c r="Q139" s="61"/>
    </row>
    <row r="140" spans="17:17">
      <c r="Q140" s="61"/>
    </row>
    <row r="141" spans="17:17">
      <c r="Q141" s="61"/>
    </row>
    <row r="142" spans="17:17">
      <c r="Q142" s="61"/>
    </row>
    <row r="143" spans="17:17">
      <c r="Q143" s="61"/>
    </row>
    <row r="144" spans="17:17">
      <c r="Q144" s="61"/>
    </row>
    <row r="145" spans="17:17">
      <c r="Q145" s="61"/>
    </row>
    <row r="146" spans="17:17">
      <c r="Q146" s="61"/>
    </row>
    <row r="147" spans="17:17">
      <c r="Q147" s="61"/>
    </row>
    <row r="148" spans="17:17">
      <c r="Q148" s="61"/>
    </row>
    <row r="149" spans="17:17">
      <c r="Q149" s="61"/>
    </row>
    <row r="150" spans="17:17">
      <c r="Q150" s="61"/>
    </row>
    <row r="151" spans="17:17">
      <c r="Q151" s="61"/>
    </row>
    <row r="152" spans="17:17">
      <c r="Q152" s="61"/>
    </row>
    <row r="153" spans="17:17">
      <c r="Q153" s="61"/>
    </row>
    <row r="154" spans="17:17">
      <c r="Q154" s="61"/>
    </row>
    <row r="155" spans="17:17">
      <c r="Q155" s="61"/>
    </row>
    <row r="156" spans="17:17">
      <c r="Q156" s="61"/>
    </row>
    <row r="157" spans="17:17">
      <c r="Q157" s="61"/>
    </row>
    <row r="158" spans="17:17">
      <c r="Q158" s="61"/>
    </row>
    <row r="159" spans="17:17">
      <c r="Q159" s="61"/>
    </row>
    <row r="160" spans="17:17">
      <c r="Q160" s="61"/>
    </row>
    <row r="161" spans="17:17">
      <c r="Q161" s="61"/>
    </row>
    <row r="162" spans="17:17">
      <c r="Q162" s="61"/>
    </row>
    <row r="163" spans="17:17">
      <c r="Q163" s="61"/>
    </row>
    <row r="164" spans="17:17">
      <c r="Q164" s="61"/>
    </row>
    <row r="165" spans="17:17">
      <c r="Q165" s="61"/>
    </row>
    <row r="166" spans="17:17">
      <c r="Q166" s="61"/>
    </row>
    <row r="167" spans="17:17">
      <c r="Q167" s="61"/>
    </row>
    <row r="168" spans="17:17">
      <c r="Q168" s="61"/>
    </row>
    <row r="169" spans="17:17">
      <c r="Q169" s="61"/>
    </row>
    <row r="170" spans="17:17">
      <c r="Q170" s="61"/>
    </row>
    <row r="171" spans="17:17">
      <c r="Q171" s="61"/>
    </row>
    <row r="172" spans="17:17">
      <c r="Q172" s="61"/>
    </row>
    <row r="173" spans="17:17">
      <c r="Q173" s="61"/>
    </row>
    <row r="174" spans="17:17">
      <c r="Q174" s="61"/>
    </row>
    <row r="175" spans="17:17">
      <c r="Q175" s="61"/>
    </row>
    <row r="176" spans="17:17">
      <c r="Q176" s="61"/>
    </row>
    <row r="177" spans="17:17">
      <c r="Q177" s="61"/>
    </row>
    <row r="178" spans="17:17">
      <c r="Q178" s="61"/>
    </row>
    <row r="179" spans="17:17">
      <c r="Q179" s="61"/>
    </row>
    <row r="180" spans="17:17">
      <c r="Q180" s="61"/>
    </row>
    <row r="181" spans="17:17">
      <c r="Q181" s="61"/>
    </row>
    <row r="182" spans="17:17">
      <c r="Q182" s="61"/>
    </row>
    <row r="183" spans="17:17">
      <c r="Q183" s="61"/>
    </row>
    <row r="184" spans="17:17">
      <c r="Q184" s="61"/>
    </row>
    <row r="185" spans="17:17">
      <c r="Q185" s="61"/>
    </row>
    <row r="186" spans="17:17">
      <c r="Q186" s="61"/>
    </row>
    <row r="187" spans="17:17">
      <c r="Q187" s="61"/>
    </row>
    <row r="188" spans="17:17">
      <c r="Q188" s="61"/>
    </row>
    <row r="189" spans="17:17">
      <c r="Q189" s="61"/>
    </row>
    <row r="190" spans="17:17">
      <c r="Q190" s="61"/>
    </row>
    <row r="191" spans="17:17">
      <c r="Q191" s="61"/>
    </row>
    <row r="192" spans="17:17">
      <c r="Q192" s="61"/>
    </row>
    <row r="193" spans="17:17">
      <c r="Q193" s="61"/>
    </row>
    <row r="194" spans="17:17">
      <c r="Q194" s="61"/>
    </row>
    <row r="195" spans="17:17">
      <c r="Q195" s="61"/>
    </row>
    <row r="196" spans="17:17">
      <c r="Q196" s="61"/>
    </row>
    <row r="197" spans="17:17">
      <c r="Q197" s="61"/>
    </row>
    <row r="198" spans="17:17">
      <c r="Q198" s="61"/>
    </row>
    <row r="199" spans="17:17">
      <c r="Q199" s="61"/>
    </row>
    <row r="200" spans="17:17">
      <c r="Q200" s="61"/>
    </row>
    <row r="201" spans="17:17">
      <c r="Q201" s="61"/>
    </row>
    <row r="202" spans="17:17">
      <c r="Q202" s="61"/>
    </row>
    <row r="203" spans="17:17">
      <c r="Q203" s="61"/>
    </row>
    <row r="204" spans="17:17">
      <c r="Q204" s="61"/>
    </row>
    <row r="205" spans="17:17">
      <c r="Q205" s="61"/>
    </row>
    <row r="206" spans="17:17">
      <c r="Q206" s="61"/>
    </row>
    <row r="207" spans="17:17">
      <c r="Q207" s="61"/>
    </row>
    <row r="208" spans="17:17">
      <c r="Q208" s="61"/>
    </row>
    <row r="209" spans="17:17">
      <c r="Q209" s="61"/>
    </row>
    <row r="210" spans="17:17">
      <c r="Q210" s="61"/>
    </row>
    <row r="211" spans="17:17">
      <c r="Q211" s="61"/>
    </row>
    <row r="212" spans="17:17">
      <c r="Q212" s="61"/>
    </row>
    <row r="213" spans="17:17">
      <c r="Q213" s="61"/>
    </row>
    <row r="214" spans="17:17">
      <c r="Q214" s="61"/>
    </row>
    <row r="215" spans="17:17">
      <c r="Q215" s="61"/>
    </row>
    <row r="216" spans="17:17">
      <c r="Q216" s="61"/>
    </row>
    <row r="217" spans="17:17">
      <c r="Q217" s="61"/>
    </row>
    <row r="218" spans="17:17">
      <c r="Q218" s="61"/>
    </row>
    <row r="219" spans="17:17">
      <c r="Q219" s="61"/>
    </row>
    <row r="220" spans="17:17">
      <c r="Q220" s="61"/>
    </row>
    <row r="221" spans="17:17">
      <c r="Q221" s="61"/>
    </row>
    <row r="222" spans="17:17">
      <c r="Q222" s="61"/>
    </row>
    <row r="223" spans="17:17">
      <c r="Q223" s="61"/>
    </row>
    <row r="224" spans="17:17">
      <c r="Q224" s="61"/>
    </row>
    <row r="225" spans="17:17">
      <c r="Q225" s="61"/>
    </row>
    <row r="226" spans="17:17">
      <c r="Q226" s="61"/>
    </row>
    <row r="227" spans="17:17">
      <c r="Q227" s="61"/>
    </row>
    <row r="228" spans="17:17">
      <c r="Q228" s="61"/>
    </row>
    <row r="229" spans="17:17">
      <c r="Q229" s="61"/>
    </row>
    <row r="230" spans="17:17">
      <c r="Q230" s="61"/>
    </row>
    <row r="231" spans="17:17">
      <c r="Q231" s="61"/>
    </row>
    <row r="232" spans="17:17">
      <c r="Q232" s="61"/>
    </row>
    <row r="233" spans="17:17">
      <c r="Q233" s="61"/>
    </row>
    <row r="234" spans="17:17">
      <c r="Q234" s="61"/>
    </row>
    <row r="235" spans="17:17">
      <c r="Q235" s="61"/>
    </row>
    <row r="236" spans="17:17">
      <c r="Q236" s="61"/>
    </row>
    <row r="237" spans="17:17">
      <c r="Q237" s="61"/>
    </row>
    <row r="238" spans="17:17">
      <c r="Q238" s="61"/>
    </row>
    <row r="239" spans="17:17">
      <c r="Q239" s="61"/>
    </row>
    <row r="240" spans="17:17">
      <c r="Q240" s="61"/>
    </row>
    <row r="241" spans="17:17">
      <c r="Q241" s="61"/>
    </row>
    <row r="242" spans="17:17">
      <c r="Q242" s="61"/>
    </row>
    <row r="243" spans="17:17">
      <c r="Q243" s="61"/>
    </row>
    <row r="244" spans="17:17">
      <c r="Q244" s="61"/>
    </row>
    <row r="245" spans="17:17">
      <c r="Q245" s="61"/>
    </row>
    <row r="246" spans="17:17">
      <c r="Q246" s="61"/>
    </row>
    <row r="247" spans="17:17">
      <c r="Q247" s="61"/>
    </row>
    <row r="248" spans="17:17">
      <c r="Q248" s="61"/>
    </row>
    <row r="249" spans="17:17">
      <c r="Q249" s="61"/>
    </row>
    <row r="250" spans="17:17">
      <c r="Q250" s="61"/>
    </row>
    <row r="251" spans="17:17">
      <c r="Q251" s="61"/>
    </row>
    <row r="252" spans="17:17">
      <c r="Q252" s="61"/>
    </row>
    <row r="253" spans="17:17">
      <c r="Q253" s="61"/>
    </row>
    <row r="254" spans="17:17">
      <c r="Q254" s="61"/>
    </row>
    <row r="255" spans="17:17">
      <c r="Q255" s="61"/>
    </row>
    <row r="256" spans="17:17">
      <c r="Q256" s="61"/>
    </row>
    <row r="257" spans="17:17">
      <c r="Q257" s="61"/>
    </row>
    <row r="258" spans="17:17">
      <c r="Q258" s="61"/>
    </row>
    <row r="259" spans="17:17">
      <c r="Q259" s="61"/>
    </row>
    <row r="260" spans="17:17">
      <c r="Q260" s="61"/>
    </row>
    <row r="261" spans="17:17">
      <c r="Q261" s="61"/>
    </row>
    <row r="262" spans="17:17">
      <c r="Q262" s="61"/>
    </row>
    <row r="263" spans="17:17">
      <c r="Q263" s="61"/>
    </row>
    <row r="264" spans="17:17">
      <c r="Q264" s="61"/>
    </row>
    <row r="265" spans="17:17">
      <c r="Q265" s="61"/>
    </row>
    <row r="266" spans="17:17">
      <c r="Q266" s="61"/>
    </row>
    <row r="267" spans="17:17">
      <c r="Q267" s="61"/>
    </row>
    <row r="268" spans="17:17">
      <c r="Q268" s="61"/>
    </row>
    <row r="269" spans="17:17">
      <c r="Q269" s="61"/>
    </row>
    <row r="270" spans="17:17">
      <c r="Q270" s="61"/>
    </row>
    <row r="271" spans="17:17">
      <c r="Q271" s="61"/>
    </row>
    <row r="272" spans="17:17">
      <c r="Q272" s="61"/>
    </row>
    <row r="273" spans="17:17">
      <c r="Q273" s="61"/>
    </row>
    <row r="274" spans="17:17">
      <c r="Q274" s="61"/>
    </row>
    <row r="275" spans="17:17">
      <c r="Q275" s="61"/>
    </row>
    <row r="276" spans="17:17">
      <c r="Q276" s="61"/>
    </row>
    <row r="277" spans="17:17">
      <c r="Q277" s="61"/>
    </row>
    <row r="278" spans="17:17">
      <c r="Q278" s="61"/>
    </row>
    <row r="279" spans="17:17">
      <c r="Q279" s="61"/>
    </row>
    <row r="280" spans="17:17">
      <c r="Q280" s="61"/>
    </row>
    <row r="281" spans="17:17">
      <c r="Q281" s="61"/>
    </row>
    <row r="282" spans="17:17">
      <c r="Q282" s="61"/>
    </row>
    <row r="283" spans="17:17">
      <c r="Q283" s="61"/>
    </row>
    <row r="284" spans="17:17">
      <c r="Q284" s="61"/>
    </row>
    <row r="285" spans="17:17">
      <c r="Q285" s="61"/>
    </row>
    <row r="286" spans="17:17">
      <c r="Q286" s="61"/>
    </row>
    <row r="287" spans="17:17">
      <c r="Q287" s="61"/>
    </row>
    <row r="288" spans="17:17">
      <c r="Q288" s="61"/>
    </row>
    <row r="289" spans="17:17">
      <c r="Q289" s="61"/>
    </row>
    <row r="290" spans="17:17">
      <c r="Q290" s="61"/>
    </row>
    <row r="291" spans="17:17">
      <c r="Q291" s="61"/>
    </row>
    <row r="292" spans="17:17">
      <c r="Q292" s="61"/>
    </row>
    <row r="293" spans="17:17">
      <c r="Q293" s="61"/>
    </row>
    <row r="294" spans="17:17">
      <c r="Q294" s="61"/>
    </row>
    <row r="295" spans="17:17">
      <c r="Q295" s="61"/>
    </row>
    <row r="296" spans="17:17">
      <c r="Q296" s="61"/>
    </row>
    <row r="297" spans="17:17">
      <c r="Q297" s="61"/>
    </row>
    <row r="298" spans="17:17">
      <c r="Q298" s="61"/>
    </row>
    <row r="299" spans="17:17">
      <c r="Q299" s="61"/>
    </row>
    <row r="300" spans="17:17">
      <c r="Q300" s="61"/>
    </row>
    <row r="301" spans="17:17">
      <c r="Q301" s="61"/>
    </row>
    <row r="302" spans="17:17">
      <c r="Q302" s="61"/>
    </row>
    <row r="303" spans="17:17">
      <c r="Q303" s="61"/>
    </row>
    <row r="304" spans="17:17">
      <c r="Q304" s="61"/>
    </row>
    <row r="305" spans="17:17">
      <c r="Q305" s="61"/>
    </row>
    <row r="306" spans="17:17">
      <c r="Q306" s="61"/>
    </row>
    <row r="307" spans="17:17">
      <c r="Q307" s="61"/>
    </row>
    <row r="308" spans="17:17">
      <c r="Q308" s="61"/>
    </row>
    <row r="309" spans="17:17">
      <c r="Q309" s="61"/>
    </row>
    <row r="310" spans="17:17">
      <c r="Q310" s="61"/>
    </row>
    <row r="311" spans="17:17">
      <c r="Q311" s="61"/>
    </row>
    <row r="312" spans="17:17">
      <c r="Q312" s="61"/>
    </row>
    <row r="313" spans="17:17">
      <c r="Q313" s="61"/>
    </row>
    <row r="314" spans="17:17">
      <c r="Q314" s="61"/>
    </row>
    <row r="315" spans="17:17">
      <c r="Q315" s="61"/>
    </row>
    <row r="316" spans="17:17">
      <c r="Q316" s="61"/>
    </row>
    <row r="317" spans="17:17">
      <c r="Q317" s="61"/>
    </row>
    <row r="318" spans="17:17">
      <c r="Q318" s="61"/>
    </row>
    <row r="319" spans="17:17">
      <c r="Q319" s="61"/>
    </row>
    <row r="320" spans="17:17">
      <c r="Q320" s="61"/>
    </row>
    <row r="321" spans="17:17">
      <c r="Q321" s="61"/>
    </row>
    <row r="322" spans="17:17">
      <c r="Q322" s="61"/>
    </row>
    <row r="323" spans="17:17">
      <c r="Q323" s="61"/>
    </row>
    <row r="324" spans="17:17">
      <c r="Q324" s="61"/>
    </row>
    <row r="325" spans="17:17">
      <c r="Q325" s="61"/>
    </row>
    <row r="326" spans="17:17">
      <c r="Q326" s="61"/>
    </row>
    <row r="327" spans="17:17">
      <c r="Q327" s="61"/>
    </row>
    <row r="328" spans="17:17">
      <c r="Q328" s="61"/>
    </row>
    <row r="329" spans="17:17">
      <c r="Q329" s="61"/>
    </row>
    <row r="330" spans="17:17">
      <c r="Q330" s="61"/>
    </row>
    <row r="331" spans="17:17">
      <c r="Q331" s="61"/>
    </row>
    <row r="332" spans="17:17">
      <c r="Q332" s="61"/>
    </row>
    <row r="333" spans="17:17">
      <c r="Q333" s="61"/>
    </row>
    <row r="334" spans="17:17">
      <c r="Q334" s="61"/>
    </row>
    <row r="335" spans="17:17">
      <c r="Q335" s="61"/>
    </row>
    <row r="336" spans="17:17">
      <c r="Q336" s="61"/>
    </row>
    <row r="337" spans="17:17">
      <c r="Q337" s="61"/>
    </row>
    <row r="338" spans="17:17">
      <c r="Q338" s="61"/>
    </row>
    <row r="339" spans="17:17">
      <c r="Q339" s="61"/>
    </row>
    <row r="340" spans="17:17">
      <c r="Q340" s="61"/>
    </row>
    <row r="341" spans="17:17">
      <c r="Q341" s="61"/>
    </row>
    <row r="342" spans="17:17">
      <c r="Q342" s="61"/>
    </row>
    <row r="343" spans="17:17">
      <c r="Q343" s="61"/>
    </row>
    <row r="344" spans="17:17">
      <c r="Q344" s="61"/>
    </row>
    <row r="345" spans="17:17">
      <c r="Q345" s="61"/>
    </row>
    <row r="346" spans="17:17">
      <c r="Q346" s="61"/>
    </row>
    <row r="347" spans="17:17">
      <c r="Q347" s="61"/>
    </row>
    <row r="348" spans="17:17">
      <c r="Q348" s="61"/>
    </row>
    <row r="349" spans="17:17">
      <c r="Q349" s="61"/>
    </row>
    <row r="350" spans="17:17">
      <c r="Q350" s="61"/>
    </row>
    <row r="351" spans="17:17">
      <c r="Q351" s="61"/>
    </row>
    <row r="352" spans="17:17">
      <c r="Q352" s="61"/>
    </row>
    <row r="353" spans="17:17">
      <c r="Q353" s="61"/>
    </row>
    <row r="354" spans="17:17">
      <c r="Q354" s="61"/>
    </row>
    <row r="355" spans="17:17">
      <c r="Q355" s="61"/>
    </row>
    <row r="356" spans="17:17">
      <c r="Q356" s="61"/>
    </row>
    <row r="357" spans="17:17">
      <c r="Q357" s="61"/>
    </row>
    <row r="358" spans="17:17">
      <c r="Q358" s="61"/>
    </row>
    <row r="359" spans="17:17">
      <c r="Q359" s="61"/>
    </row>
    <row r="360" spans="17:17">
      <c r="Q360" s="61"/>
    </row>
    <row r="361" spans="17:17">
      <c r="Q361" s="61"/>
    </row>
    <row r="362" spans="17:17">
      <c r="Q362" s="61"/>
    </row>
    <row r="363" spans="17:17">
      <c r="Q363" s="61"/>
    </row>
    <row r="364" spans="17:17">
      <c r="Q364" s="61"/>
    </row>
    <row r="365" spans="17:17">
      <c r="Q365" s="61"/>
    </row>
    <row r="366" spans="17:17">
      <c r="Q366" s="61"/>
    </row>
    <row r="367" spans="17:17">
      <c r="Q367" s="61"/>
    </row>
    <row r="368" spans="17:17">
      <c r="Q368" s="61"/>
    </row>
    <row r="369" spans="17:17">
      <c r="Q369" s="61"/>
    </row>
    <row r="370" spans="17:17">
      <c r="Q370" s="61"/>
    </row>
    <row r="371" spans="17:17">
      <c r="Q371" s="61"/>
    </row>
    <row r="372" spans="17:17">
      <c r="Q372" s="61"/>
    </row>
    <row r="373" spans="17:17">
      <c r="Q373" s="61"/>
    </row>
    <row r="374" spans="17:17">
      <c r="Q374" s="61"/>
    </row>
    <row r="375" spans="17:17">
      <c r="Q375" s="61"/>
    </row>
    <row r="376" spans="17:17">
      <c r="Q376" s="61"/>
    </row>
    <row r="377" spans="17:17">
      <c r="Q377" s="61"/>
    </row>
    <row r="378" spans="17:17">
      <c r="Q378" s="61"/>
    </row>
    <row r="379" spans="17:17">
      <c r="Q379" s="61"/>
    </row>
    <row r="380" spans="17:17">
      <c r="Q380" s="61"/>
    </row>
    <row r="381" spans="17:17">
      <c r="Q381" s="61"/>
    </row>
    <row r="382" spans="17:17">
      <c r="Q382" s="61"/>
    </row>
    <row r="383" spans="17:17">
      <c r="Q383" s="61"/>
    </row>
    <row r="384" spans="17:17">
      <c r="Q384" s="61"/>
    </row>
    <row r="385" spans="17:17">
      <c r="Q385" s="61"/>
    </row>
    <row r="386" spans="17:17">
      <c r="Q386" s="61"/>
    </row>
    <row r="387" spans="17:17">
      <c r="Q387" s="61"/>
    </row>
    <row r="388" spans="17:17">
      <c r="Q388" s="61"/>
    </row>
    <row r="389" spans="17:17">
      <c r="Q389" s="61"/>
    </row>
    <row r="390" spans="17:17">
      <c r="Q390" s="61"/>
    </row>
    <row r="391" spans="17:17">
      <c r="Q391" s="61"/>
    </row>
    <row r="392" spans="17:17">
      <c r="Q392" s="61"/>
    </row>
    <row r="393" spans="17:17">
      <c r="Q393" s="61"/>
    </row>
    <row r="394" spans="17:17">
      <c r="Q394" s="61"/>
    </row>
    <row r="395" spans="17:17">
      <c r="Q395" s="61"/>
    </row>
    <row r="396" spans="17:17">
      <c r="Q396" s="61"/>
    </row>
    <row r="397" spans="17:17">
      <c r="Q397" s="61"/>
    </row>
    <row r="398" spans="17:17">
      <c r="Q398" s="61"/>
    </row>
    <row r="399" spans="17:17">
      <c r="Q399" s="61"/>
    </row>
    <row r="400" spans="17:17">
      <c r="Q400" s="61"/>
    </row>
    <row r="401" spans="17:17">
      <c r="Q401" s="61"/>
    </row>
    <row r="402" spans="17:17">
      <c r="Q402" s="61"/>
    </row>
    <row r="403" spans="17:17">
      <c r="Q403" s="61"/>
    </row>
    <row r="404" spans="17:17">
      <c r="Q404" s="61"/>
    </row>
    <row r="405" spans="17:17">
      <c r="Q405" s="61"/>
    </row>
    <row r="406" spans="17:17">
      <c r="Q406" s="61"/>
    </row>
    <row r="407" spans="17:17">
      <c r="Q407" s="61"/>
    </row>
    <row r="408" spans="17:17">
      <c r="Q408" s="61"/>
    </row>
    <row r="409" spans="17:17">
      <c r="Q409" s="61"/>
    </row>
    <row r="410" spans="17:17">
      <c r="Q410" s="61"/>
    </row>
    <row r="411" spans="17:17">
      <c r="Q411" s="61"/>
    </row>
    <row r="412" spans="17:17">
      <c r="Q412" s="61"/>
    </row>
    <row r="413" spans="17:17">
      <c r="Q413" s="61"/>
    </row>
    <row r="414" spans="17:17">
      <c r="Q414" s="61"/>
    </row>
    <row r="415" spans="17:17">
      <c r="Q415" s="61"/>
    </row>
    <row r="416" spans="17:17">
      <c r="Q416" s="61"/>
    </row>
    <row r="417" spans="17:17">
      <c r="Q417" s="61"/>
    </row>
    <row r="418" spans="17:17">
      <c r="Q418" s="61"/>
    </row>
    <row r="419" spans="17:17">
      <c r="Q419" s="61"/>
    </row>
    <row r="420" spans="17:17">
      <c r="Q420" s="61"/>
    </row>
    <row r="421" spans="17:17">
      <c r="Q421" s="61"/>
    </row>
    <row r="422" spans="17:17">
      <c r="Q422" s="61"/>
    </row>
    <row r="423" spans="17:17">
      <c r="Q423" s="61"/>
    </row>
    <row r="424" spans="17:17">
      <c r="Q424" s="61"/>
    </row>
    <row r="425" spans="17:17">
      <c r="Q425" s="61"/>
    </row>
    <row r="426" spans="17:17">
      <c r="Q426" s="61"/>
    </row>
    <row r="427" spans="17:17">
      <c r="Q427" s="61"/>
    </row>
    <row r="428" spans="17:17">
      <c r="Q428" s="61"/>
    </row>
    <row r="429" spans="17:17">
      <c r="Q429" s="61"/>
    </row>
    <row r="430" spans="17:17">
      <c r="Q430" s="61"/>
    </row>
    <row r="431" spans="17:17">
      <c r="Q431" s="61"/>
    </row>
    <row r="432" spans="17:17">
      <c r="Q432" s="61"/>
    </row>
    <row r="433" spans="17:17">
      <c r="Q433" s="61"/>
    </row>
    <row r="434" spans="17:17">
      <c r="Q434" s="61"/>
    </row>
    <row r="435" spans="17:17">
      <c r="Q435" s="61"/>
    </row>
    <row r="436" spans="17:17">
      <c r="Q436" s="61"/>
    </row>
    <row r="437" spans="17:17">
      <c r="Q437" s="61"/>
    </row>
    <row r="438" spans="17:17">
      <c r="Q438" s="61"/>
    </row>
    <row r="439" spans="17:17">
      <c r="Q439" s="61"/>
    </row>
    <row r="440" spans="17:17">
      <c r="Q440" s="61"/>
    </row>
    <row r="441" spans="17:17">
      <c r="Q441" s="61"/>
    </row>
    <row r="442" spans="17:17">
      <c r="Q442" s="61"/>
    </row>
    <row r="443" spans="17:17">
      <c r="Q443" s="61"/>
    </row>
    <row r="444" spans="17:17">
      <c r="Q444" s="61"/>
    </row>
    <row r="445" spans="17:17">
      <c r="Q445" s="61"/>
    </row>
    <row r="446" spans="17:17">
      <c r="Q446" s="61"/>
    </row>
    <row r="447" spans="17:17">
      <c r="Q447" s="61"/>
    </row>
    <row r="448" spans="17:17">
      <c r="Q448" s="61"/>
    </row>
    <row r="449" spans="17:17">
      <c r="Q449" s="61"/>
    </row>
    <row r="450" spans="17:17">
      <c r="Q450" s="61"/>
    </row>
    <row r="451" spans="17:17">
      <c r="Q451" s="61"/>
    </row>
    <row r="452" spans="17:17">
      <c r="Q452" s="61"/>
    </row>
    <row r="453" spans="17:17">
      <c r="Q453" s="61"/>
    </row>
    <row r="454" spans="17:17">
      <c r="Q454" s="61"/>
    </row>
    <row r="455" spans="17:17">
      <c r="Q455" s="61"/>
    </row>
    <row r="456" spans="17:17">
      <c r="Q456" s="61"/>
    </row>
    <row r="457" spans="17:17">
      <c r="Q457" s="61"/>
    </row>
    <row r="458" spans="17:17">
      <c r="Q458" s="61"/>
    </row>
    <row r="459" spans="17:17">
      <c r="Q459" s="61"/>
    </row>
    <row r="460" spans="17:17">
      <c r="Q460" s="61"/>
    </row>
    <row r="461" spans="17:17">
      <c r="Q461" s="61"/>
    </row>
    <row r="462" spans="17:17">
      <c r="Q462" s="61"/>
    </row>
    <row r="463" spans="17:17">
      <c r="Q463" s="61"/>
    </row>
    <row r="464" spans="17:17">
      <c r="Q464" s="61"/>
    </row>
    <row r="465" spans="17:17">
      <c r="Q465" s="61"/>
    </row>
    <row r="466" spans="17:17">
      <c r="Q466" s="61"/>
    </row>
    <row r="467" spans="17:17">
      <c r="Q467" s="61"/>
    </row>
    <row r="468" spans="17:17">
      <c r="Q468" s="61"/>
    </row>
    <row r="469" spans="17:17">
      <c r="Q469" s="61"/>
    </row>
    <row r="470" spans="17:17">
      <c r="Q470" s="61"/>
    </row>
    <row r="471" spans="17:17">
      <c r="Q471" s="61"/>
    </row>
    <row r="472" spans="17:17">
      <c r="Q472" s="61"/>
    </row>
    <row r="473" spans="17:17">
      <c r="Q473" s="61"/>
    </row>
    <row r="474" spans="17:17">
      <c r="Q474" s="61"/>
    </row>
    <row r="475" spans="17:17">
      <c r="Q475" s="61"/>
    </row>
    <row r="476" spans="17:17">
      <c r="Q476" s="61"/>
    </row>
    <row r="477" spans="17:17">
      <c r="Q477" s="61"/>
    </row>
    <row r="478" spans="17:17">
      <c r="Q478" s="61"/>
    </row>
    <row r="479" spans="17:17">
      <c r="Q479" s="61"/>
    </row>
    <row r="480" spans="17:17">
      <c r="Q480" s="61"/>
    </row>
    <row r="481" spans="17:17">
      <c r="Q481" s="61"/>
    </row>
    <row r="482" spans="17:17">
      <c r="Q482" s="61"/>
    </row>
    <row r="483" spans="17:17">
      <c r="Q483" s="61"/>
    </row>
    <row r="484" spans="17:17">
      <c r="Q484" s="61"/>
    </row>
    <row r="485" spans="17:17">
      <c r="Q485" s="61"/>
    </row>
    <row r="486" spans="17:17">
      <c r="Q486" s="61"/>
    </row>
    <row r="487" spans="17:17">
      <c r="Q487" s="61"/>
    </row>
    <row r="488" spans="17:17">
      <c r="Q488" s="61"/>
    </row>
    <row r="489" spans="17:17">
      <c r="Q489" s="61"/>
    </row>
    <row r="490" spans="17:17">
      <c r="Q490" s="61"/>
    </row>
    <row r="491" spans="17:17">
      <c r="Q491" s="61"/>
    </row>
    <row r="492" spans="17:17">
      <c r="Q492" s="61"/>
    </row>
    <row r="493" spans="17:17">
      <c r="Q493" s="61"/>
    </row>
    <row r="494" spans="17:17">
      <c r="Q494" s="61"/>
    </row>
    <row r="495" spans="17:17">
      <c r="Q495" s="61"/>
    </row>
    <row r="496" spans="17:17">
      <c r="Q496" s="61"/>
    </row>
    <row r="497" spans="17:17">
      <c r="Q497" s="61"/>
    </row>
    <row r="498" spans="17:17">
      <c r="Q498" s="61"/>
    </row>
    <row r="499" spans="17:17">
      <c r="Q499" s="61"/>
    </row>
    <row r="500" spans="17:17">
      <c r="Q500" s="61"/>
    </row>
    <row r="501" spans="17:17">
      <c r="Q501" s="61"/>
    </row>
    <row r="502" spans="17:17">
      <c r="Q502" s="61"/>
    </row>
    <row r="503" spans="17:17">
      <c r="Q503" s="61"/>
    </row>
    <row r="504" spans="17:17">
      <c r="Q504" s="61"/>
    </row>
    <row r="505" spans="17:17">
      <c r="Q505" s="61"/>
    </row>
    <row r="506" spans="17:17">
      <c r="Q506" s="61"/>
    </row>
    <row r="507" spans="17:17">
      <c r="Q507" s="61"/>
    </row>
    <row r="508" spans="17:17">
      <c r="Q508" s="61"/>
    </row>
    <row r="509" spans="17:17">
      <c r="Q509" s="61"/>
    </row>
    <row r="510" spans="17:17">
      <c r="Q510" s="61"/>
    </row>
    <row r="511" spans="17:17">
      <c r="Q511" s="61"/>
    </row>
    <row r="512" spans="17:17">
      <c r="Q512" s="61"/>
    </row>
    <row r="513" spans="17:17">
      <c r="Q513" s="61"/>
    </row>
    <row r="514" spans="17:17">
      <c r="Q514" s="61"/>
    </row>
    <row r="515" spans="17:17">
      <c r="Q515" s="61"/>
    </row>
    <row r="516" spans="17:17">
      <c r="Q516" s="61"/>
    </row>
    <row r="517" spans="17:17">
      <c r="Q517" s="61"/>
    </row>
    <row r="518" spans="17:17">
      <c r="Q518" s="61"/>
    </row>
    <row r="519" spans="17:17">
      <c r="Q519" s="61"/>
    </row>
    <row r="520" spans="17:17">
      <c r="Q520" s="61"/>
    </row>
    <row r="521" spans="17:17">
      <c r="Q521" s="61"/>
    </row>
    <row r="522" spans="17:17">
      <c r="Q522" s="61"/>
    </row>
    <row r="523" spans="17:17">
      <c r="Q523" s="61"/>
    </row>
    <row r="524" spans="17:17">
      <c r="Q524" s="61"/>
    </row>
    <row r="525" spans="17:17">
      <c r="Q525" s="61"/>
    </row>
    <row r="526" spans="17:17">
      <c r="Q526" s="61"/>
    </row>
    <row r="527" spans="17:17">
      <c r="Q527" s="61"/>
    </row>
    <row r="528" spans="17:17">
      <c r="Q528" s="61"/>
    </row>
    <row r="529" spans="17:17">
      <c r="Q529" s="61"/>
    </row>
    <row r="530" spans="17:17">
      <c r="Q530" s="61"/>
    </row>
    <row r="531" spans="17:17">
      <c r="Q531" s="61"/>
    </row>
    <row r="532" spans="17:17">
      <c r="Q532" s="61"/>
    </row>
    <row r="533" spans="17:17">
      <c r="Q533" s="61"/>
    </row>
    <row r="534" spans="17:17">
      <c r="Q534" s="61"/>
    </row>
    <row r="535" spans="17:17">
      <c r="Q535" s="61"/>
    </row>
    <row r="536" spans="17:17">
      <c r="Q536" s="61"/>
    </row>
    <row r="537" spans="17:17">
      <c r="Q537" s="61"/>
    </row>
    <row r="538" spans="17:17">
      <c r="Q538" s="61"/>
    </row>
    <row r="539" spans="17:17">
      <c r="Q539" s="61"/>
    </row>
    <row r="540" spans="17:17">
      <c r="Q540" s="61"/>
    </row>
    <row r="541" spans="17:17">
      <c r="Q541" s="61"/>
    </row>
    <row r="542" spans="17:17">
      <c r="Q542" s="61"/>
    </row>
    <row r="543" spans="17:17">
      <c r="Q543" s="61"/>
    </row>
    <row r="544" spans="17:17">
      <c r="Q544" s="61"/>
    </row>
    <row r="545" spans="17:17">
      <c r="Q545" s="61"/>
    </row>
    <row r="546" spans="17:17">
      <c r="Q546" s="61"/>
    </row>
    <row r="547" spans="17:17">
      <c r="Q547" s="61"/>
    </row>
    <row r="548" spans="17:17">
      <c r="Q548" s="61"/>
    </row>
    <row r="549" spans="17:17">
      <c r="Q549" s="61"/>
    </row>
    <row r="550" spans="17:17">
      <c r="Q550" s="61"/>
    </row>
    <row r="551" spans="17:17">
      <c r="Q551" s="61"/>
    </row>
    <row r="552" spans="17:17">
      <c r="Q552" s="61"/>
    </row>
    <row r="553" spans="17:17">
      <c r="Q553" s="61"/>
    </row>
    <row r="554" spans="17:17">
      <c r="Q554" s="61"/>
    </row>
    <row r="555" spans="17:17">
      <c r="Q555" s="61"/>
    </row>
    <row r="556" spans="17:17">
      <c r="Q556" s="61"/>
    </row>
    <row r="557" spans="17:17">
      <c r="Q557" s="61"/>
    </row>
    <row r="558" spans="17:17">
      <c r="Q558" s="61"/>
    </row>
    <row r="559" spans="17:17">
      <c r="Q559" s="61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6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9"/>
  <sheetViews>
    <sheetView topLeftCell="C22" zoomScale="90" zoomScaleNormal="90" workbookViewId="0">
      <selection activeCell="D44" sqref="D44"/>
    </sheetView>
  </sheetViews>
  <sheetFormatPr baseColWidth="10" defaultRowHeight="12"/>
  <cols>
    <col min="1" max="1" width="0" style="64" hidden="1" customWidth="1"/>
    <col min="2" max="2" width="0" style="66" hidden="1" customWidth="1"/>
    <col min="3" max="3" width="20.85546875" style="66" bestFit="1" customWidth="1"/>
    <col min="4" max="4" width="8.28515625" style="66" bestFit="1" customWidth="1"/>
    <col min="5" max="5" width="12" style="66" bestFit="1" customWidth="1"/>
    <col min="6" max="6" width="23.42578125" style="88" bestFit="1" customWidth="1"/>
    <col min="7" max="7" width="18.140625" style="66" bestFit="1" customWidth="1"/>
    <col min="8" max="8" width="52.140625" style="66" customWidth="1"/>
    <col min="9" max="9" width="5" style="66" bestFit="1" customWidth="1"/>
    <col min="10" max="10" width="10.5703125" style="66" bestFit="1" customWidth="1"/>
    <col min="11" max="11" width="11.85546875" style="66" bestFit="1" customWidth="1"/>
    <col min="12" max="14" width="0" style="64" hidden="1" customWidth="1"/>
    <col min="15" max="16384" width="11.42578125" style="64"/>
  </cols>
  <sheetData>
    <row r="1" spans="1:17">
      <c r="A1" s="63" t="s">
        <v>0</v>
      </c>
      <c r="B1" s="64"/>
      <c r="C1" s="64"/>
      <c r="D1" s="64"/>
      <c r="E1" s="64"/>
      <c r="F1" s="65"/>
      <c r="G1" s="64"/>
      <c r="H1" s="64"/>
      <c r="I1" s="64"/>
      <c r="J1" s="64"/>
    </row>
    <row r="2" spans="1:17">
      <c r="A2" s="63" t="s">
        <v>255</v>
      </c>
      <c r="B2" s="64"/>
      <c r="C2" s="64"/>
      <c r="D2" s="64"/>
      <c r="E2" s="64"/>
      <c r="F2" s="67"/>
      <c r="G2" s="64"/>
      <c r="H2" s="68" t="e">
        <f>[1]Hoja1!B12</f>
        <v>#REF!</v>
      </c>
      <c r="I2" s="64"/>
      <c r="J2" s="64"/>
    </row>
    <row r="3" spans="1:17">
      <c r="A3" s="63" t="s">
        <v>2</v>
      </c>
      <c r="B3" s="64"/>
      <c r="C3" s="64"/>
      <c r="D3" s="64"/>
      <c r="E3" s="64"/>
      <c r="F3" s="69"/>
      <c r="G3" s="64"/>
      <c r="H3" s="70"/>
      <c r="I3" s="64"/>
      <c r="J3" s="64"/>
    </row>
    <row r="4" spans="1:17">
      <c r="A4" s="63"/>
      <c r="C4" s="64"/>
      <c r="D4" s="64"/>
      <c r="E4" s="64"/>
      <c r="F4" s="67"/>
      <c r="G4" s="71"/>
      <c r="H4" s="64"/>
      <c r="I4" s="64"/>
      <c r="J4" s="64"/>
    </row>
    <row r="5" spans="1:17">
      <c r="B5" s="64" t="s">
        <v>3</v>
      </c>
      <c r="C5" s="64"/>
      <c r="D5" s="64"/>
      <c r="E5" s="72"/>
      <c r="F5" s="65"/>
      <c r="G5" s="64"/>
      <c r="H5" s="64"/>
      <c r="I5" s="64"/>
      <c r="J5" s="64"/>
    </row>
    <row r="6" spans="1:17">
      <c r="B6" s="64" t="s">
        <v>4</v>
      </c>
      <c r="C6" s="64"/>
      <c r="D6" s="64"/>
      <c r="E6" s="64"/>
      <c r="F6" s="65"/>
      <c r="G6" s="64"/>
      <c r="H6" s="64"/>
      <c r="I6" s="64"/>
      <c r="J6" s="64"/>
      <c r="Q6" s="73"/>
    </row>
    <row r="7" spans="1:17">
      <c r="B7" s="64" t="s">
        <v>5</v>
      </c>
      <c r="C7" s="64"/>
      <c r="D7" s="64"/>
      <c r="E7" s="64"/>
      <c r="F7" s="74" t="s">
        <v>256</v>
      </c>
      <c r="G7" s="64"/>
      <c r="H7" s="64" t="s">
        <v>7</v>
      </c>
      <c r="I7" s="64"/>
      <c r="J7" s="64"/>
      <c r="Q7" s="73"/>
    </row>
    <row r="8" spans="1:17">
      <c r="B8" s="64"/>
      <c r="C8" s="64"/>
      <c r="D8" s="75"/>
      <c r="E8" s="75"/>
      <c r="F8" s="76"/>
      <c r="G8" s="75"/>
      <c r="H8" s="75"/>
      <c r="I8" s="75"/>
      <c r="J8" s="75"/>
      <c r="K8" s="252" t="s">
        <v>8</v>
      </c>
      <c r="L8" s="252"/>
      <c r="M8" s="252"/>
      <c r="N8" s="252" t="s">
        <v>9</v>
      </c>
      <c r="O8" s="252"/>
      <c r="P8" s="252"/>
      <c r="Q8" s="73"/>
    </row>
    <row r="9" spans="1:17" ht="36">
      <c r="A9" s="77" t="s">
        <v>10</v>
      </c>
      <c r="B9" s="77" t="s">
        <v>11</v>
      </c>
      <c r="C9" s="77" t="s">
        <v>12</v>
      </c>
      <c r="D9" s="78" t="s">
        <v>13</v>
      </c>
      <c r="E9" s="77" t="s">
        <v>14</v>
      </c>
      <c r="F9" s="79" t="s">
        <v>15</v>
      </c>
      <c r="G9" s="80" t="s">
        <v>16</v>
      </c>
      <c r="H9" s="80" t="s">
        <v>17</v>
      </c>
      <c r="I9" s="80" t="s">
        <v>18</v>
      </c>
      <c r="J9" s="80" t="s">
        <v>19</v>
      </c>
      <c r="K9" s="80" t="s">
        <v>20</v>
      </c>
      <c r="L9" s="80" t="s">
        <v>65</v>
      </c>
      <c r="M9" s="80" t="s">
        <v>66</v>
      </c>
      <c r="N9" s="80" t="s">
        <v>67</v>
      </c>
      <c r="O9" s="80" t="s">
        <v>22</v>
      </c>
      <c r="P9" s="80" t="s">
        <v>23</v>
      </c>
      <c r="Q9" s="73"/>
    </row>
    <row r="10" spans="1:17">
      <c r="A10" s="64">
        <v>57040</v>
      </c>
      <c r="B10" s="66" t="s">
        <v>24</v>
      </c>
      <c r="C10" s="66" t="s">
        <v>257</v>
      </c>
      <c r="D10" s="89" t="s">
        <v>258</v>
      </c>
      <c r="E10" s="89" t="s">
        <v>76</v>
      </c>
      <c r="F10" s="94">
        <v>42471</v>
      </c>
      <c r="G10" s="66" t="s">
        <v>259</v>
      </c>
      <c r="H10" s="66" t="s">
        <v>260</v>
      </c>
      <c r="I10" s="82">
        <v>4</v>
      </c>
      <c r="J10" s="82">
        <v>2016</v>
      </c>
      <c r="K10" s="91">
        <v>2500</v>
      </c>
      <c r="L10" s="66"/>
      <c r="M10" s="66"/>
      <c r="N10" s="66"/>
      <c r="O10" s="66"/>
      <c r="P10" s="66" t="s">
        <v>337</v>
      </c>
      <c r="Q10" s="73" t="s">
        <v>56</v>
      </c>
    </row>
    <row r="11" spans="1:17">
      <c r="A11" s="64">
        <v>57040</v>
      </c>
      <c r="B11" s="83" t="s">
        <v>24</v>
      </c>
      <c r="C11" s="66" t="s">
        <v>261</v>
      </c>
      <c r="D11" s="89" t="s">
        <v>258</v>
      </c>
      <c r="E11" s="89" t="s">
        <v>76</v>
      </c>
      <c r="F11" s="94">
        <v>42482</v>
      </c>
      <c r="G11" s="66" t="s">
        <v>262</v>
      </c>
      <c r="H11" s="66" t="s">
        <v>263</v>
      </c>
      <c r="I11" s="82">
        <v>4</v>
      </c>
      <c r="J11" s="82">
        <v>2016</v>
      </c>
      <c r="K11" s="91">
        <v>2500</v>
      </c>
      <c r="L11" s="66"/>
      <c r="M11" s="66"/>
      <c r="N11" s="66"/>
      <c r="O11" s="66"/>
      <c r="P11" s="66" t="s">
        <v>338</v>
      </c>
      <c r="Q11" s="73" t="s">
        <v>56</v>
      </c>
    </row>
    <row r="12" spans="1:17">
      <c r="A12" s="64">
        <v>57040</v>
      </c>
      <c r="B12" s="66" t="s">
        <v>24</v>
      </c>
      <c r="C12" s="66" t="s">
        <v>264</v>
      </c>
      <c r="D12" s="89" t="s">
        <v>26</v>
      </c>
      <c r="E12" s="89" t="s">
        <v>76</v>
      </c>
      <c r="F12" s="94">
        <v>42492</v>
      </c>
      <c r="G12" s="66" t="s">
        <v>265</v>
      </c>
      <c r="H12" s="66" t="s">
        <v>266</v>
      </c>
      <c r="I12" s="82">
        <v>4</v>
      </c>
      <c r="J12" s="82">
        <v>2016</v>
      </c>
      <c r="K12" s="91">
        <v>2500</v>
      </c>
      <c r="L12" s="66"/>
      <c r="M12" s="66"/>
      <c r="N12" s="66"/>
      <c r="O12" s="66"/>
      <c r="P12" s="66" t="s">
        <v>339</v>
      </c>
      <c r="Q12" s="73" t="s">
        <v>56</v>
      </c>
    </row>
    <row r="13" spans="1:17">
      <c r="A13" s="64">
        <v>57040</v>
      </c>
      <c r="B13" s="66" t="s">
        <v>24</v>
      </c>
      <c r="C13" s="66" t="s">
        <v>267</v>
      </c>
      <c r="D13" s="89" t="s">
        <v>268</v>
      </c>
      <c r="E13" s="89" t="s">
        <v>76</v>
      </c>
      <c r="F13" s="94">
        <v>42485</v>
      </c>
      <c r="G13" s="66" t="s">
        <v>269</v>
      </c>
      <c r="H13" s="66" t="s">
        <v>270</v>
      </c>
      <c r="I13" s="82">
        <v>4</v>
      </c>
      <c r="J13" s="82">
        <v>2016</v>
      </c>
      <c r="K13" s="91">
        <v>2500</v>
      </c>
      <c r="L13" s="66"/>
      <c r="M13" s="66"/>
      <c r="N13" s="66"/>
      <c r="O13" s="66"/>
      <c r="P13" s="66" t="s">
        <v>340</v>
      </c>
      <c r="Q13" s="73" t="s">
        <v>56</v>
      </c>
    </row>
    <row r="14" spans="1:17">
      <c r="A14" s="64">
        <v>57040</v>
      </c>
      <c r="B14" s="66" t="s">
        <v>24</v>
      </c>
      <c r="C14" s="66" t="s">
        <v>271</v>
      </c>
      <c r="D14" s="89" t="s">
        <v>268</v>
      </c>
      <c r="E14" s="89" t="s">
        <v>76</v>
      </c>
      <c r="F14" s="94">
        <v>42478</v>
      </c>
      <c r="G14" s="66" t="s">
        <v>272</v>
      </c>
      <c r="H14" s="66" t="s">
        <v>273</v>
      </c>
      <c r="I14" s="82">
        <v>4</v>
      </c>
      <c r="J14" s="82">
        <v>2016</v>
      </c>
      <c r="K14" s="91">
        <v>2500</v>
      </c>
      <c r="L14" s="66"/>
      <c r="M14" s="66"/>
      <c r="N14" s="66"/>
      <c r="O14" s="66"/>
      <c r="P14" s="66" t="s">
        <v>341</v>
      </c>
      <c r="Q14" s="73" t="s">
        <v>56</v>
      </c>
    </row>
    <row r="15" spans="1:17">
      <c r="A15" s="64">
        <v>57040</v>
      </c>
      <c r="B15" s="66" t="s">
        <v>24</v>
      </c>
      <c r="C15" s="66" t="s">
        <v>274</v>
      </c>
      <c r="D15" s="89" t="s">
        <v>268</v>
      </c>
      <c r="E15" s="89" t="s">
        <v>76</v>
      </c>
      <c r="F15" s="94">
        <v>42478</v>
      </c>
      <c r="G15" s="66" t="s">
        <v>275</v>
      </c>
      <c r="H15" s="66" t="s">
        <v>276</v>
      </c>
      <c r="I15" s="82">
        <v>4</v>
      </c>
      <c r="J15" s="82">
        <v>2016</v>
      </c>
      <c r="K15" s="91">
        <v>2500</v>
      </c>
      <c r="L15" s="66"/>
      <c r="M15" s="66"/>
      <c r="N15" s="66"/>
      <c r="O15" s="66"/>
      <c r="P15" s="66" t="s">
        <v>342</v>
      </c>
      <c r="Q15" s="73" t="s">
        <v>56</v>
      </c>
    </row>
    <row r="16" spans="1:17">
      <c r="A16" s="64">
        <v>57040</v>
      </c>
      <c r="B16" s="66" t="s">
        <v>24</v>
      </c>
      <c r="C16" s="66" t="s">
        <v>277</v>
      </c>
      <c r="D16" s="89" t="s">
        <v>156</v>
      </c>
      <c r="E16" s="89" t="s">
        <v>76</v>
      </c>
      <c r="F16" s="94">
        <v>42480</v>
      </c>
      <c r="G16" s="66" t="s">
        <v>42</v>
      </c>
      <c r="H16" s="66" t="s">
        <v>278</v>
      </c>
      <c r="I16" s="82">
        <v>4</v>
      </c>
      <c r="J16" s="82">
        <v>2016</v>
      </c>
      <c r="K16" s="91">
        <v>2500</v>
      </c>
      <c r="L16" s="66"/>
      <c r="M16" s="66"/>
      <c r="N16" s="66"/>
      <c r="O16" s="66"/>
      <c r="P16" s="66" t="s">
        <v>343</v>
      </c>
      <c r="Q16" s="73" t="s">
        <v>56</v>
      </c>
    </row>
    <row r="17" spans="1:18">
      <c r="A17" s="64">
        <v>57040</v>
      </c>
      <c r="B17" s="66" t="s">
        <v>24</v>
      </c>
      <c r="C17" s="66" t="s">
        <v>279</v>
      </c>
      <c r="D17" s="89" t="s">
        <v>156</v>
      </c>
      <c r="E17" s="89" t="s">
        <v>76</v>
      </c>
      <c r="F17" s="94">
        <v>42487</v>
      </c>
      <c r="G17" s="66" t="s">
        <v>280</v>
      </c>
      <c r="H17" s="66" t="s">
        <v>281</v>
      </c>
      <c r="I17" s="82">
        <v>4</v>
      </c>
      <c r="J17" s="82">
        <v>2016</v>
      </c>
      <c r="K17" s="91">
        <v>2500</v>
      </c>
      <c r="L17" s="66"/>
      <c r="M17" s="66"/>
      <c r="N17" s="66"/>
      <c r="O17" s="66"/>
      <c r="P17" s="66" t="s">
        <v>344</v>
      </c>
      <c r="Q17" s="73" t="s">
        <v>56</v>
      </c>
    </row>
    <row r="18" spans="1:18">
      <c r="A18" s="64">
        <v>57040</v>
      </c>
      <c r="B18" s="66" t="s">
        <v>24</v>
      </c>
      <c r="C18" s="66" t="s">
        <v>282</v>
      </c>
      <c r="D18" s="89" t="s">
        <v>156</v>
      </c>
      <c r="E18" s="89" t="s">
        <v>76</v>
      </c>
      <c r="F18" s="94">
        <v>42471</v>
      </c>
      <c r="G18" s="66" t="s">
        <v>283</v>
      </c>
      <c r="H18" s="66" t="s">
        <v>284</v>
      </c>
      <c r="I18" s="82">
        <v>4</v>
      </c>
      <c r="J18" s="82">
        <v>2016</v>
      </c>
      <c r="K18" s="91">
        <v>2500</v>
      </c>
      <c r="L18" s="66"/>
      <c r="M18" s="66"/>
      <c r="N18" s="66"/>
      <c r="O18" s="66"/>
      <c r="P18" s="66" t="s">
        <v>345</v>
      </c>
      <c r="Q18" s="73" t="s">
        <v>56</v>
      </c>
    </row>
    <row r="19" spans="1:18">
      <c r="A19" s="64">
        <v>57040</v>
      </c>
      <c r="B19" s="66" t="s">
        <v>24</v>
      </c>
      <c r="C19" s="66" t="s">
        <v>285</v>
      </c>
      <c r="D19" s="89" t="s">
        <v>75</v>
      </c>
      <c r="E19" s="89" t="s">
        <v>76</v>
      </c>
      <c r="F19" s="94">
        <v>42480</v>
      </c>
      <c r="G19" s="66" t="s">
        <v>72</v>
      </c>
      <c r="H19" s="66" t="s">
        <v>286</v>
      </c>
      <c r="I19" s="82">
        <v>4</v>
      </c>
      <c r="J19" s="82">
        <v>2016</v>
      </c>
      <c r="K19" s="91">
        <v>4000</v>
      </c>
      <c r="L19" s="66"/>
      <c r="M19" s="66"/>
      <c r="N19" s="66"/>
      <c r="O19" s="66"/>
      <c r="P19" s="66" t="s">
        <v>346</v>
      </c>
      <c r="Q19" s="73" t="s">
        <v>56</v>
      </c>
    </row>
    <row r="20" spans="1:18">
      <c r="A20" s="64">
        <v>57040</v>
      </c>
      <c r="B20" s="66" t="s">
        <v>24</v>
      </c>
      <c r="C20" s="66" t="s">
        <v>287</v>
      </c>
      <c r="D20" s="89" t="s">
        <v>75</v>
      </c>
      <c r="E20" s="89" t="s">
        <v>76</v>
      </c>
      <c r="F20" s="94">
        <v>42481</v>
      </c>
      <c r="G20" s="66" t="s">
        <v>288</v>
      </c>
      <c r="H20" s="66" t="s">
        <v>289</v>
      </c>
      <c r="I20" s="82">
        <v>4</v>
      </c>
      <c r="J20" s="82">
        <v>2016</v>
      </c>
      <c r="K20" s="91">
        <v>4000</v>
      </c>
      <c r="L20" s="66"/>
      <c r="M20" s="66"/>
      <c r="N20" s="66"/>
      <c r="O20" s="66"/>
      <c r="P20" s="66" t="s">
        <v>347</v>
      </c>
      <c r="Q20" s="73" t="s">
        <v>56</v>
      </c>
    </row>
    <row r="21" spans="1:18">
      <c r="A21" s="64">
        <v>57040</v>
      </c>
      <c r="B21" s="66" t="s">
        <v>24</v>
      </c>
      <c r="C21" s="66" t="s">
        <v>290</v>
      </c>
      <c r="D21" s="89" t="s">
        <v>92</v>
      </c>
      <c r="E21" s="89" t="s">
        <v>76</v>
      </c>
      <c r="F21" s="94">
        <v>42489</v>
      </c>
      <c r="G21" s="66" t="s">
        <v>291</v>
      </c>
      <c r="H21" s="66" t="s">
        <v>292</v>
      </c>
      <c r="I21" s="82">
        <v>4</v>
      </c>
      <c r="J21" s="82">
        <v>2016</v>
      </c>
      <c r="K21" s="91">
        <v>4000</v>
      </c>
      <c r="L21" s="66"/>
      <c r="M21" s="66"/>
      <c r="N21" s="66"/>
      <c r="O21" s="66"/>
      <c r="P21" s="66" t="s">
        <v>348</v>
      </c>
      <c r="Q21" s="73" t="s">
        <v>56</v>
      </c>
    </row>
    <row r="22" spans="1:18">
      <c r="A22" s="64">
        <v>57040</v>
      </c>
      <c r="B22" s="66" t="s">
        <v>24</v>
      </c>
      <c r="C22" s="66" t="s">
        <v>293</v>
      </c>
      <c r="D22" s="89" t="s">
        <v>92</v>
      </c>
      <c r="E22" s="89" t="s">
        <v>76</v>
      </c>
      <c r="F22" s="94">
        <v>42466</v>
      </c>
      <c r="G22" s="66" t="s">
        <v>110</v>
      </c>
      <c r="H22" s="66" t="s">
        <v>111</v>
      </c>
      <c r="I22" s="82">
        <v>4</v>
      </c>
      <c r="J22" s="82">
        <v>2016</v>
      </c>
      <c r="K22" s="91">
        <v>4000</v>
      </c>
      <c r="L22" s="66"/>
      <c r="M22" s="66"/>
      <c r="N22" s="66"/>
      <c r="O22" s="66"/>
      <c r="P22" s="66" t="s">
        <v>349</v>
      </c>
      <c r="Q22" s="73" t="s">
        <v>56</v>
      </c>
    </row>
    <row r="23" spans="1:18">
      <c r="A23" s="64">
        <v>57040</v>
      </c>
      <c r="B23" s="66" t="s">
        <v>24</v>
      </c>
      <c r="C23" s="66" t="s">
        <v>294</v>
      </c>
      <c r="D23" s="89" t="s">
        <v>102</v>
      </c>
      <c r="E23" s="89" t="s">
        <v>76</v>
      </c>
      <c r="F23" s="94">
        <v>42479</v>
      </c>
      <c r="G23" s="66" t="s">
        <v>259</v>
      </c>
      <c r="H23" s="66" t="s">
        <v>295</v>
      </c>
      <c r="I23" s="82">
        <v>4</v>
      </c>
      <c r="J23" s="82">
        <v>2016</v>
      </c>
      <c r="K23" s="91">
        <v>4000</v>
      </c>
      <c r="L23" s="66"/>
      <c r="M23" s="66"/>
      <c r="N23" s="66"/>
      <c r="O23" s="66"/>
      <c r="P23" s="66" t="s">
        <v>350</v>
      </c>
      <c r="Q23" s="73" t="s">
        <v>56</v>
      </c>
    </row>
    <row r="24" spans="1:18">
      <c r="A24" s="64">
        <v>57040</v>
      </c>
      <c r="B24" s="66" t="s">
        <v>24</v>
      </c>
      <c r="C24" s="66" t="s">
        <v>296</v>
      </c>
      <c r="D24" s="89" t="s">
        <v>102</v>
      </c>
      <c r="E24" s="89" t="s">
        <v>76</v>
      </c>
      <c r="F24" s="94">
        <v>42465</v>
      </c>
      <c r="G24" s="66" t="s">
        <v>297</v>
      </c>
      <c r="H24" s="66" t="s">
        <v>185</v>
      </c>
      <c r="I24" s="82">
        <v>4</v>
      </c>
      <c r="J24" s="82">
        <v>2016</v>
      </c>
      <c r="K24" s="91">
        <v>4000</v>
      </c>
      <c r="L24" s="66"/>
      <c r="M24" s="66"/>
      <c r="N24" s="66"/>
      <c r="O24" s="66"/>
      <c r="P24" s="66" t="s">
        <v>351</v>
      </c>
      <c r="Q24" s="73" t="s">
        <v>140</v>
      </c>
      <c r="R24" s="64" t="s">
        <v>367</v>
      </c>
    </row>
    <row r="25" spans="1:18">
      <c r="A25" s="64">
        <v>57040</v>
      </c>
      <c r="B25" s="66" t="s">
        <v>24</v>
      </c>
      <c r="C25" s="66" t="s">
        <v>298</v>
      </c>
      <c r="D25" s="89" t="s">
        <v>102</v>
      </c>
      <c r="E25" s="89" t="s">
        <v>76</v>
      </c>
      <c r="F25" s="94">
        <v>42481</v>
      </c>
      <c r="G25" s="66" t="s">
        <v>299</v>
      </c>
      <c r="H25" s="66" t="s">
        <v>300</v>
      </c>
      <c r="I25" s="82">
        <v>4</v>
      </c>
      <c r="J25" s="82">
        <v>2016</v>
      </c>
      <c r="K25" s="91">
        <v>4000</v>
      </c>
      <c r="L25" s="66"/>
      <c r="M25" s="66"/>
      <c r="N25" s="66"/>
      <c r="O25" s="66"/>
      <c r="P25" s="66" t="s">
        <v>352</v>
      </c>
      <c r="Q25" s="73" t="s">
        <v>56</v>
      </c>
    </row>
    <row r="26" spans="1:18">
      <c r="A26" s="64">
        <v>57040</v>
      </c>
      <c r="B26" s="66" t="s">
        <v>24</v>
      </c>
      <c r="C26" s="66" t="s">
        <v>301</v>
      </c>
      <c r="D26" s="89" t="s">
        <v>188</v>
      </c>
      <c r="E26" s="89" t="s">
        <v>76</v>
      </c>
      <c r="F26" s="94">
        <v>42464</v>
      </c>
      <c r="G26" s="66" t="s">
        <v>275</v>
      </c>
      <c r="H26" s="66" t="s">
        <v>302</v>
      </c>
      <c r="I26" s="82">
        <v>4</v>
      </c>
      <c r="J26" s="82">
        <v>2016</v>
      </c>
      <c r="K26" s="91">
        <v>4000</v>
      </c>
      <c r="L26" s="66"/>
      <c r="M26" s="66"/>
      <c r="N26" s="66"/>
      <c r="O26" s="66"/>
      <c r="P26" s="66" t="s">
        <v>353</v>
      </c>
      <c r="Q26" s="73" t="s">
        <v>56</v>
      </c>
    </row>
    <row r="27" spans="1:18">
      <c r="A27" s="64">
        <v>57040</v>
      </c>
      <c r="B27" s="66" t="s">
        <v>24</v>
      </c>
      <c r="C27" s="66" t="s">
        <v>303</v>
      </c>
      <c r="D27" s="89" t="s">
        <v>188</v>
      </c>
      <c r="E27" s="89" t="s">
        <v>76</v>
      </c>
      <c r="F27" s="94">
        <v>42475</v>
      </c>
      <c r="G27" s="66" t="s">
        <v>226</v>
      </c>
      <c r="H27" s="66" t="s">
        <v>304</v>
      </c>
      <c r="I27" s="82">
        <v>4</v>
      </c>
      <c r="J27" s="82">
        <v>2016</v>
      </c>
      <c r="K27" s="91">
        <v>4000</v>
      </c>
      <c r="L27" s="66"/>
      <c r="M27" s="66"/>
      <c r="N27" s="66"/>
      <c r="O27" s="66"/>
      <c r="P27" s="66" t="s">
        <v>354</v>
      </c>
      <c r="Q27" s="73" t="s">
        <v>56</v>
      </c>
    </row>
    <row r="28" spans="1:18">
      <c r="A28" s="64">
        <v>57040</v>
      </c>
      <c r="B28" s="66" t="s">
        <v>24</v>
      </c>
      <c r="C28" s="66" t="s">
        <v>305</v>
      </c>
      <c r="D28" s="89" t="s">
        <v>188</v>
      </c>
      <c r="E28" s="89" t="s">
        <v>76</v>
      </c>
      <c r="F28" s="94">
        <v>42481</v>
      </c>
      <c r="G28" s="66" t="s">
        <v>226</v>
      </c>
      <c r="H28" s="66" t="s">
        <v>306</v>
      </c>
      <c r="I28" s="82">
        <v>4</v>
      </c>
      <c r="J28" s="82">
        <v>2016</v>
      </c>
      <c r="K28" s="91">
        <v>4000</v>
      </c>
      <c r="L28" s="66"/>
      <c r="M28" s="66"/>
      <c r="N28" s="66"/>
      <c r="O28" s="66"/>
      <c r="P28" s="66" t="s">
        <v>355</v>
      </c>
      <c r="Q28" s="73" t="s">
        <v>56</v>
      </c>
    </row>
    <row r="29" spans="1:18">
      <c r="A29" s="64">
        <v>57040</v>
      </c>
      <c r="B29" s="66" t="s">
        <v>24</v>
      </c>
      <c r="C29" s="66" t="s">
        <v>307</v>
      </c>
      <c r="D29" s="89" t="s">
        <v>193</v>
      </c>
      <c r="E29" s="89" t="s">
        <v>76</v>
      </c>
      <c r="F29" s="94">
        <v>42464</v>
      </c>
      <c r="G29" s="66" t="s">
        <v>308</v>
      </c>
      <c r="H29" s="66" t="s">
        <v>309</v>
      </c>
      <c r="I29" s="82">
        <v>4</v>
      </c>
      <c r="J29" s="82">
        <v>2016</v>
      </c>
      <c r="K29" s="91">
        <v>2500</v>
      </c>
      <c r="L29" s="66"/>
      <c r="M29" s="66"/>
      <c r="N29" s="66"/>
      <c r="O29" s="66"/>
      <c r="P29" s="66" t="s">
        <v>356</v>
      </c>
      <c r="Q29" s="73" t="s">
        <v>56</v>
      </c>
    </row>
    <row r="30" spans="1:18">
      <c r="A30" s="64">
        <v>57040</v>
      </c>
      <c r="B30" s="66" t="s">
        <v>24</v>
      </c>
      <c r="C30" s="66" t="s">
        <v>310</v>
      </c>
      <c r="D30" s="89" t="s">
        <v>193</v>
      </c>
      <c r="E30" s="89" t="s">
        <v>76</v>
      </c>
      <c r="F30" s="94">
        <v>42487</v>
      </c>
      <c r="G30" s="66" t="s">
        <v>311</v>
      </c>
      <c r="H30" s="66" t="s">
        <v>312</v>
      </c>
      <c r="I30" s="82">
        <v>4</v>
      </c>
      <c r="J30" s="82">
        <v>2016</v>
      </c>
      <c r="K30" s="91">
        <v>2500</v>
      </c>
      <c r="L30" s="66"/>
      <c r="M30" s="66"/>
      <c r="N30" s="66"/>
      <c r="O30" s="66"/>
      <c r="P30" s="66" t="s">
        <v>357</v>
      </c>
      <c r="Q30" s="73" t="s">
        <v>56</v>
      </c>
    </row>
    <row r="31" spans="1:18">
      <c r="A31" s="64">
        <v>57040</v>
      </c>
      <c r="B31" s="66" t="s">
        <v>24</v>
      </c>
      <c r="C31" s="66" t="s">
        <v>313</v>
      </c>
      <c r="D31" s="89" t="s">
        <v>198</v>
      </c>
      <c r="E31" s="89" t="s">
        <v>76</v>
      </c>
      <c r="F31" s="94">
        <v>42480</v>
      </c>
      <c r="G31" s="66" t="s">
        <v>314</v>
      </c>
      <c r="H31" s="66" t="s">
        <v>315</v>
      </c>
      <c r="I31" s="82">
        <v>4</v>
      </c>
      <c r="J31" s="82">
        <v>2016</v>
      </c>
      <c r="K31" s="91">
        <v>2500</v>
      </c>
      <c r="L31" s="66"/>
      <c r="M31" s="66"/>
      <c r="N31" s="66"/>
      <c r="O31" s="66"/>
      <c r="P31" s="66" t="s">
        <v>358</v>
      </c>
      <c r="Q31" s="73" t="s">
        <v>56</v>
      </c>
    </row>
    <row r="32" spans="1:18">
      <c r="A32" s="64">
        <v>57040</v>
      </c>
      <c r="B32" s="66" t="s">
        <v>24</v>
      </c>
      <c r="C32" s="66" t="s">
        <v>316</v>
      </c>
      <c r="D32" s="89" t="s">
        <v>198</v>
      </c>
      <c r="E32" s="89" t="s">
        <v>76</v>
      </c>
      <c r="F32" s="94">
        <v>42467</v>
      </c>
      <c r="G32" s="66" t="s">
        <v>317</v>
      </c>
      <c r="H32" s="66" t="s">
        <v>318</v>
      </c>
      <c r="I32" s="82">
        <v>4</v>
      </c>
      <c r="J32" s="82">
        <v>2016</v>
      </c>
      <c r="K32" s="91">
        <v>2500</v>
      </c>
      <c r="L32" s="66"/>
      <c r="M32" s="66"/>
      <c r="N32" s="66"/>
      <c r="O32" s="66"/>
      <c r="P32" s="66" t="s">
        <v>359</v>
      </c>
      <c r="Q32" s="73" t="s">
        <v>56</v>
      </c>
    </row>
    <row r="33" spans="1:17">
      <c r="A33" s="64">
        <v>57040</v>
      </c>
      <c r="B33" s="66" t="s">
        <v>24</v>
      </c>
      <c r="C33" s="66" t="s">
        <v>319</v>
      </c>
      <c r="D33" s="89" t="s">
        <v>198</v>
      </c>
      <c r="E33" s="89" t="s">
        <v>76</v>
      </c>
      <c r="F33" s="94">
        <v>42478</v>
      </c>
      <c r="G33" s="66" t="s">
        <v>320</v>
      </c>
      <c r="H33" s="66" t="s">
        <v>321</v>
      </c>
      <c r="I33" s="82">
        <v>4</v>
      </c>
      <c r="J33" s="82">
        <v>2016</v>
      </c>
      <c r="K33" s="91">
        <v>2500</v>
      </c>
      <c r="L33" s="66"/>
      <c r="M33" s="66"/>
      <c r="N33" s="66"/>
      <c r="O33" s="66"/>
      <c r="P33" s="66" t="s">
        <v>360</v>
      </c>
      <c r="Q33" s="73" t="s">
        <v>56</v>
      </c>
    </row>
    <row r="34" spans="1:17">
      <c r="A34" s="84">
        <v>57040</v>
      </c>
      <c r="B34" s="85" t="s">
        <v>34</v>
      </c>
      <c r="C34" s="85" t="s">
        <v>210</v>
      </c>
      <c r="D34" s="90" t="s">
        <v>198</v>
      </c>
      <c r="E34" s="90" t="s">
        <v>76</v>
      </c>
      <c r="F34" s="95"/>
      <c r="G34" s="85" t="s">
        <v>37</v>
      </c>
      <c r="H34" s="85" t="s">
        <v>37</v>
      </c>
      <c r="I34" s="86">
        <v>4</v>
      </c>
      <c r="J34" s="86">
        <v>2016</v>
      </c>
      <c r="K34" s="92">
        <v>-2500</v>
      </c>
      <c r="L34" s="66"/>
      <c r="M34" s="66"/>
      <c r="N34" s="66"/>
      <c r="O34" s="66"/>
      <c r="P34" s="66" t="s">
        <v>245</v>
      </c>
      <c r="Q34" s="73" t="s">
        <v>366</v>
      </c>
    </row>
    <row r="35" spans="1:17">
      <c r="A35" s="84">
        <v>57040</v>
      </c>
      <c r="B35" s="85" t="s">
        <v>24</v>
      </c>
      <c r="C35" s="85" t="s">
        <v>210</v>
      </c>
      <c r="D35" s="90" t="s">
        <v>198</v>
      </c>
      <c r="E35" s="90" t="s">
        <v>76</v>
      </c>
      <c r="F35" s="95">
        <v>42488</v>
      </c>
      <c r="G35" s="85" t="s">
        <v>322</v>
      </c>
      <c r="H35" s="85" t="s">
        <v>323</v>
      </c>
      <c r="I35" s="86">
        <v>4</v>
      </c>
      <c r="J35" s="86">
        <v>2016</v>
      </c>
      <c r="K35" s="92">
        <v>2500</v>
      </c>
      <c r="L35" s="66"/>
      <c r="M35" s="66"/>
      <c r="N35" s="66"/>
      <c r="O35" s="66"/>
      <c r="P35" s="66" t="s">
        <v>245</v>
      </c>
      <c r="Q35" s="73"/>
    </row>
    <row r="36" spans="1:17">
      <c r="A36" s="64">
        <v>57040</v>
      </c>
      <c r="B36" s="66" t="s">
        <v>24</v>
      </c>
      <c r="C36" s="66" t="s">
        <v>324</v>
      </c>
      <c r="D36" s="89" t="s">
        <v>198</v>
      </c>
      <c r="E36" s="89" t="s">
        <v>76</v>
      </c>
      <c r="F36" s="94">
        <v>42492</v>
      </c>
      <c r="G36" s="66" t="s">
        <v>110</v>
      </c>
      <c r="H36" s="66" t="s">
        <v>111</v>
      </c>
      <c r="I36" s="82">
        <v>4</v>
      </c>
      <c r="J36" s="82">
        <v>2016</v>
      </c>
      <c r="K36" s="91">
        <v>2500</v>
      </c>
      <c r="L36" s="66"/>
      <c r="M36" s="66"/>
      <c r="N36" s="66"/>
      <c r="O36" s="66"/>
      <c r="P36" s="66" t="s">
        <v>361</v>
      </c>
      <c r="Q36" s="73" t="s">
        <v>56</v>
      </c>
    </row>
    <row r="37" spans="1:17">
      <c r="A37" s="64">
        <v>57040</v>
      </c>
      <c r="B37" s="66" t="s">
        <v>24</v>
      </c>
      <c r="C37" s="66" t="s">
        <v>325</v>
      </c>
      <c r="D37" s="89" t="s">
        <v>326</v>
      </c>
      <c r="E37" s="89" t="s">
        <v>76</v>
      </c>
      <c r="F37" s="94">
        <v>42466</v>
      </c>
      <c r="G37" s="66" t="s">
        <v>327</v>
      </c>
      <c r="H37" s="66" t="s">
        <v>328</v>
      </c>
      <c r="I37" s="82">
        <v>4</v>
      </c>
      <c r="J37" s="82">
        <v>2016</v>
      </c>
      <c r="K37" s="91">
        <v>10000</v>
      </c>
      <c r="L37" s="66"/>
      <c r="M37" s="66"/>
      <c r="N37" s="66"/>
      <c r="O37" s="66"/>
      <c r="P37" s="66" t="s">
        <v>362</v>
      </c>
      <c r="Q37" s="73" t="s">
        <v>56</v>
      </c>
    </row>
    <row r="38" spans="1:17">
      <c r="A38" s="64">
        <v>57040</v>
      </c>
      <c r="B38" s="66" t="s">
        <v>24</v>
      </c>
      <c r="C38" s="66" t="s">
        <v>329</v>
      </c>
      <c r="D38" s="89" t="s">
        <v>216</v>
      </c>
      <c r="E38" s="89" t="s">
        <v>76</v>
      </c>
      <c r="F38" s="94">
        <v>42481</v>
      </c>
      <c r="G38" s="66" t="s">
        <v>330</v>
      </c>
      <c r="H38" s="66" t="s">
        <v>331</v>
      </c>
      <c r="I38" s="82">
        <v>4</v>
      </c>
      <c r="J38" s="82">
        <v>2016</v>
      </c>
      <c r="K38" s="91">
        <v>10000</v>
      </c>
      <c r="L38" s="66"/>
      <c r="M38" s="66"/>
      <c r="N38" s="66"/>
      <c r="O38" s="66"/>
      <c r="P38" s="66" t="s">
        <v>363</v>
      </c>
      <c r="Q38" s="73" t="s">
        <v>56</v>
      </c>
    </row>
    <row r="39" spans="1:17">
      <c r="A39" s="64">
        <v>57040</v>
      </c>
      <c r="B39" s="66" t="s">
        <v>24</v>
      </c>
      <c r="C39" s="66" t="s">
        <v>332</v>
      </c>
      <c r="D39" s="89" t="s">
        <v>216</v>
      </c>
      <c r="E39" s="89" t="s">
        <v>76</v>
      </c>
      <c r="F39" s="94">
        <v>42478</v>
      </c>
      <c r="G39" s="66" t="s">
        <v>42</v>
      </c>
      <c r="H39" s="66" t="s">
        <v>333</v>
      </c>
      <c r="I39" s="82">
        <v>4</v>
      </c>
      <c r="J39" s="82">
        <v>2016</v>
      </c>
      <c r="K39" s="91">
        <v>10000</v>
      </c>
      <c r="L39" s="66"/>
      <c r="M39" s="66"/>
      <c r="N39" s="66"/>
      <c r="O39" s="66"/>
      <c r="P39" s="66" t="s">
        <v>364</v>
      </c>
      <c r="Q39" s="73" t="s">
        <v>56</v>
      </c>
    </row>
    <row r="40" spans="1:17">
      <c r="A40" s="64">
        <v>57040</v>
      </c>
      <c r="B40" s="66" t="s">
        <v>24</v>
      </c>
      <c r="C40" s="66" t="s">
        <v>334</v>
      </c>
      <c r="D40" s="89" t="s">
        <v>219</v>
      </c>
      <c r="E40" s="89" t="s">
        <v>76</v>
      </c>
      <c r="F40" s="94">
        <v>42465</v>
      </c>
      <c r="G40" s="66" t="s">
        <v>189</v>
      </c>
      <c r="H40" s="66" t="s">
        <v>335</v>
      </c>
      <c r="I40" s="82">
        <v>4</v>
      </c>
      <c r="J40" s="82">
        <v>2016</v>
      </c>
      <c r="K40" s="93">
        <v>10000</v>
      </c>
      <c r="L40" s="66"/>
      <c r="M40" s="66"/>
      <c r="N40" s="66"/>
      <c r="O40" s="66"/>
      <c r="P40" s="66" t="s">
        <v>365</v>
      </c>
      <c r="Q40" s="73" t="s">
        <v>56</v>
      </c>
    </row>
    <row r="41" spans="1:17">
      <c r="F41" s="81"/>
      <c r="K41" s="108">
        <f>SUM(K10:K40)</f>
        <v>117500</v>
      </c>
      <c r="L41" s="87" t="s">
        <v>336</v>
      </c>
      <c r="M41" s="66"/>
      <c r="N41" s="66"/>
      <c r="O41" s="107">
        <v>42522</v>
      </c>
      <c r="P41" s="66"/>
      <c r="Q41" s="73"/>
    </row>
    <row r="42" spans="1:17">
      <c r="F42" s="81"/>
      <c r="L42" s="66"/>
      <c r="M42" s="66"/>
      <c r="N42" s="66"/>
      <c r="O42" s="66" t="s">
        <v>433</v>
      </c>
      <c r="P42" s="66"/>
      <c r="Q42" s="73"/>
    </row>
    <row r="43" spans="1:17">
      <c r="F43" s="81"/>
      <c r="L43" s="66"/>
      <c r="M43" s="66"/>
      <c r="N43" s="66"/>
      <c r="O43" s="66"/>
      <c r="P43" s="66"/>
      <c r="Q43" s="73"/>
    </row>
    <row r="44" spans="1:17">
      <c r="F44" s="81"/>
      <c r="L44" s="66"/>
      <c r="M44" s="66"/>
      <c r="N44" s="66"/>
      <c r="O44" s="66"/>
      <c r="P44" s="66"/>
      <c r="Q44" s="73"/>
    </row>
    <row r="45" spans="1:17">
      <c r="F45" s="81"/>
      <c r="L45" s="66"/>
      <c r="M45" s="66"/>
      <c r="N45" s="66"/>
      <c r="O45" s="66"/>
      <c r="P45" s="66"/>
      <c r="Q45" s="73"/>
    </row>
    <row r="46" spans="1:17">
      <c r="F46" s="81"/>
      <c r="L46" s="66"/>
      <c r="M46" s="66"/>
      <c r="N46" s="66"/>
      <c r="O46" s="66"/>
      <c r="P46" s="66"/>
      <c r="Q46" s="73"/>
    </row>
    <row r="47" spans="1:17">
      <c r="F47" s="81"/>
      <c r="L47" s="66"/>
      <c r="M47" s="66"/>
      <c r="N47" s="66"/>
      <c r="O47" s="66"/>
      <c r="P47" s="66"/>
      <c r="Q47" s="73"/>
    </row>
    <row r="48" spans="1:17">
      <c r="F48" s="81"/>
      <c r="L48" s="66"/>
      <c r="M48" s="66"/>
      <c r="N48" s="66"/>
      <c r="O48" s="66"/>
      <c r="P48" s="66"/>
      <c r="Q48" s="73"/>
    </row>
    <row r="49" spans="6:17">
      <c r="F49" s="81"/>
      <c r="L49" s="66"/>
      <c r="M49" s="66"/>
      <c r="N49" s="66"/>
      <c r="O49" s="66"/>
      <c r="P49" s="66"/>
      <c r="Q49" s="73"/>
    </row>
    <row r="50" spans="6:17">
      <c r="F50" s="81"/>
      <c r="L50" s="66"/>
      <c r="M50" s="66"/>
      <c r="N50" s="66"/>
      <c r="O50" s="66"/>
      <c r="P50" s="66"/>
      <c r="Q50" s="73"/>
    </row>
    <row r="51" spans="6:17">
      <c r="F51" s="81"/>
      <c r="L51" s="66"/>
      <c r="M51" s="66"/>
      <c r="N51" s="66"/>
      <c r="O51" s="66"/>
      <c r="P51" s="66"/>
      <c r="Q51" s="73"/>
    </row>
    <row r="52" spans="6:17">
      <c r="F52" s="81"/>
      <c r="L52" s="66"/>
      <c r="M52" s="66"/>
      <c r="N52" s="66"/>
      <c r="O52" s="66"/>
      <c r="P52" s="66"/>
      <c r="Q52" s="73"/>
    </row>
    <row r="53" spans="6:17">
      <c r="F53" s="81"/>
      <c r="L53" s="66"/>
      <c r="M53" s="66"/>
      <c r="N53" s="66"/>
      <c r="O53" s="66"/>
      <c r="P53" s="66"/>
      <c r="Q53" s="73"/>
    </row>
    <row r="54" spans="6:17">
      <c r="F54" s="81"/>
      <c r="L54" s="66"/>
      <c r="M54" s="66"/>
      <c r="N54" s="66"/>
      <c r="O54" s="66"/>
      <c r="P54" s="66"/>
      <c r="Q54" s="73"/>
    </row>
    <row r="55" spans="6:17">
      <c r="F55" s="81"/>
      <c r="L55" s="66"/>
      <c r="M55" s="66"/>
      <c r="N55" s="66"/>
      <c r="O55" s="66"/>
      <c r="P55" s="66"/>
      <c r="Q55" s="73"/>
    </row>
    <row r="56" spans="6:17">
      <c r="F56" s="81"/>
      <c r="L56" s="66"/>
      <c r="M56" s="66"/>
      <c r="N56" s="66"/>
      <c r="O56" s="66"/>
      <c r="P56" s="66"/>
      <c r="Q56" s="73"/>
    </row>
    <row r="57" spans="6:17">
      <c r="F57" s="81"/>
      <c r="L57" s="66"/>
      <c r="M57" s="66"/>
      <c r="N57" s="66"/>
      <c r="O57" s="66"/>
      <c r="P57" s="66"/>
      <c r="Q57" s="73"/>
    </row>
    <row r="58" spans="6:17">
      <c r="F58" s="81"/>
      <c r="L58" s="66"/>
      <c r="M58" s="66"/>
      <c r="N58" s="66"/>
      <c r="O58" s="66"/>
      <c r="P58" s="66"/>
      <c r="Q58" s="73"/>
    </row>
    <row r="59" spans="6:17">
      <c r="F59" s="81"/>
      <c r="L59" s="66"/>
      <c r="M59" s="66"/>
      <c r="N59" s="66"/>
      <c r="O59" s="66"/>
      <c r="P59" s="66"/>
      <c r="Q59" s="73"/>
    </row>
    <row r="60" spans="6:17">
      <c r="F60" s="81"/>
      <c r="L60" s="66"/>
      <c r="M60" s="66"/>
      <c r="N60" s="66"/>
      <c r="O60" s="66"/>
      <c r="P60" s="66"/>
      <c r="Q60" s="73"/>
    </row>
    <row r="61" spans="6:17">
      <c r="F61" s="81"/>
      <c r="L61" s="66"/>
      <c r="M61" s="66"/>
      <c r="N61" s="66"/>
      <c r="O61" s="66"/>
      <c r="P61" s="66"/>
      <c r="Q61" s="73"/>
    </row>
    <row r="62" spans="6:17">
      <c r="F62" s="81"/>
      <c r="L62" s="66"/>
      <c r="M62" s="66"/>
      <c r="N62" s="66"/>
      <c r="O62" s="66"/>
      <c r="P62" s="66"/>
      <c r="Q62" s="73"/>
    </row>
    <row r="63" spans="6:17">
      <c r="F63" s="81"/>
      <c r="L63" s="66"/>
      <c r="M63" s="66"/>
      <c r="N63" s="66"/>
      <c r="O63" s="66"/>
      <c r="P63" s="66"/>
      <c r="Q63" s="73"/>
    </row>
    <row r="64" spans="6:17">
      <c r="F64" s="81"/>
      <c r="L64" s="66"/>
      <c r="M64" s="66"/>
      <c r="N64" s="66"/>
      <c r="O64" s="66"/>
      <c r="P64" s="66"/>
      <c r="Q64" s="73"/>
    </row>
    <row r="65" spans="6:17">
      <c r="F65" s="81"/>
      <c r="L65" s="66"/>
      <c r="M65" s="66"/>
      <c r="N65" s="66"/>
      <c r="O65" s="66"/>
      <c r="P65" s="66"/>
      <c r="Q65" s="73"/>
    </row>
    <row r="66" spans="6:17">
      <c r="F66" s="81"/>
      <c r="L66" s="66"/>
      <c r="M66" s="66"/>
      <c r="N66" s="66"/>
      <c r="O66" s="66"/>
      <c r="P66" s="66"/>
      <c r="Q66" s="73"/>
    </row>
    <row r="67" spans="6:17">
      <c r="F67" s="81"/>
      <c r="L67" s="66"/>
      <c r="M67" s="66"/>
      <c r="N67" s="66"/>
      <c r="O67" s="66"/>
      <c r="P67" s="66"/>
      <c r="Q67" s="73"/>
    </row>
    <row r="68" spans="6:17">
      <c r="F68" s="81"/>
      <c r="L68" s="66"/>
      <c r="M68" s="66"/>
      <c r="N68" s="66"/>
      <c r="O68" s="66"/>
      <c r="P68" s="66"/>
      <c r="Q68" s="73"/>
    </row>
    <row r="69" spans="6:17">
      <c r="F69" s="81"/>
      <c r="L69" s="66"/>
      <c r="M69" s="66"/>
      <c r="N69" s="66"/>
      <c r="O69" s="66"/>
      <c r="P69" s="66"/>
      <c r="Q69" s="73"/>
    </row>
    <row r="70" spans="6:17">
      <c r="F70" s="81"/>
      <c r="L70" s="66"/>
      <c r="M70" s="66"/>
      <c r="N70" s="66"/>
      <c r="O70" s="66"/>
      <c r="P70" s="66"/>
      <c r="Q70" s="73"/>
    </row>
    <row r="71" spans="6:17">
      <c r="F71" s="81"/>
      <c r="L71" s="66"/>
      <c r="M71" s="66"/>
      <c r="N71" s="66"/>
      <c r="O71" s="66"/>
      <c r="P71" s="66"/>
      <c r="Q71" s="73"/>
    </row>
    <row r="72" spans="6:17">
      <c r="F72" s="81"/>
      <c r="L72" s="66"/>
      <c r="M72" s="66"/>
      <c r="N72" s="66"/>
      <c r="O72" s="66"/>
      <c r="P72" s="66"/>
      <c r="Q72" s="73"/>
    </row>
    <row r="73" spans="6:17">
      <c r="F73" s="81"/>
      <c r="L73" s="66"/>
      <c r="M73" s="66"/>
      <c r="N73" s="66"/>
      <c r="O73" s="66"/>
      <c r="P73" s="66"/>
      <c r="Q73" s="73"/>
    </row>
    <row r="74" spans="6:17">
      <c r="F74" s="81"/>
      <c r="L74" s="66"/>
      <c r="M74" s="66"/>
      <c r="N74" s="66"/>
      <c r="O74" s="66"/>
      <c r="P74" s="66"/>
      <c r="Q74" s="73"/>
    </row>
    <row r="75" spans="6:17">
      <c r="F75" s="81"/>
      <c r="L75" s="66"/>
      <c r="M75" s="66"/>
      <c r="N75" s="66"/>
      <c r="O75" s="66"/>
      <c r="P75" s="66"/>
      <c r="Q75" s="73"/>
    </row>
    <row r="76" spans="6:17">
      <c r="F76" s="81"/>
      <c r="L76" s="66"/>
      <c r="M76" s="66"/>
      <c r="N76" s="66"/>
      <c r="O76" s="66"/>
      <c r="P76" s="66"/>
      <c r="Q76" s="73"/>
    </row>
    <row r="77" spans="6:17">
      <c r="F77" s="81"/>
      <c r="L77" s="66"/>
      <c r="M77" s="66"/>
      <c r="N77" s="66"/>
      <c r="O77" s="66"/>
      <c r="P77" s="66"/>
      <c r="Q77" s="73"/>
    </row>
    <row r="78" spans="6:17">
      <c r="F78" s="81"/>
      <c r="L78" s="66"/>
      <c r="M78" s="66"/>
      <c r="N78" s="66"/>
      <c r="O78" s="66"/>
      <c r="P78" s="66"/>
      <c r="Q78" s="73"/>
    </row>
    <row r="79" spans="6:17">
      <c r="F79" s="81"/>
      <c r="L79" s="66"/>
      <c r="M79" s="66"/>
      <c r="N79" s="66"/>
      <c r="O79" s="66"/>
      <c r="P79" s="66"/>
      <c r="Q79" s="73"/>
    </row>
    <row r="80" spans="6:17">
      <c r="F80" s="81"/>
      <c r="L80" s="66"/>
      <c r="M80" s="66"/>
      <c r="N80" s="66"/>
      <c r="O80" s="66"/>
      <c r="P80" s="66"/>
      <c r="Q80" s="73"/>
    </row>
    <row r="81" spans="6:17">
      <c r="F81" s="81"/>
      <c r="L81" s="66"/>
      <c r="M81" s="66"/>
      <c r="N81" s="66"/>
      <c r="O81" s="66"/>
      <c r="P81" s="66"/>
      <c r="Q81" s="73"/>
    </row>
    <row r="82" spans="6:17">
      <c r="F82" s="81"/>
      <c r="L82" s="66"/>
      <c r="M82" s="66"/>
      <c r="N82" s="66"/>
      <c r="O82" s="66"/>
      <c r="P82" s="66"/>
      <c r="Q82" s="73"/>
    </row>
    <row r="83" spans="6:17">
      <c r="F83" s="81"/>
      <c r="L83" s="66"/>
      <c r="M83" s="66"/>
      <c r="N83" s="66"/>
      <c r="O83" s="66"/>
      <c r="P83" s="66"/>
      <c r="Q83" s="73"/>
    </row>
    <row r="84" spans="6:17">
      <c r="F84" s="81"/>
      <c r="L84" s="66"/>
      <c r="M84" s="66"/>
      <c r="N84" s="66"/>
      <c r="O84" s="66"/>
      <c r="P84" s="66"/>
      <c r="Q84" s="73"/>
    </row>
    <row r="85" spans="6:17">
      <c r="F85" s="81"/>
      <c r="L85" s="66"/>
      <c r="M85" s="66"/>
      <c r="N85" s="66"/>
      <c r="O85" s="66"/>
      <c r="P85" s="66"/>
      <c r="Q85" s="73"/>
    </row>
    <row r="86" spans="6:17">
      <c r="F86" s="81"/>
      <c r="L86" s="66"/>
      <c r="M86" s="66"/>
      <c r="N86" s="66"/>
      <c r="O86" s="66"/>
      <c r="P86" s="66"/>
      <c r="Q86" s="73"/>
    </row>
    <row r="87" spans="6:17">
      <c r="F87" s="81"/>
      <c r="L87" s="66"/>
      <c r="M87" s="66"/>
      <c r="N87" s="66"/>
      <c r="O87" s="66"/>
      <c r="P87" s="66"/>
      <c r="Q87" s="73"/>
    </row>
    <row r="88" spans="6:17">
      <c r="F88" s="81"/>
      <c r="L88" s="66"/>
      <c r="M88" s="66"/>
      <c r="N88" s="66"/>
      <c r="O88" s="66"/>
      <c r="P88" s="66"/>
      <c r="Q88" s="73"/>
    </row>
    <row r="89" spans="6:17">
      <c r="F89" s="81"/>
      <c r="L89" s="66"/>
      <c r="M89" s="66"/>
      <c r="N89" s="66"/>
      <c r="O89" s="66"/>
      <c r="P89" s="66"/>
      <c r="Q89" s="73"/>
    </row>
    <row r="90" spans="6:17">
      <c r="F90" s="81"/>
      <c r="L90" s="66"/>
      <c r="M90" s="66"/>
      <c r="N90" s="66"/>
      <c r="O90" s="66"/>
      <c r="P90" s="66"/>
      <c r="Q90" s="73"/>
    </row>
    <row r="91" spans="6:17">
      <c r="Q91" s="73"/>
    </row>
    <row r="92" spans="6:17">
      <c r="Q92" s="73"/>
    </row>
    <row r="93" spans="6:17">
      <c r="Q93" s="73"/>
    </row>
    <row r="94" spans="6:17">
      <c r="Q94" s="73"/>
    </row>
    <row r="95" spans="6:17">
      <c r="Q95" s="73"/>
    </row>
    <row r="96" spans="6:17">
      <c r="Q96" s="73"/>
    </row>
    <row r="97" spans="17:17">
      <c r="Q97" s="73"/>
    </row>
    <row r="98" spans="17:17">
      <c r="Q98" s="73"/>
    </row>
    <row r="99" spans="17:17">
      <c r="Q99" s="73"/>
    </row>
    <row r="100" spans="17:17">
      <c r="Q100" s="73"/>
    </row>
    <row r="101" spans="17:17">
      <c r="Q101" s="73"/>
    </row>
    <row r="102" spans="17:17">
      <c r="Q102" s="73"/>
    </row>
    <row r="103" spans="17:17">
      <c r="Q103" s="73"/>
    </row>
    <row r="104" spans="17:17">
      <c r="Q104" s="73"/>
    </row>
    <row r="105" spans="17:17">
      <c r="Q105" s="73"/>
    </row>
    <row r="106" spans="17:17">
      <c r="Q106" s="73"/>
    </row>
    <row r="107" spans="17:17">
      <c r="Q107" s="73"/>
    </row>
    <row r="108" spans="17:17">
      <c r="Q108" s="73"/>
    </row>
    <row r="109" spans="17:17">
      <c r="Q109" s="73"/>
    </row>
    <row r="110" spans="17:17">
      <c r="Q110" s="73"/>
    </row>
    <row r="111" spans="17:17">
      <c r="Q111" s="73"/>
    </row>
    <row r="112" spans="17:17">
      <c r="Q112" s="73"/>
    </row>
    <row r="113" spans="17:17">
      <c r="Q113" s="73"/>
    </row>
    <row r="114" spans="17:17">
      <c r="Q114" s="73"/>
    </row>
    <row r="115" spans="17:17">
      <c r="Q115" s="73"/>
    </row>
    <row r="116" spans="17:17">
      <c r="Q116" s="73"/>
    </row>
    <row r="117" spans="17:17">
      <c r="Q117" s="73"/>
    </row>
    <row r="118" spans="17:17">
      <c r="Q118" s="73"/>
    </row>
    <row r="119" spans="17:17">
      <c r="Q119" s="73"/>
    </row>
    <row r="120" spans="17:17">
      <c r="Q120" s="73"/>
    </row>
    <row r="121" spans="17:17">
      <c r="Q121" s="73"/>
    </row>
    <row r="122" spans="17:17">
      <c r="Q122" s="73"/>
    </row>
    <row r="123" spans="17:17">
      <c r="Q123" s="73"/>
    </row>
    <row r="124" spans="17:17">
      <c r="Q124" s="73"/>
    </row>
    <row r="125" spans="17:17">
      <c r="Q125" s="73"/>
    </row>
    <row r="126" spans="17:17">
      <c r="Q126" s="73"/>
    </row>
    <row r="127" spans="17:17">
      <c r="Q127" s="73"/>
    </row>
    <row r="128" spans="17:17">
      <c r="Q128" s="73"/>
    </row>
    <row r="129" spans="17:17">
      <c r="Q129" s="73"/>
    </row>
    <row r="130" spans="17:17">
      <c r="Q130" s="73"/>
    </row>
    <row r="131" spans="17:17">
      <c r="Q131" s="73"/>
    </row>
    <row r="132" spans="17:17">
      <c r="Q132" s="73"/>
    </row>
    <row r="133" spans="17:17">
      <c r="Q133" s="73"/>
    </row>
    <row r="134" spans="17:17">
      <c r="Q134" s="73"/>
    </row>
    <row r="135" spans="17:17">
      <c r="Q135" s="73"/>
    </row>
    <row r="136" spans="17:17">
      <c r="Q136" s="73"/>
    </row>
    <row r="137" spans="17:17">
      <c r="Q137" s="73"/>
    </row>
    <row r="138" spans="17:17">
      <c r="Q138" s="73"/>
    </row>
    <row r="139" spans="17:17">
      <c r="Q139" s="73"/>
    </row>
    <row r="140" spans="17:17">
      <c r="Q140" s="73"/>
    </row>
    <row r="141" spans="17:17">
      <c r="Q141" s="73"/>
    </row>
    <row r="142" spans="17:17">
      <c r="Q142" s="73"/>
    </row>
    <row r="143" spans="17:17">
      <c r="Q143" s="73"/>
    </row>
    <row r="144" spans="17:17">
      <c r="Q144" s="73"/>
    </row>
    <row r="145" spans="17:17">
      <c r="Q145" s="73"/>
    </row>
    <row r="146" spans="17:17">
      <c r="Q146" s="73"/>
    </row>
    <row r="147" spans="17:17">
      <c r="Q147" s="73"/>
    </row>
    <row r="148" spans="17:17">
      <c r="Q148" s="73"/>
    </row>
    <row r="149" spans="17:17">
      <c r="Q149" s="73"/>
    </row>
    <row r="150" spans="17:17">
      <c r="Q150" s="73"/>
    </row>
    <row r="151" spans="17:17">
      <c r="Q151" s="73"/>
    </row>
    <row r="152" spans="17:17">
      <c r="Q152" s="73"/>
    </row>
    <row r="153" spans="17:17">
      <c r="Q153" s="73"/>
    </row>
    <row r="154" spans="17:17">
      <c r="Q154" s="73"/>
    </row>
    <row r="155" spans="17:17">
      <c r="Q155" s="73"/>
    </row>
    <row r="156" spans="17:17">
      <c r="Q156" s="73"/>
    </row>
    <row r="157" spans="17:17">
      <c r="Q157" s="73"/>
    </row>
    <row r="158" spans="17:17">
      <c r="Q158" s="73"/>
    </row>
    <row r="159" spans="17:17">
      <c r="Q159" s="73"/>
    </row>
    <row r="160" spans="17:17">
      <c r="Q160" s="73"/>
    </row>
    <row r="161" spans="17:17">
      <c r="Q161" s="73"/>
    </row>
    <row r="162" spans="17:17">
      <c r="Q162" s="73"/>
    </row>
    <row r="163" spans="17:17">
      <c r="Q163" s="73"/>
    </row>
    <row r="164" spans="17:17">
      <c r="Q164" s="73"/>
    </row>
    <row r="165" spans="17:17">
      <c r="Q165" s="73"/>
    </row>
    <row r="166" spans="17:17">
      <c r="Q166" s="73"/>
    </row>
    <row r="167" spans="17:17">
      <c r="Q167" s="73"/>
    </row>
    <row r="168" spans="17:17">
      <c r="Q168" s="73"/>
    </row>
    <row r="169" spans="17:17">
      <c r="Q169" s="73"/>
    </row>
    <row r="170" spans="17:17">
      <c r="Q170" s="73"/>
    </row>
    <row r="171" spans="17:17">
      <c r="Q171" s="73"/>
    </row>
    <row r="172" spans="17:17">
      <c r="Q172" s="73"/>
    </row>
    <row r="173" spans="17:17">
      <c r="Q173" s="73"/>
    </row>
    <row r="174" spans="17:17">
      <c r="Q174" s="73"/>
    </row>
    <row r="175" spans="17:17">
      <c r="Q175" s="73"/>
    </row>
    <row r="176" spans="17:17">
      <c r="Q176" s="73"/>
    </row>
    <row r="177" spans="17:17">
      <c r="Q177" s="73"/>
    </row>
    <row r="178" spans="17:17">
      <c r="Q178" s="73"/>
    </row>
    <row r="179" spans="17:17">
      <c r="Q179" s="73"/>
    </row>
    <row r="180" spans="17:17">
      <c r="Q180" s="73"/>
    </row>
    <row r="181" spans="17:17">
      <c r="Q181" s="73"/>
    </row>
    <row r="182" spans="17:17">
      <c r="Q182" s="73"/>
    </row>
    <row r="183" spans="17:17">
      <c r="Q183" s="73"/>
    </row>
    <row r="184" spans="17:17">
      <c r="Q184" s="73"/>
    </row>
    <row r="185" spans="17:17">
      <c r="Q185" s="73"/>
    </row>
    <row r="186" spans="17:17">
      <c r="Q186" s="73"/>
    </row>
    <row r="187" spans="17:17">
      <c r="Q187" s="73"/>
    </row>
    <row r="188" spans="17:17">
      <c r="Q188" s="73"/>
    </row>
    <row r="189" spans="17:17">
      <c r="Q189" s="73"/>
    </row>
    <row r="190" spans="17:17">
      <c r="Q190" s="73"/>
    </row>
    <row r="191" spans="17:17">
      <c r="Q191" s="73"/>
    </row>
    <row r="192" spans="17:17">
      <c r="Q192" s="73"/>
    </row>
    <row r="193" spans="17:17">
      <c r="Q193" s="73"/>
    </row>
    <row r="194" spans="17:17">
      <c r="Q194" s="73"/>
    </row>
    <row r="195" spans="17:17">
      <c r="Q195" s="73"/>
    </row>
    <row r="196" spans="17:17">
      <c r="Q196" s="73"/>
    </row>
    <row r="197" spans="17:17">
      <c r="Q197" s="73"/>
    </row>
    <row r="198" spans="17:17">
      <c r="Q198" s="73"/>
    </row>
    <row r="199" spans="17:17">
      <c r="Q199" s="73"/>
    </row>
    <row r="200" spans="17:17">
      <c r="Q200" s="73"/>
    </row>
    <row r="201" spans="17:17">
      <c r="Q201" s="73"/>
    </row>
    <row r="202" spans="17:17">
      <c r="Q202" s="73"/>
    </row>
    <row r="203" spans="17:17">
      <c r="Q203" s="73"/>
    </row>
    <row r="204" spans="17:17">
      <c r="Q204" s="73"/>
    </row>
    <row r="205" spans="17:17">
      <c r="Q205" s="73"/>
    </row>
    <row r="206" spans="17:17">
      <c r="Q206" s="73"/>
    </row>
    <row r="207" spans="17:17">
      <c r="Q207" s="73"/>
    </row>
    <row r="208" spans="17:17">
      <c r="Q208" s="73"/>
    </row>
    <row r="209" spans="17:17">
      <c r="Q209" s="73"/>
    </row>
    <row r="210" spans="17:17">
      <c r="Q210" s="73"/>
    </row>
    <row r="211" spans="17:17">
      <c r="Q211" s="73"/>
    </row>
    <row r="212" spans="17:17">
      <c r="Q212" s="73"/>
    </row>
    <row r="213" spans="17:17">
      <c r="Q213" s="73"/>
    </row>
    <row r="214" spans="17:17">
      <c r="Q214" s="73"/>
    </row>
    <row r="215" spans="17:17">
      <c r="Q215" s="73"/>
    </row>
    <row r="216" spans="17:17">
      <c r="Q216" s="73"/>
    </row>
    <row r="217" spans="17:17">
      <c r="Q217" s="73"/>
    </row>
    <row r="218" spans="17:17">
      <c r="Q218" s="73"/>
    </row>
    <row r="219" spans="17:17">
      <c r="Q219" s="73"/>
    </row>
    <row r="220" spans="17:17">
      <c r="Q220" s="73"/>
    </row>
    <row r="221" spans="17:17">
      <c r="Q221" s="73"/>
    </row>
    <row r="222" spans="17:17">
      <c r="Q222" s="73"/>
    </row>
    <row r="223" spans="17:17">
      <c r="Q223" s="73"/>
    </row>
    <row r="224" spans="17:17">
      <c r="Q224" s="73"/>
    </row>
    <row r="225" spans="17:17">
      <c r="Q225" s="73"/>
    </row>
    <row r="226" spans="17:17">
      <c r="Q226" s="73"/>
    </row>
    <row r="227" spans="17:17">
      <c r="Q227" s="73"/>
    </row>
    <row r="228" spans="17:17">
      <c r="Q228" s="73"/>
    </row>
    <row r="229" spans="17:17">
      <c r="Q229" s="73"/>
    </row>
    <row r="230" spans="17:17">
      <c r="Q230" s="73"/>
    </row>
    <row r="231" spans="17:17">
      <c r="Q231" s="73"/>
    </row>
    <row r="232" spans="17:17">
      <c r="Q232" s="73"/>
    </row>
    <row r="233" spans="17:17">
      <c r="Q233" s="73"/>
    </row>
    <row r="234" spans="17:17">
      <c r="Q234" s="73"/>
    </row>
    <row r="235" spans="17:17">
      <c r="Q235" s="73"/>
    </row>
    <row r="236" spans="17:17">
      <c r="Q236" s="73"/>
    </row>
    <row r="237" spans="17:17">
      <c r="Q237" s="73"/>
    </row>
    <row r="238" spans="17:17">
      <c r="Q238" s="73"/>
    </row>
    <row r="239" spans="17:17">
      <c r="Q239" s="73"/>
    </row>
    <row r="240" spans="17:17">
      <c r="Q240" s="73"/>
    </row>
    <row r="241" spans="17:17">
      <c r="Q241" s="73"/>
    </row>
    <row r="242" spans="17:17">
      <c r="Q242" s="73"/>
    </row>
    <row r="243" spans="17:17">
      <c r="Q243" s="73"/>
    </row>
    <row r="244" spans="17:17">
      <c r="Q244" s="73"/>
    </row>
    <row r="245" spans="17:17">
      <c r="Q245" s="73"/>
    </row>
    <row r="246" spans="17:17">
      <c r="Q246" s="73"/>
    </row>
    <row r="247" spans="17:17">
      <c r="Q247" s="73"/>
    </row>
    <row r="248" spans="17:17">
      <c r="Q248" s="73"/>
    </row>
    <row r="249" spans="17:17">
      <c r="Q249" s="73"/>
    </row>
    <row r="250" spans="17:17">
      <c r="Q250" s="73"/>
    </row>
    <row r="251" spans="17:17">
      <c r="Q251" s="73"/>
    </row>
    <row r="252" spans="17:17">
      <c r="Q252" s="73"/>
    </row>
    <row r="253" spans="17:17">
      <c r="Q253" s="73"/>
    </row>
    <row r="254" spans="17:17">
      <c r="Q254" s="73"/>
    </row>
    <row r="255" spans="17:17">
      <c r="Q255" s="73"/>
    </row>
    <row r="256" spans="17:17">
      <c r="Q256" s="73"/>
    </row>
    <row r="257" spans="17:17">
      <c r="Q257" s="73"/>
    </row>
    <row r="258" spans="17:17">
      <c r="Q258" s="73"/>
    </row>
    <row r="259" spans="17:17">
      <c r="Q259" s="73"/>
    </row>
    <row r="260" spans="17:17">
      <c r="Q260" s="73"/>
    </row>
    <row r="261" spans="17:17">
      <c r="Q261" s="73"/>
    </row>
    <row r="262" spans="17:17">
      <c r="Q262" s="73"/>
    </row>
    <row r="263" spans="17:17">
      <c r="Q263" s="73"/>
    </row>
    <row r="264" spans="17:17">
      <c r="Q264" s="73"/>
    </row>
    <row r="265" spans="17:17">
      <c r="Q265" s="73"/>
    </row>
    <row r="266" spans="17:17">
      <c r="Q266" s="73"/>
    </row>
    <row r="267" spans="17:17">
      <c r="Q267" s="73"/>
    </row>
    <row r="268" spans="17:17">
      <c r="Q268" s="73"/>
    </row>
    <row r="269" spans="17:17">
      <c r="Q269" s="73"/>
    </row>
    <row r="270" spans="17:17">
      <c r="Q270" s="73"/>
    </row>
    <row r="271" spans="17:17">
      <c r="Q271" s="73"/>
    </row>
    <row r="272" spans="17:17">
      <c r="Q272" s="73"/>
    </row>
    <row r="273" spans="17:17">
      <c r="Q273" s="73"/>
    </row>
    <row r="274" spans="17:17">
      <c r="Q274" s="73"/>
    </row>
    <row r="275" spans="17:17">
      <c r="Q275" s="73"/>
    </row>
    <row r="276" spans="17:17">
      <c r="Q276" s="73"/>
    </row>
    <row r="277" spans="17:17">
      <c r="Q277" s="73"/>
    </row>
    <row r="278" spans="17:17">
      <c r="Q278" s="73"/>
    </row>
    <row r="279" spans="17:17">
      <c r="Q279" s="73"/>
    </row>
    <row r="280" spans="17:17">
      <c r="Q280" s="73"/>
    </row>
    <row r="281" spans="17:17">
      <c r="Q281" s="73"/>
    </row>
    <row r="282" spans="17:17">
      <c r="Q282" s="73"/>
    </row>
    <row r="283" spans="17:17">
      <c r="Q283" s="73"/>
    </row>
    <row r="284" spans="17:17">
      <c r="Q284" s="73"/>
    </row>
    <row r="285" spans="17:17">
      <c r="Q285" s="73"/>
    </row>
    <row r="286" spans="17:17">
      <c r="Q286" s="73"/>
    </row>
    <row r="287" spans="17:17">
      <c r="Q287" s="73"/>
    </row>
    <row r="288" spans="17:17">
      <c r="Q288" s="73"/>
    </row>
    <row r="289" spans="17:17">
      <c r="Q289" s="73"/>
    </row>
    <row r="290" spans="17:17">
      <c r="Q290" s="73"/>
    </row>
    <row r="291" spans="17:17">
      <c r="Q291" s="73"/>
    </row>
    <row r="292" spans="17:17">
      <c r="Q292" s="73"/>
    </row>
    <row r="293" spans="17:17">
      <c r="Q293" s="73"/>
    </row>
    <row r="294" spans="17:17">
      <c r="Q294" s="73"/>
    </row>
    <row r="295" spans="17:17">
      <c r="Q295" s="73"/>
    </row>
    <row r="296" spans="17:17">
      <c r="Q296" s="73"/>
    </row>
    <row r="297" spans="17:17">
      <c r="Q297" s="73"/>
    </row>
    <row r="298" spans="17:17">
      <c r="Q298" s="73"/>
    </row>
    <row r="299" spans="17:17">
      <c r="Q299" s="73"/>
    </row>
    <row r="300" spans="17:17">
      <c r="Q300" s="73"/>
    </row>
    <row r="301" spans="17:17">
      <c r="Q301" s="73"/>
    </row>
    <row r="302" spans="17:17">
      <c r="Q302" s="73"/>
    </row>
    <row r="303" spans="17:17">
      <c r="Q303" s="73"/>
    </row>
    <row r="304" spans="17:17">
      <c r="Q304" s="73"/>
    </row>
    <row r="305" spans="17:17">
      <c r="Q305" s="73"/>
    </row>
    <row r="306" spans="17:17">
      <c r="Q306" s="73"/>
    </row>
    <row r="307" spans="17:17">
      <c r="Q307" s="73"/>
    </row>
    <row r="308" spans="17:17">
      <c r="Q308" s="73"/>
    </row>
    <row r="309" spans="17:17">
      <c r="Q309" s="73"/>
    </row>
    <row r="310" spans="17:17">
      <c r="Q310" s="73"/>
    </row>
    <row r="311" spans="17:17">
      <c r="Q311" s="73"/>
    </row>
    <row r="312" spans="17:17">
      <c r="Q312" s="73"/>
    </row>
    <row r="313" spans="17:17">
      <c r="Q313" s="73"/>
    </row>
    <row r="314" spans="17:17">
      <c r="Q314" s="73"/>
    </row>
    <row r="315" spans="17:17">
      <c r="Q315" s="73"/>
    </row>
    <row r="316" spans="17:17">
      <c r="Q316" s="73"/>
    </row>
    <row r="317" spans="17:17">
      <c r="Q317" s="73"/>
    </row>
    <row r="318" spans="17:17">
      <c r="Q318" s="73"/>
    </row>
    <row r="319" spans="17:17">
      <c r="Q319" s="73"/>
    </row>
    <row r="320" spans="17:17">
      <c r="Q320" s="73"/>
    </row>
    <row r="321" spans="17:17">
      <c r="Q321" s="73"/>
    </row>
    <row r="322" spans="17:17">
      <c r="Q322" s="73"/>
    </row>
    <row r="323" spans="17:17">
      <c r="Q323" s="73"/>
    </row>
    <row r="324" spans="17:17">
      <c r="Q324" s="73"/>
    </row>
    <row r="325" spans="17:17">
      <c r="Q325" s="73"/>
    </row>
    <row r="326" spans="17:17">
      <c r="Q326" s="73"/>
    </row>
    <row r="327" spans="17:17">
      <c r="Q327" s="73"/>
    </row>
    <row r="328" spans="17:17">
      <c r="Q328" s="73"/>
    </row>
    <row r="329" spans="17:17">
      <c r="Q329" s="73"/>
    </row>
    <row r="330" spans="17:17">
      <c r="Q330" s="73"/>
    </row>
    <row r="331" spans="17:17">
      <c r="Q331" s="73"/>
    </row>
    <row r="332" spans="17:17">
      <c r="Q332" s="73"/>
    </row>
    <row r="333" spans="17:17">
      <c r="Q333" s="73"/>
    </row>
    <row r="334" spans="17:17">
      <c r="Q334" s="73"/>
    </row>
    <row r="335" spans="17:17">
      <c r="Q335" s="73"/>
    </row>
    <row r="336" spans="17:17">
      <c r="Q336" s="73"/>
    </row>
    <row r="337" spans="17:17">
      <c r="Q337" s="73"/>
    </row>
    <row r="338" spans="17:17">
      <c r="Q338" s="73"/>
    </row>
    <row r="339" spans="17:17">
      <c r="Q339" s="73"/>
    </row>
    <row r="340" spans="17:17">
      <c r="Q340" s="73"/>
    </row>
    <row r="341" spans="17:17">
      <c r="Q341" s="73"/>
    </row>
    <row r="342" spans="17:17">
      <c r="Q342" s="73"/>
    </row>
    <row r="343" spans="17:17">
      <c r="Q343" s="73"/>
    </row>
    <row r="344" spans="17:17">
      <c r="Q344" s="73"/>
    </row>
    <row r="345" spans="17:17">
      <c r="Q345" s="73"/>
    </row>
    <row r="346" spans="17:17">
      <c r="Q346" s="73"/>
    </row>
    <row r="347" spans="17:17">
      <c r="Q347" s="73"/>
    </row>
    <row r="348" spans="17:17">
      <c r="Q348" s="73"/>
    </row>
    <row r="349" spans="17:17">
      <c r="Q349" s="73"/>
    </row>
    <row r="350" spans="17:17">
      <c r="Q350" s="73"/>
    </row>
    <row r="351" spans="17:17">
      <c r="Q351" s="73"/>
    </row>
    <row r="352" spans="17:17">
      <c r="Q352" s="73"/>
    </row>
    <row r="353" spans="17:17">
      <c r="Q353" s="73"/>
    </row>
    <row r="354" spans="17:17">
      <c r="Q354" s="73"/>
    </row>
    <row r="355" spans="17:17">
      <c r="Q355" s="73"/>
    </row>
    <row r="356" spans="17:17">
      <c r="Q356" s="73"/>
    </row>
    <row r="357" spans="17:17">
      <c r="Q357" s="73"/>
    </row>
    <row r="358" spans="17:17">
      <c r="Q358" s="73"/>
    </row>
    <row r="359" spans="17:17">
      <c r="Q359" s="73"/>
    </row>
    <row r="360" spans="17:17">
      <c r="Q360" s="73"/>
    </row>
    <row r="361" spans="17:17">
      <c r="Q361" s="73"/>
    </row>
    <row r="362" spans="17:17">
      <c r="Q362" s="73"/>
    </row>
    <row r="363" spans="17:17">
      <c r="Q363" s="73"/>
    </row>
    <row r="364" spans="17:17">
      <c r="Q364" s="73"/>
    </row>
    <row r="365" spans="17:17">
      <c r="Q365" s="73"/>
    </row>
    <row r="366" spans="17:17">
      <c r="Q366" s="73"/>
    </row>
    <row r="367" spans="17:17">
      <c r="Q367" s="73"/>
    </row>
    <row r="368" spans="17:17">
      <c r="Q368" s="73"/>
    </row>
    <row r="369" spans="17:17">
      <c r="Q369" s="73"/>
    </row>
    <row r="370" spans="17:17">
      <c r="Q370" s="73"/>
    </row>
    <row r="371" spans="17:17">
      <c r="Q371" s="73"/>
    </row>
    <row r="372" spans="17:17">
      <c r="Q372" s="73"/>
    </row>
    <row r="373" spans="17:17">
      <c r="Q373" s="73"/>
    </row>
    <row r="374" spans="17:17">
      <c r="Q374" s="73"/>
    </row>
    <row r="375" spans="17:17">
      <c r="Q375" s="73"/>
    </row>
    <row r="376" spans="17:17">
      <c r="Q376" s="73"/>
    </row>
    <row r="377" spans="17:17">
      <c r="Q377" s="73"/>
    </row>
    <row r="378" spans="17:17">
      <c r="Q378" s="73"/>
    </row>
    <row r="379" spans="17:17">
      <c r="Q379" s="73"/>
    </row>
    <row r="380" spans="17:17">
      <c r="Q380" s="73"/>
    </row>
    <row r="381" spans="17:17">
      <c r="Q381" s="73"/>
    </row>
    <row r="382" spans="17:17">
      <c r="Q382" s="73"/>
    </row>
    <row r="383" spans="17:17">
      <c r="Q383" s="73"/>
    </row>
    <row r="384" spans="17:17">
      <c r="Q384" s="73"/>
    </row>
    <row r="385" spans="17:17">
      <c r="Q385" s="73"/>
    </row>
    <row r="386" spans="17:17">
      <c r="Q386" s="73"/>
    </row>
    <row r="387" spans="17:17">
      <c r="Q387" s="73"/>
    </row>
    <row r="388" spans="17:17">
      <c r="Q388" s="73"/>
    </row>
    <row r="389" spans="17:17">
      <c r="Q389" s="73"/>
    </row>
    <row r="390" spans="17:17">
      <c r="Q390" s="73"/>
    </row>
    <row r="391" spans="17:17">
      <c r="Q391" s="73"/>
    </row>
    <row r="392" spans="17:17">
      <c r="Q392" s="73"/>
    </row>
    <row r="393" spans="17:17">
      <c r="Q393" s="73"/>
    </row>
    <row r="394" spans="17:17">
      <c r="Q394" s="73"/>
    </row>
    <row r="395" spans="17:17">
      <c r="Q395" s="73"/>
    </row>
    <row r="396" spans="17:17">
      <c r="Q396" s="73"/>
    </row>
    <row r="397" spans="17:17">
      <c r="Q397" s="73"/>
    </row>
    <row r="398" spans="17:17">
      <c r="Q398" s="73"/>
    </row>
    <row r="399" spans="17:17">
      <c r="Q399" s="73"/>
    </row>
    <row r="400" spans="17:17">
      <c r="Q400" s="73"/>
    </row>
    <row r="401" spans="17:17">
      <c r="Q401" s="73"/>
    </row>
    <row r="402" spans="17:17">
      <c r="Q402" s="73"/>
    </row>
    <row r="403" spans="17:17">
      <c r="Q403" s="73"/>
    </row>
    <row r="404" spans="17:17">
      <c r="Q404" s="73"/>
    </row>
    <row r="405" spans="17:17">
      <c r="Q405" s="73"/>
    </row>
    <row r="406" spans="17:17">
      <c r="Q406" s="73"/>
    </row>
    <row r="407" spans="17:17">
      <c r="Q407" s="73"/>
    </row>
    <row r="408" spans="17:17">
      <c r="Q408" s="73"/>
    </row>
    <row r="409" spans="17:17">
      <c r="Q409" s="73"/>
    </row>
    <row r="410" spans="17:17">
      <c r="Q410" s="73"/>
    </row>
    <row r="411" spans="17:17">
      <c r="Q411" s="73"/>
    </row>
    <row r="412" spans="17:17">
      <c r="Q412" s="73"/>
    </row>
    <row r="413" spans="17:17">
      <c r="Q413" s="73"/>
    </row>
    <row r="414" spans="17:17">
      <c r="Q414" s="73"/>
    </row>
    <row r="415" spans="17:17">
      <c r="Q415" s="73"/>
    </row>
    <row r="416" spans="17:17">
      <c r="Q416" s="73"/>
    </row>
    <row r="417" spans="17:17">
      <c r="Q417" s="73"/>
    </row>
    <row r="418" spans="17:17">
      <c r="Q418" s="73"/>
    </row>
    <row r="419" spans="17:17">
      <c r="Q419" s="73"/>
    </row>
    <row r="420" spans="17:17">
      <c r="Q420" s="73"/>
    </row>
    <row r="421" spans="17:17">
      <c r="Q421" s="73"/>
    </row>
    <row r="422" spans="17:17">
      <c r="Q422" s="73"/>
    </row>
    <row r="423" spans="17:17">
      <c r="Q423" s="73"/>
    </row>
    <row r="424" spans="17:17">
      <c r="Q424" s="73"/>
    </row>
    <row r="425" spans="17:17">
      <c r="Q425" s="73"/>
    </row>
    <row r="426" spans="17:17">
      <c r="Q426" s="73"/>
    </row>
    <row r="427" spans="17:17">
      <c r="Q427" s="73"/>
    </row>
    <row r="428" spans="17:17">
      <c r="Q428" s="73"/>
    </row>
    <row r="429" spans="17:17">
      <c r="Q429" s="73"/>
    </row>
    <row r="430" spans="17:17">
      <c r="Q430" s="73"/>
    </row>
    <row r="431" spans="17:17">
      <c r="Q431" s="73"/>
    </row>
    <row r="432" spans="17:17">
      <c r="Q432" s="73"/>
    </row>
    <row r="433" spans="17:17">
      <c r="Q433" s="73"/>
    </row>
    <row r="434" spans="17:17">
      <c r="Q434" s="73"/>
    </row>
    <row r="435" spans="17:17">
      <c r="Q435" s="73"/>
    </row>
    <row r="436" spans="17:17">
      <c r="Q436" s="73"/>
    </row>
    <row r="437" spans="17:17">
      <c r="Q437" s="73"/>
    </row>
    <row r="438" spans="17:17">
      <c r="Q438" s="73"/>
    </row>
    <row r="439" spans="17:17">
      <c r="Q439" s="73"/>
    </row>
    <row r="440" spans="17:17">
      <c r="Q440" s="73"/>
    </row>
    <row r="441" spans="17:17">
      <c r="Q441" s="73"/>
    </row>
    <row r="442" spans="17:17">
      <c r="Q442" s="73"/>
    </row>
    <row r="443" spans="17:17">
      <c r="Q443" s="73"/>
    </row>
    <row r="444" spans="17:17">
      <c r="Q444" s="73"/>
    </row>
    <row r="445" spans="17:17">
      <c r="Q445" s="73"/>
    </row>
    <row r="446" spans="17:17">
      <c r="Q446" s="73"/>
    </row>
    <row r="447" spans="17:17">
      <c r="Q447" s="73"/>
    </row>
    <row r="448" spans="17:17">
      <c r="Q448" s="73"/>
    </row>
    <row r="449" spans="17:17">
      <c r="Q449" s="73"/>
    </row>
    <row r="450" spans="17:17">
      <c r="Q450" s="73"/>
    </row>
    <row r="451" spans="17:17">
      <c r="Q451" s="73"/>
    </row>
    <row r="452" spans="17:17">
      <c r="Q452" s="73"/>
    </row>
    <row r="453" spans="17:17">
      <c r="Q453" s="73"/>
    </row>
    <row r="454" spans="17:17">
      <c r="Q454" s="73"/>
    </row>
    <row r="455" spans="17:17">
      <c r="Q455" s="73"/>
    </row>
    <row r="456" spans="17:17">
      <c r="Q456" s="73"/>
    </row>
    <row r="457" spans="17:17">
      <c r="Q457" s="73"/>
    </row>
    <row r="458" spans="17:17">
      <c r="Q458" s="73"/>
    </row>
    <row r="459" spans="17:17">
      <c r="Q459" s="73"/>
    </row>
    <row r="460" spans="17:17">
      <c r="Q460" s="73"/>
    </row>
    <row r="461" spans="17:17">
      <c r="Q461" s="73"/>
    </row>
    <row r="462" spans="17:17">
      <c r="Q462" s="73"/>
    </row>
    <row r="463" spans="17:17">
      <c r="Q463" s="73"/>
    </row>
    <row r="464" spans="17:17">
      <c r="Q464" s="73"/>
    </row>
    <row r="465" spans="17:17">
      <c r="Q465" s="73"/>
    </row>
    <row r="466" spans="17:17">
      <c r="Q466" s="73"/>
    </row>
    <row r="467" spans="17:17">
      <c r="Q467" s="73"/>
    </row>
    <row r="468" spans="17:17">
      <c r="Q468" s="73"/>
    </row>
    <row r="469" spans="17:17">
      <c r="Q469" s="73"/>
    </row>
    <row r="470" spans="17:17">
      <c r="Q470" s="73"/>
    </row>
    <row r="471" spans="17:17">
      <c r="Q471" s="73"/>
    </row>
    <row r="472" spans="17:17">
      <c r="Q472" s="73"/>
    </row>
    <row r="473" spans="17:17">
      <c r="Q473" s="73"/>
    </row>
    <row r="474" spans="17:17">
      <c r="Q474" s="73"/>
    </row>
    <row r="475" spans="17:17">
      <c r="Q475" s="73"/>
    </row>
    <row r="476" spans="17:17">
      <c r="Q476" s="73"/>
    </row>
    <row r="477" spans="17:17">
      <c r="Q477" s="73"/>
    </row>
    <row r="478" spans="17:17">
      <c r="Q478" s="73"/>
    </row>
    <row r="479" spans="17:17">
      <c r="Q479" s="73"/>
    </row>
    <row r="480" spans="17:17">
      <c r="Q480" s="73"/>
    </row>
    <row r="481" spans="17:17">
      <c r="Q481" s="73"/>
    </row>
    <row r="482" spans="17:17">
      <c r="Q482" s="73"/>
    </row>
    <row r="483" spans="17:17">
      <c r="Q483" s="73"/>
    </row>
    <row r="484" spans="17:17">
      <c r="Q484" s="73"/>
    </row>
    <row r="485" spans="17:17">
      <c r="Q485" s="73"/>
    </row>
    <row r="486" spans="17:17">
      <c r="Q486" s="73"/>
    </row>
    <row r="487" spans="17:17">
      <c r="Q487" s="73"/>
    </row>
    <row r="488" spans="17:17">
      <c r="Q488" s="73"/>
    </row>
    <row r="489" spans="17:17">
      <c r="Q489" s="73"/>
    </row>
    <row r="490" spans="17:17">
      <c r="Q490" s="73"/>
    </row>
    <row r="491" spans="17:17">
      <c r="Q491" s="73"/>
    </row>
    <row r="492" spans="17:17">
      <c r="Q492" s="73"/>
    </row>
    <row r="493" spans="17:17">
      <c r="Q493" s="73"/>
    </row>
    <row r="494" spans="17:17">
      <c r="Q494" s="73"/>
    </row>
    <row r="495" spans="17:17">
      <c r="Q495" s="73"/>
    </row>
    <row r="496" spans="17:17">
      <c r="Q496" s="73"/>
    </row>
    <row r="497" spans="17:17">
      <c r="Q497" s="73"/>
    </row>
    <row r="498" spans="17:17">
      <c r="Q498" s="73"/>
    </row>
    <row r="499" spans="17:17">
      <c r="Q499" s="73"/>
    </row>
    <row r="500" spans="17:17">
      <c r="Q500" s="73"/>
    </row>
    <row r="501" spans="17:17">
      <c r="Q501" s="73"/>
    </row>
    <row r="502" spans="17:17">
      <c r="Q502" s="73"/>
    </row>
    <row r="503" spans="17:17">
      <c r="Q503" s="73"/>
    </row>
    <row r="504" spans="17:17">
      <c r="Q504" s="73"/>
    </row>
    <row r="505" spans="17:17">
      <c r="Q505" s="73"/>
    </row>
    <row r="506" spans="17:17">
      <c r="Q506" s="73"/>
    </row>
    <row r="507" spans="17:17">
      <c r="Q507" s="73"/>
    </row>
    <row r="508" spans="17:17">
      <c r="Q508" s="73"/>
    </row>
    <row r="509" spans="17:17">
      <c r="Q509" s="73"/>
    </row>
    <row r="510" spans="17:17">
      <c r="Q510" s="73"/>
    </row>
    <row r="511" spans="17:17">
      <c r="Q511" s="73"/>
    </row>
    <row r="512" spans="17:17">
      <c r="Q512" s="73"/>
    </row>
    <row r="513" spans="17:17">
      <c r="Q513" s="73"/>
    </row>
    <row r="514" spans="17:17">
      <c r="Q514" s="73"/>
    </row>
    <row r="515" spans="17:17">
      <c r="Q515" s="73"/>
    </row>
    <row r="516" spans="17:17">
      <c r="Q516" s="73"/>
    </row>
    <row r="517" spans="17:17">
      <c r="Q517" s="73"/>
    </row>
    <row r="518" spans="17:17">
      <c r="Q518" s="73"/>
    </row>
    <row r="519" spans="17:17">
      <c r="Q519" s="73"/>
    </row>
    <row r="520" spans="17:17">
      <c r="Q520" s="73"/>
    </row>
    <row r="521" spans="17:17">
      <c r="Q521" s="73"/>
    </row>
    <row r="522" spans="17:17">
      <c r="Q522" s="73"/>
    </row>
    <row r="523" spans="17:17">
      <c r="Q523" s="73"/>
    </row>
    <row r="524" spans="17:17">
      <c r="Q524" s="73"/>
    </row>
    <row r="525" spans="17:17">
      <c r="Q525" s="73"/>
    </row>
    <row r="526" spans="17:17">
      <c r="Q526" s="73"/>
    </row>
    <row r="527" spans="17:17">
      <c r="Q527" s="73"/>
    </row>
    <row r="528" spans="17:17">
      <c r="Q528" s="73"/>
    </row>
    <row r="529" spans="17:17">
      <c r="Q529" s="73"/>
    </row>
    <row r="530" spans="17:17">
      <c r="Q530" s="73"/>
    </row>
    <row r="531" spans="17:17">
      <c r="Q531" s="73"/>
    </row>
    <row r="532" spans="17:17">
      <c r="Q532" s="73"/>
    </row>
    <row r="533" spans="17:17">
      <c r="Q533" s="73"/>
    </row>
    <row r="534" spans="17:17">
      <c r="Q534" s="73"/>
    </row>
    <row r="535" spans="17:17">
      <c r="Q535" s="73"/>
    </row>
    <row r="536" spans="17:17">
      <c r="Q536" s="73"/>
    </row>
    <row r="537" spans="17:17">
      <c r="Q537" s="73"/>
    </row>
    <row r="538" spans="17:17">
      <c r="Q538" s="73"/>
    </row>
    <row r="539" spans="17:17">
      <c r="Q539" s="73"/>
    </row>
    <row r="540" spans="17:17">
      <c r="Q540" s="73"/>
    </row>
    <row r="541" spans="17:17">
      <c r="Q541" s="73"/>
    </row>
    <row r="542" spans="17:17">
      <c r="Q542" s="73"/>
    </row>
    <row r="543" spans="17:17">
      <c r="Q543" s="73"/>
    </row>
    <row r="544" spans="17:17">
      <c r="Q544" s="73"/>
    </row>
    <row r="545" spans="17:17">
      <c r="Q545" s="73"/>
    </row>
    <row r="546" spans="17:17">
      <c r="Q546" s="73"/>
    </row>
    <row r="547" spans="17:17">
      <c r="Q547" s="73"/>
    </row>
    <row r="548" spans="17:17">
      <c r="Q548" s="73"/>
    </row>
    <row r="549" spans="17:17">
      <c r="Q549" s="73"/>
    </row>
    <row r="550" spans="17:17">
      <c r="Q550" s="73"/>
    </row>
    <row r="551" spans="17:17">
      <c r="Q551" s="73"/>
    </row>
    <row r="552" spans="17:17">
      <c r="Q552" s="73"/>
    </row>
    <row r="553" spans="17:17">
      <c r="Q553" s="73"/>
    </row>
    <row r="554" spans="17:17">
      <c r="Q554" s="73"/>
    </row>
    <row r="555" spans="17:17">
      <c r="Q555" s="73"/>
    </row>
    <row r="556" spans="17:17">
      <c r="Q556" s="73"/>
    </row>
    <row r="557" spans="17:17">
      <c r="Q557" s="73"/>
    </row>
    <row r="558" spans="17:17">
      <c r="Q558" s="73"/>
    </row>
    <row r="559" spans="17:17">
      <c r="Q559" s="73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5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59"/>
  <sheetViews>
    <sheetView topLeftCell="B19" workbookViewId="0">
      <selection activeCell="D52" sqref="D52"/>
    </sheetView>
  </sheetViews>
  <sheetFormatPr baseColWidth="10" defaultRowHeight="11.25"/>
  <cols>
    <col min="1" max="1" width="11.42578125" style="12"/>
    <col min="2" max="2" width="11.42578125" style="98"/>
    <col min="3" max="3" width="18.28515625" style="98" bestFit="1" customWidth="1"/>
    <col min="4" max="4" width="11.42578125" style="98" customWidth="1"/>
    <col min="5" max="5" width="11.42578125" style="98"/>
    <col min="6" max="6" width="0" style="106" hidden="1" customWidth="1"/>
    <col min="7" max="7" width="11.42578125" style="98"/>
    <col min="8" max="8" width="44" style="98" bestFit="1" customWidth="1"/>
    <col min="9" max="9" width="5.140625" style="98" bestFit="1" customWidth="1"/>
    <col min="10" max="10" width="8.5703125" style="98" bestFit="1" customWidth="1"/>
    <col min="11" max="11" width="10.7109375" style="98" bestFit="1" customWidth="1"/>
    <col min="12" max="16384" width="11.42578125" style="12"/>
  </cols>
  <sheetData>
    <row r="1" spans="1:17">
      <c r="A1" s="24" t="s">
        <v>0</v>
      </c>
      <c r="B1" s="12"/>
      <c r="C1" s="12"/>
      <c r="D1" s="12"/>
      <c r="E1" s="12"/>
      <c r="F1" s="97"/>
      <c r="G1" s="12"/>
      <c r="H1" s="12"/>
      <c r="I1" s="12"/>
      <c r="J1" s="12"/>
    </row>
    <row r="2" spans="1:17">
      <c r="A2" s="25" t="s">
        <v>372</v>
      </c>
      <c r="B2" s="12"/>
      <c r="C2" s="12"/>
      <c r="D2" s="12"/>
      <c r="E2" s="12"/>
      <c r="F2" s="26"/>
      <c r="G2" s="12"/>
      <c r="H2" s="99" t="e">
        <f>[1]Hoja1!B12</f>
        <v>#REF!</v>
      </c>
      <c r="I2" s="12"/>
      <c r="J2" s="12"/>
    </row>
    <row r="3" spans="1:17">
      <c r="A3" s="24" t="s">
        <v>2</v>
      </c>
      <c r="B3" s="12"/>
      <c r="C3" s="12"/>
      <c r="D3" s="12"/>
      <c r="E3" s="12"/>
      <c r="F3" s="4"/>
      <c r="G3" s="12"/>
      <c r="H3" s="100"/>
      <c r="I3" s="12"/>
      <c r="J3" s="12"/>
    </row>
    <row r="4" spans="1:17">
      <c r="A4" s="24"/>
      <c r="C4" s="12"/>
      <c r="D4" s="12"/>
      <c r="E4" s="12"/>
      <c r="F4" s="26"/>
      <c r="G4" s="101"/>
      <c r="H4" s="12"/>
      <c r="I4" s="12"/>
      <c r="J4" s="12"/>
    </row>
    <row r="5" spans="1:17">
      <c r="B5" s="12" t="s">
        <v>3</v>
      </c>
      <c r="C5" s="12"/>
      <c r="D5" s="12"/>
      <c r="E5" s="102"/>
      <c r="F5" s="97"/>
      <c r="G5" s="12"/>
      <c r="H5" s="12"/>
      <c r="I5" s="12"/>
      <c r="J5" s="12"/>
    </row>
    <row r="6" spans="1:17">
      <c r="B6" s="12" t="s">
        <v>4</v>
      </c>
      <c r="C6" s="12"/>
      <c r="D6" s="12"/>
      <c r="E6" s="12"/>
      <c r="F6" s="97"/>
      <c r="G6" s="12"/>
      <c r="H6" s="12"/>
      <c r="I6" s="12"/>
      <c r="J6" s="12"/>
      <c r="Q6" s="25"/>
    </row>
    <row r="7" spans="1:17">
      <c r="B7" s="12" t="s">
        <v>5</v>
      </c>
      <c r="C7" s="12"/>
      <c r="D7" s="12"/>
      <c r="E7" s="12"/>
      <c r="F7" s="5" t="s">
        <v>256</v>
      </c>
      <c r="G7" s="12"/>
      <c r="H7" s="12" t="s">
        <v>7</v>
      </c>
      <c r="I7" s="12"/>
      <c r="J7" s="12"/>
      <c r="Q7" s="25"/>
    </row>
    <row r="8" spans="1:17">
      <c r="B8" s="12"/>
      <c r="C8" s="12"/>
      <c r="D8" s="27"/>
      <c r="E8" s="27"/>
      <c r="F8" s="28"/>
      <c r="G8" s="27"/>
      <c r="H8" s="27"/>
      <c r="I8" s="27"/>
      <c r="J8" s="27"/>
      <c r="K8" s="251" t="s">
        <v>8</v>
      </c>
      <c r="L8" s="251"/>
      <c r="M8" s="251"/>
      <c r="N8" s="251" t="s">
        <v>9</v>
      </c>
      <c r="O8" s="251"/>
      <c r="P8" s="251"/>
      <c r="Q8" s="25"/>
    </row>
    <row r="9" spans="1:17" ht="33.75">
      <c r="A9" s="29" t="s">
        <v>10</v>
      </c>
      <c r="B9" s="29" t="s">
        <v>11</v>
      </c>
      <c r="C9" s="29" t="s">
        <v>12</v>
      </c>
      <c r="D9" s="30" t="s">
        <v>13</v>
      </c>
      <c r="E9" s="29" t="s">
        <v>14</v>
      </c>
      <c r="F9" s="31" t="s">
        <v>15</v>
      </c>
      <c r="G9" s="32" t="s">
        <v>16</v>
      </c>
      <c r="H9" s="32" t="s">
        <v>17</v>
      </c>
      <c r="I9" s="32" t="s">
        <v>18</v>
      </c>
      <c r="J9" s="32" t="s">
        <v>19</v>
      </c>
      <c r="K9" s="32" t="s">
        <v>20</v>
      </c>
      <c r="L9" s="32" t="s">
        <v>65</v>
      </c>
      <c r="M9" s="32" t="s">
        <v>66</v>
      </c>
      <c r="N9" s="32" t="s">
        <v>67</v>
      </c>
      <c r="O9" s="32" t="s">
        <v>22</v>
      </c>
      <c r="P9" s="32" t="s">
        <v>23</v>
      </c>
      <c r="Q9" s="25"/>
    </row>
    <row r="10" spans="1:17">
      <c r="A10" s="12">
        <v>57040</v>
      </c>
      <c r="B10" s="98" t="s">
        <v>24</v>
      </c>
      <c r="C10" s="98" t="s">
        <v>373</v>
      </c>
      <c r="D10" s="98" t="s">
        <v>75</v>
      </c>
      <c r="E10" s="98" t="s">
        <v>76</v>
      </c>
      <c r="F10" s="103"/>
      <c r="G10" s="98" t="s">
        <v>374</v>
      </c>
      <c r="H10" s="98" t="s">
        <v>375</v>
      </c>
      <c r="I10" s="98">
        <v>5</v>
      </c>
      <c r="J10" s="98">
        <v>2016</v>
      </c>
      <c r="K10" s="98">
        <v>4000</v>
      </c>
      <c r="L10" s="6" t="s">
        <v>56</v>
      </c>
      <c r="M10" s="98" t="s">
        <v>434</v>
      </c>
      <c r="N10" s="98"/>
      <c r="O10" s="98"/>
      <c r="P10" s="98"/>
      <c r="Q10" s="25"/>
    </row>
    <row r="11" spans="1:17">
      <c r="A11" s="12">
        <v>57040</v>
      </c>
      <c r="B11" s="8" t="s">
        <v>24</v>
      </c>
      <c r="C11" s="98" t="s">
        <v>376</v>
      </c>
      <c r="D11" s="98" t="s">
        <v>88</v>
      </c>
      <c r="E11" s="98" t="s">
        <v>76</v>
      </c>
      <c r="F11" s="103"/>
      <c r="G11" s="98" t="s">
        <v>299</v>
      </c>
      <c r="H11" s="98" t="s">
        <v>377</v>
      </c>
      <c r="I11" s="98">
        <v>5</v>
      </c>
      <c r="J11" s="98">
        <v>2016</v>
      </c>
      <c r="K11" s="98">
        <v>4000</v>
      </c>
      <c r="L11" s="98" t="s">
        <v>56</v>
      </c>
      <c r="M11" s="98" t="s">
        <v>435</v>
      </c>
      <c r="N11" s="98"/>
      <c r="O11" s="98"/>
      <c r="P11" s="98"/>
      <c r="Q11" s="25"/>
    </row>
    <row r="12" spans="1:17">
      <c r="A12" s="12">
        <v>57040</v>
      </c>
      <c r="B12" s="98" t="s">
        <v>24</v>
      </c>
      <c r="C12" s="98" t="s">
        <v>378</v>
      </c>
      <c r="D12" s="98" t="s">
        <v>88</v>
      </c>
      <c r="E12" s="98" t="s">
        <v>76</v>
      </c>
      <c r="F12" s="103"/>
      <c r="G12" s="98" t="s">
        <v>379</v>
      </c>
      <c r="H12" s="98" t="s">
        <v>380</v>
      </c>
      <c r="I12" s="98">
        <v>5</v>
      </c>
      <c r="J12" s="98">
        <v>2016</v>
      </c>
      <c r="K12" s="98">
        <v>4000</v>
      </c>
      <c r="L12" s="6" t="s">
        <v>56</v>
      </c>
      <c r="M12" s="98" t="s">
        <v>436</v>
      </c>
      <c r="N12" s="98"/>
      <c r="O12" s="98"/>
      <c r="P12" s="98"/>
      <c r="Q12" s="25"/>
    </row>
    <row r="13" spans="1:17">
      <c r="A13" s="12">
        <v>57040</v>
      </c>
      <c r="B13" s="98" t="s">
        <v>24</v>
      </c>
      <c r="C13" s="98" t="s">
        <v>381</v>
      </c>
      <c r="D13" s="98" t="s">
        <v>88</v>
      </c>
      <c r="E13" s="98" t="s">
        <v>76</v>
      </c>
      <c r="F13" s="103"/>
      <c r="G13" s="98" t="s">
        <v>382</v>
      </c>
      <c r="H13" s="98" t="s">
        <v>383</v>
      </c>
      <c r="I13" s="98">
        <v>5</v>
      </c>
      <c r="J13" s="98">
        <v>2016</v>
      </c>
      <c r="K13" s="98">
        <v>4000</v>
      </c>
      <c r="L13" s="6" t="s">
        <v>56</v>
      </c>
      <c r="M13" s="98" t="s">
        <v>437</v>
      </c>
      <c r="N13" s="98"/>
      <c r="O13" s="98"/>
      <c r="P13" s="98"/>
      <c r="Q13" s="25"/>
    </row>
    <row r="14" spans="1:17">
      <c r="A14" s="12">
        <v>57040</v>
      </c>
      <c r="B14" s="98" t="s">
        <v>24</v>
      </c>
      <c r="C14" s="98" t="s">
        <v>384</v>
      </c>
      <c r="D14" s="98" t="s">
        <v>88</v>
      </c>
      <c r="E14" s="98" t="s">
        <v>76</v>
      </c>
      <c r="F14" s="103"/>
      <c r="G14" s="98" t="s">
        <v>72</v>
      </c>
      <c r="H14" s="98" t="s">
        <v>385</v>
      </c>
      <c r="I14" s="98">
        <v>5</v>
      </c>
      <c r="J14" s="98">
        <v>2016</v>
      </c>
      <c r="K14" s="98">
        <v>4000</v>
      </c>
      <c r="L14" s="98" t="s">
        <v>56</v>
      </c>
      <c r="M14" s="98" t="s">
        <v>438</v>
      </c>
      <c r="N14" s="98"/>
      <c r="O14" s="98"/>
      <c r="P14" s="98"/>
      <c r="Q14" s="25"/>
    </row>
    <row r="15" spans="1:17">
      <c r="A15" s="12">
        <v>57040</v>
      </c>
      <c r="B15" s="98" t="s">
        <v>24</v>
      </c>
      <c r="C15" s="98" t="s">
        <v>386</v>
      </c>
      <c r="D15" s="98" t="s">
        <v>387</v>
      </c>
      <c r="E15" s="98" t="s">
        <v>76</v>
      </c>
      <c r="F15" s="103"/>
      <c r="G15" s="98" t="s">
        <v>388</v>
      </c>
      <c r="H15" s="98" t="s">
        <v>389</v>
      </c>
      <c r="I15" s="98">
        <v>5</v>
      </c>
      <c r="J15" s="98">
        <v>2016</v>
      </c>
      <c r="K15" s="98">
        <v>4000</v>
      </c>
      <c r="L15" s="6" t="s">
        <v>56</v>
      </c>
      <c r="M15" s="98" t="s">
        <v>439</v>
      </c>
      <c r="N15" s="98"/>
      <c r="O15" s="98"/>
      <c r="P15" s="98"/>
      <c r="Q15" s="25"/>
    </row>
    <row r="16" spans="1:17">
      <c r="A16" s="12">
        <v>57040</v>
      </c>
      <c r="B16" s="98" t="s">
        <v>24</v>
      </c>
      <c r="C16" s="98" t="s">
        <v>390</v>
      </c>
      <c r="D16" s="98" t="s">
        <v>387</v>
      </c>
      <c r="E16" s="98" t="s">
        <v>76</v>
      </c>
      <c r="F16" s="103"/>
      <c r="G16" s="98" t="s">
        <v>391</v>
      </c>
      <c r="H16" s="98" t="s">
        <v>392</v>
      </c>
      <c r="I16" s="98">
        <v>5</v>
      </c>
      <c r="J16" s="98">
        <v>2016</v>
      </c>
      <c r="K16" s="98">
        <v>4000</v>
      </c>
      <c r="L16" s="6" t="s">
        <v>56</v>
      </c>
      <c r="M16" s="98" t="s">
        <v>455</v>
      </c>
      <c r="N16" s="98"/>
      <c r="O16" s="98"/>
      <c r="P16" s="98"/>
      <c r="Q16" s="25"/>
    </row>
    <row r="17" spans="1:17">
      <c r="A17" s="12">
        <v>57040</v>
      </c>
      <c r="B17" s="98" t="s">
        <v>24</v>
      </c>
      <c r="C17" s="98" t="s">
        <v>393</v>
      </c>
      <c r="D17" s="98" t="s">
        <v>92</v>
      </c>
      <c r="E17" s="98" t="s">
        <v>76</v>
      </c>
      <c r="F17" s="103"/>
      <c r="G17" s="98" t="s">
        <v>394</v>
      </c>
      <c r="H17" s="98" t="s">
        <v>395</v>
      </c>
      <c r="I17" s="98">
        <v>5</v>
      </c>
      <c r="J17" s="98">
        <v>2016</v>
      </c>
      <c r="K17" s="98">
        <v>4000</v>
      </c>
      <c r="L17" s="6" t="s">
        <v>56</v>
      </c>
      <c r="M17" s="98" t="s">
        <v>454</v>
      </c>
      <c r="N17" s="98"/>
      <c r="O17" s="98"/>
      <c r="P17" s="98"/>
      <c r="Q17" s="25"/>
    </row>
    <row r="18" spans="1:17">
      <c r="A18" s="12">
        <v>57040</v>
      </c>
      <c r="B18" s="98" t="s">
        <v>24</v>
      </c>
      <c r="C18" s="98" t="s">
        <v>396</v>
      </c>
      <c r="D18" s="98" t="s">
        <v>92</v>
      </c>
      <c r="E18" s="98" t="s">
        <v>76</v>
      </c>
      <c r="F18" s="103"/>
      <c r="G18" s="98" t="s">
        <v>110</v>
      </c>
      <c r="H18" s="98" t="s">
        <v>111</v>
      </c>
      <c r="I18" s="98">
        <v>5</v>
      </c>
      <c r="J18" s="98">
        <v>2016</v>
      </c>
      <c r="K18" s="98">
        <v>4000</v>
      </c>
      <c r="L18" s="6" t="s">
        <v>56</v>
      </c>
      <c r="M18" s="98" t="s">
        <v>453</v>
      </c>
      <c r="N18" s="98"/>
      <c r="O18" s="98"/>
      <c r="P18" s="98"/>
      <c r="Q18" s="25"/>
    </row>
    <row r="19" spans="1:17">
      <c r="A19" s="12">
        <v>57040</v>
      </c>
      <c r="B19" s="98" t="s">
        <v>24</v>
      </c>
      <c r="C19" s="98" t="s">
        <v>397</v>
      </c>
      <c r="D19" s="98" t="s">
        <v>92</v>
      </c>
      <c r="E19" s="98" t="s">
        <v>76</v>
      </c>
      <c r="F19" s="103"/>
      <c r="G19" s="98" t="s">
        <v>398</v>
      </c>
      <c r="H19" s="98" t="s">
        <v>399</v>
      </c>
      <c r="I19" s="98">
        <v>5</v>
      </c>
      <c r="J19" s="98">
        <v>2016</v>
      </c>
      <c r="K19" s="98">
        <v>4000</v>
      </c>
      <c r="L19" s="6" t="s">
        <v>56</v>
      </c>
      <c r="M19" s="98" t="s">
        <v>452</v>
      </c>
      <c r="N19" s="98"/>
      <c r="O19" s="98"/>
      <c r="P19" s="98"/>
      <c r="Q19" s="25"/>
    </row>
    <row r="20" spans="1:17">
      <c r="A20" s="12">
        <v>57040</v>
      </c>
      <c r="B20" s="98" t="s">
        <v>24</v>
      </c>
      <c r="C20" s="98" t="s">
        <v>400</v>
      </c>
      <c r="D20" s="98" t="s">
        <v>193</v>
      </c>
      <c r="E20" s="98" t="s">
        <v>76</v>
      </c>
      <c r="F20" s="103"/>
      <c r="G20" s="98" t="s">
        <v>401</v>
      </c>
      <c r="H20" s="98" t="s">
        <v>402</v>
      </c>
      <c r="I20" s="98">
        <v>5</v>
      </c>
      <c r="J20" s="98">
        <v>2016</v>
      </c>
      <c r="K20" s="98">
        <v>2500</v>
      </c>
      <c r="L20" s="6" t="s">
        <v>56</v>
      </c>
      <c r="M20" s="98" t="s">
        <v>451</v>
      </c>
      <c r="N20" s="98"/>
      <c r="O20" s="98"/>
      <c r="P20" s="98"/>
      <c r="Q20" s="25"/>
    </row>
    <row r="21" spans="1:17">
      <c r="A21" s="12">
        <v>57040</v>
      </c>
      <c r="B21" s="98" t="s">
        <v>24</v>
      </c>
      <c r="C21" s="98" t="s">
        <v>403</v>
      </c>
      <c r="D21" s="98" t="s">
        <v>193</v>
      </c>
      <c r="E21" s="98" t="s">
        <v>76</v>
      </c>
      <c r="F21" s="103"/>
      <c r="G21" s="98" t="s">
        <v>404</v>
      </c>
      <c r="H21" s="98" t="s">
        <v>405</v>
      </c>
      <c r="I21" s="98">
        <v>5</v>
      </c>
      <c r="J21" s="98">
        <v>2016</v>
      </c>
      <c r="K21" s="98">
        <v>2500</v>
      </c>
      <c r="L21" s="6" t="s">
        <v>56</v>
      </c>
      <c r="M21" s="98" t="s">
        <v>450</v>
      </c>
      <c r="N21" s="98"/>
      <c r="O21" s="98"/>
      <c r="P21" s="98"/>
      <c r="Q21" s="25"/>
    </row>
    <row r="22" spans="1:17">
      <c r="A22" s="12">
        <v>57040</v>
      </c>
      <c r="B22" s="98" t="s">
        <v>24</v>
      </c>
      <c r="C22" s="98" t="s">
        <v>406</v>
      </c>
      <c r="D22" s="98" t="s">
        <v>198</v>
      </c>
      <c r="E22" s="98" t="s">
        <v>76</v>
      </c>
      <c r="F22" s="103"/>
      <c r="G22" s="98" t="s">
        <v>308</v>
      </c>
      <c r="H22" s="98" t="s">
        <v>407</v>
      </c>
      <c r="I22" s="98">
        <v>5</v>
      </c>
      <c r="J22" s="98">
        <v>2016</v>
      </c>
      <c r="K22" s="98">
        <v>2500</v>
      </c>
      <c r="L22" s="6" t="s">
        <v>56</v>
      </c>
      <c r="M22" s="98" t="s">
        <v>449</v>
      </c>
      <c r="N22" s="98"/>
      <c r="O22" s="98"/>
      <c r="P22" s="98"/>
      <c r="Q22" s="25"/>
    </row>
    <row r="23" spans="1:17">
      <c r="A23" s="12">
        <v>57040</v>
      </c>
      <c r="B23" s="98" t="s">
        <v>24</v>
      </c>
      <c r="C23" s="98" t="s">
        <v>408</v>
      </c>
      <c r="D23" s="98" t="s">
        <v>198</v>
      </c>
      <c r="E23" s="98" t="s">
        <v>76</v>
      </c>
      <c r="F23" s="103"/>
      <c r="G23" s="98" t="s">
        <v>299</v>
      </c>
      <c r="H23" s="98" t="s">
        <v>409</v>
      </c>
      <c r="I23" s="98">
        <v>5</v>
      </c>
      <c r="J23" s="98">
        <v>2016</v>
      </c>
      <c r="K23" s="98">
        <v>2500</v>
      </c>
      <c r="L23" s="6" t="s">
        <v>56</v>
      </c>
      <c r="M23" s="98" t="s">
        <v>448</v>
      </c>
      <c r="N23" s="98"/>
      <c r="O23" s="98"/>
      <c r="P23" s="98"/>
      <c r="Q23" s="25"/>
    </row>
    <row r="24" spans="1:17">
      <c r="A24" s="12">
        <v>57040</v>
      </c>
      <c r="B24" s="98" t="s">
        <v>24</v>
      </c>
      <c r="C24" s="98" t="s">
        <v>410</v>
      </c>
      <c r="D24" s="98" t="s">
        <v>198</v>
      </c>
      <c r="E24" s="98" t="s">
        <v>76</v>
      </c>
      <c r="F24" s="103"/>
      <c r="G24" s="98" t="s">
        <v>411</v>
      </c>
      <c r="H24" s="98" t="s">
        <v>412</v>
      </c>
      <c r="I24" s="98">
        <v>5</v>
      </c>
      <c r="J24" s="98">
        <v>2016</v>
      </c>
      <c r="K24" s="98">
        <v>2500</v>
      </c>
      <c r="L24" s="6" t="s">
        <v>56</v>
      </c>
      <c r="M24" s="98" t="s">
        <v>447</v>
      </c>
      <c r="N24" s="98"/>
      <c r="O24" s="98"/>
      <c r="P24" s="98"/>
      <c r="Q24" s="25"/>
    </row>
    <row r="25" spans="1:17">
      <c r="A25" s="12">
        <v>57040</v>
      </c>
      <c r="B25" s="98" t="s">
        <v>24</v>
      </c>
      <c r="C25" s="98" t="s">
        <v>413</v>
      </c>
      <c r="D25" s="98" t="s">
        <v>198</v>
      </c>
      <c r="E25" s="98" t="s">
        <v>76</v>
      </c>
      <c r="F25" s="103"/>
      <c r="G25" s="98" t="s">
        <v>42</v>
      </c>
      <c r="H25" s="98" t="s">
        <v>414</v>
      </c>
      <c r="I25" s="98">
        <v>5</v>
      </c>
      <c r="J25" s="98">
        <v>2016</v>
      </c>
      <c r="K25" s="98">
        <v>2500</v>
      </c>
      <c r="L25" s="6" t="s">
        <v>56</v>
      </c>
      <c r="M25" s="98" t="s">
        <v>446</v>
      </c>
      <c r="N25" s="98"/>
      <c r="O25" s="98"/>
      <c r="P25" s="98"/>
      <c r="Q25" s="25"/>
    </row>
    <row r="26" spans="1:17">
      <c r="A26" s="12">
        <v>57040</v>
      </c>
      <c r="B26" s="98" t="s">
        <v>24</v>
      </c>
      <c r="C26" s="98" t="s">
        <v>415</v>
      </c>
      <c r="D26" s="98" t="s">
        <v>198</v>
      </c>
      <c r="E26" s="98" t="s">
        <v>76</v>
      </c>
      <c r="F26" s="103"/>
      <c r="G26" s="98" t="s">
        <v>416</v>
      </c>
      <c r="H26" s="98" t="s">
        <v>417</v>
      </c>
      <c r="I26" s="98">
        <v>5</v>
      </c>
      <c r="J26" s="98">
        <v>2016</v>
      </c>
      <c r="K26" s="98">
        <v>2500</v>
      </c>
      <c r="L26" s="6" t="s">
        <v>56</v>
      </c>
      <c r="M26" s="98" t="s">
        <v>445</v>
      </c>
      <c r="N26" s="98"/>
      <c r="O26" s="98"/>
      <c r="P26" s="98"/>
      <c r="Q26" s="25"/>
    </row>
    <row r="27" spans="1:17">
      <c r="A27" s="12">
        <v>57040</v>
      </c>
      <c r="B27" s="98" t="s">
        <v>24</v>
      </c>
      <c r="C27" s="98" t="s">
        <v>418</v>
      </c>
      <c r="D27" s="98" t="s">
        <v>198</v>
      </c>
      <c r="E27" s="98" t="s">
        <v>76</v>
      </c>
      <c r="F27" s="103"/>
      <c r="G27" s="98" t="s">
        <v>419</v>
      </c>
      <c r="H27" s="98" t="s">
        <v>420</v>
      </c>
      <c r="I27" s="98">
        <v>5</v>
      </c>
      <c r="J27" s="98">
        <v>2016</v>
      </c>
      <c r="K27" s="98">
        <v>2500</v>
      </c>
      <c r="L27" s="6" t="s">
        <v>56</v>
      </c>
      <c r="M27" s="98" t="s">
        <v>444</v>
      </c>
      <c r="N27" s="98"/>
      <c r="O27" s="98"/>
      <c r="P27" s="98"/>
      <c r="Q27" s="25"/>
    </row>
    <row r="28" spans="1:17">
      <c r="A28" s="12">
        <v>57040</v>
      </c>
      <c r="B28" s="98" t="s">
        <v>24</v>
      </c>
      <c r="C28" s="98" t="s">
        <v>421</v>
      </c>
      <c r="D28" s="98" t="s">
        <v>216</v>
      </c>
      <c r="E28" s="98" t="s">
        <v>76</v>
      </c>
      <c r="F28" s="103"/>
      <c r="G28" s="98" t="s">
        <v>422</v>
      </c>
      <c r="H28" s="98" t="s">
        <v>423</v>
      </c>
      <c r="I28" s="98">
        <v>5</v>
      </c>
      <c r="J28" s="98">
        <v>2016</v>
      </c>
      <c r="K28" s="98">
        <v>10000</v>
      </c>
      <c r="L28" s="6" t="s">
        <v>56</v>
      </c>
      <c r="M28" s="98" t="s">
        <v>443</v>
      </c>
      <c r="N28" s="98"/>
      <c r="O28" s="98"/>
      <c r="P28" s="98"/>
      <c r="Q28" s="25"/>
    </row>
    <row r="29" spans="1:17">
      <c r="A29" s="12">
        <v>57040</v>
      </c>
      <c r="B29" s="98" t="s">
        <v>24</v>
      </c>
      <c r="C29" s="98" t="s">
        <v>424</v>
      </c>
      <c r="D29" s="98" t="s">
        <v>219</v>
      </c>
      <c r="E29" s="98" t="s">
        <v>76</v>
      </c>
      <c r="F29" s="103"/>
      <c r="G29" s="98" t="s">
        <v>425</v>
      </c>
      <c r="H29" s="98" t="s">
        <v>426</v>
      </c>
      <c r="I29" s="98">
        <v>5</v>
      </c>
      <c r="J29" s="98">
        <v>2016</v>
      </c>
      <c r="K29" s="98">
        <v>10000</v>
      </c>
      <c r="L29" s="6" t="s">
        <v>56</v>
      </c>
      <c r="M29" s="98" t="s">
        <v>442</v>
      </c>
      <c r="N29" s="98"/>
      <c r="O29" s="98"/>
      <c r="P29" s="98"/>
      <c r="Q29" s="25"/>
    </row>
    <row r="30" spans="1:17">
      <c r="A30" s="12">
        <v>57040</v>
      </c>
      <c r="B30" s="98" t="s">
        <v>24</v>
      </c>
      <c r="C30" s="98" t="s">
        <v>427</v>
      </c>
      <c r="D30" s="98" t="s">
        <v>219</v>
      </c>
      <c r="E30" s="98" t="s">
        <v>76</v>
      </c>
      <c r="F30" s="103"/>
      <c r="G30" s="98" t="s">
        <v>404</v>
      </c>
      <c r="H30" s="98" t="s">
        <v>428</v>
      </c>
      <c r="I30" s="98">
        <v>5</v>
      </c>
      <c r="J30" s="98">
        <v>2016</v>
      </c>
      <c r="K30" s="98">
        <v>10000</v>
      </c>
      <c r="L30" s="6" t="s">
        <v>56</v>
      </c>
      <c r="M30" s="98" t="s">
        <v>441</v>
      </c>
      <c r="N30" s="98"/>
      <c r="O30" s="98"/>
      <c r="P30" s="98"/>
      <c r="Q30" s="25"/>
    </row>
    <row r="31" spans="1:17">
      <c r="A31" s="12">
        <v>57040</v>
      </c>
      <c r="B31" s="98" t="s">
        <v>24</v>
      </c>
      <c r="C31" s="98" t="s">
        <v>429</v>
      </c>
      <c r="D31" s="98" t="s">
        <v>107</v>
      </c>
      <c r="E31" s="98" t="s">
        <v>76</v>
      </c>
      <c r="F31" s="103"/>
      <c r="G31" s="98" t="s">
        <v>72</v>
      </c>
      <c r="H31" s="98" t="s">
        <v>108</v>
      </c>
      <c r="I31" s="98">
        <v>5</v>
      </c>
      <c r="J31" s="98">
        <v>2016</v>
      </c>
      <c r="K31" s="109">
        <v>10000</v>
      </c>
      <c r="L31" s="6" t="s">
        <v>253</v>
      </c>
      <c r="M31" s="98"/>
      <c r="N31" s="98"/>
      <c r="O31" s="98"/>
      <c r="P31" s="98"/>
      <c r="Q31" s="25"/>
    </row>
    <row r="32" spans="1:17">
      <c r="A32" s="12">
        <v>57040</v>
      </c>
      <c r="B32" s="98" t="s">
        <v>24</v>
      </c>
      <c r="C32" s="98" t="s">
        <v>430</v>
      </c>
      <c r="D32" s="98" t="s">
        <v>431</v>
      </c>
      <c r="E32" s="98" t="s">
        <v>76</v>
      </c>
      <c r="F32" s="103"/>
      <c r="G32" s="98" t="s">
        <v>42</v>
      </c>
      <c r="H32" s="98" t="s">
        <v>432</v>
      </c>
      <c r="I32" s="98">
        <v>5</v>
      </c>
      <c r="J32" s="98">
        <v>2016</v>
      </c>
      <c r="K32" s="98">
        <v>10000</v>
      </c>
      <c r="L32" s="6" t="s">
        <v>56</v>
      </c>
      <c r="M32" s="98" t="s">
        <v>440</v>
      </c>
      <c r="N32" s="98"/>
      <c r="O32" s="98"/>
      <c r="P32" s="98"/>
      <c r="Q32" s="25"/>
    </row>
    <row r="33" spans="6:17">
      <c r="F33" s="103"/>
      <c r="K33" s="104">
        <f>SUM(K10:K32)</f>
        <v>110000</v>
      </c>
      <c r="L33" s="98"/>
      <c r="M33" s="98"/>
      <c r="N33" s="98"/>
      <c r="O33" s="98"/>
      <c r="P33" s="98"/>
      <c r="Q33" s="25"/>
    </row>
    <row r="34" spans="6:17" ht="12" thickBot="1">
      <c r="F34" s="103"/>
      <c r="K34" s="105">
        <f>K31</f>
        <v>10000</v>
      </c>
      <c r="L34" s="98"/>
      <c r="M34" s="98"/>
      <c r="N34" s="98"/>
      <c r="O34" s="98"/>
      <c r="P34" s="98"/>
      <c r="Q34" s="25"/>
    </row>
    <row r="35" spans="6:17">
      <c r="F35" s="103"/>
      <c r="K35" s="98">
        <f>K33-K34</f>
        <v>100000</v>
      </c>
      <c r="L35" s="98" t="s">
        <v>456</v>
      </c>
      <c r="M35" s="98"/>
      <c r="N35" s="98"/>
      <c r="O35" s="98"/>
      <c r="P35" s="98"/>
      <c r="Q35" s="25"/>
    </row>
    <row r="36" spans="6:17">
      <c r="F36" s="103"/>
      <c r="L36" s="98"/>
      <c r="M36" s="98"/>
      <c r="N36" s="98"/>
      <c r="O36" s="98"/>
      <c r="P36" s="98"/>
      <c r="Q36" s="25"/>
    </row>
    <row r="37" spans="6:17">
      <c r="F37" s="103"/>
      <c r="L37" s="98"/>
      <c r="M37" s="98"/>
      <c r="N37" s="98"/>
      <c r="O37" s="98"/>
      <c r="P37" s="98"/>
      <c r="Q37" s="25"/>
    </row>
    <row r="38" spans="6:17">
      <c r="F38" s="103"/>
      <c r="L38" s="98"/>
      <c r="M38" s="98"/>
      <c r="N38" s="98"/>
      <c r="O38" s="98"/>
      <c r="P38" s="98"/>
      <c r="Q38" s="25"/>
    </row>
    <row r="39" spans="6:17">
      <c r="F39" s="103"/>
      <c r="L39" s="98"/>
      <c r="M39" s="98"/>
      <c r="N39" s="98"/>
      <c r="O39" s="98"/>
      <c r="P39" s="98"/>
      <c r="Q39" s="25"/>
    </row>
    <row r="40" spans="6:17">
      <c r="F40" s="103"/>
      <c r="L40" s="98"/>
      <c r="M40" s="98"/>
      <c r="N40" s="98"/>
      <c r="O40" s="98"/>
      <c r="P40" s="98"/>
      <c r="Q40" s="25"/>
    </row>
    <row r="41" spans="6:17">
      <c r="F41" s="103"/>
      <c r="L41" s="98"/>
      <c r="M41" s="98"/>
      <c r="N41" s="98"/>
      <c r="O41" s="98"/>
      <c r="P41" s="98"/>
      <c r="Q41" s="25"/>
    </row>
    <row r="42" spans="6:17">
      <c r="F42" s="103"/>
      <c r="L42" s="98"/>
      <c r="M42" s="98"/>
      <c r="N42" s="98"/>
      <c r="O42" s="98"/>
      <c r="P42" s="98"/>
      <c r="Q42" s="25"/>
    </row>
    <row r="43" spans="6:17">
      <c r="F43" s="103"/>
      <c r="L43" s="98"/>
      <c r="M43" s="98"/>
      <c r="N43" s="98"/>
      <c r="O43" s="98"/>
      <c r="P43" s="98"/>
      <c r="Q43" s="25"/>
    </row>
    <row r="44" spans="6:17">
      <c r="F44" s="103"/>
      <c r="L44" s="98"/>
      <c r="M44" s="98"/>
      <c r="N44" s="98"/>
      <c r="O44" s="98"/>
      <c r="P44" s="98"/>
      <c r="Q44" s="25"/>
    </row>
    <row r="45" spans="6:17">
      <c r="F45" s="103"/>
      <c r="L45" s="98"/>
      <c r="M45" s="98"/>
      <c r="N45" s="98"/>
      <c r="O45" s="98"/>
      <c r="P45" s="98"/>
      <c r="Q45" s="25"/>
    </row>
    <row r="46" spans="6:17">
      <c r="F46" s="103"/>
      <c r="L46" s="98"/>
      <c r="M46" s="98"/>
      <c r="N46" s="98"/>
      <c r="O46" s="98"/>
      <c r="P46" s="98"/>
      <c r="Q46" s="25"/>
    </row>
    <row r="47" spans="6:17">
      <c r="F47" s="103"/>
      <c r="L47" s="98"/>
      <c r="M47" s="98"/>
      <c r="N47" s="98"/>
      <c r="O47" s="98"/>
      <c r="P47" s="98"/>
      <c r="Q47" s="25"/>
    </row>
    <row r="48" spans="6:17">
      <c r="F48" s="103"/>
      <c r="L48" s="98"/>
      <c r="M48" s="98"/>
      <c r="N48" s="98"/>
      <c r="O48" s="98"/>
      <c r="P48" s="98"/>
      <c r="Q48" s="25"/>
    </row>
    <row r="49" spans="6:17">
      <c r="F49" s="103"/>
      <c r="L49" s="98"/>
      <c r="M49" s="98"/>
      <c r="N49" s="98"/>
      <c r="O49" s="98"/>
      <c r="P49" s="98"/>
      <c r="Q49" s="25"/>
    </row>
    <row r="50" spans="6:17">
      <c r="F50" s="103"/>
      <c r="L50" s="98"/>
      <c r="M50" s="98"/>
      <c r="N50" s="98"/>
      <c r="O50" s="98"/>
      <c r="P50" s="98"/>
      <c r="Q50" s="25"/>
    </row>
    <row r="51" spans="6:17">
      <c r="F51" s="103"/>
      <c r="L51" s="98"/>
      <c r="M51" s="98"/>
      <c r="N51" s="98"/>
      <c r="O51" s="98"/>
      <c r="P51" s="98"/>
      <c r="Q51" s="25"/>
    </row>
    <row r="52" spans="6:17">
      <c r="F52" s="103"/>
      <c r="L52" s="98"/>
      <c r="M52" s="98"/>
      <c r="N52" s="98"/>
      <c r="O52" s="98"/>
      <c r="P52" s="98"/>
      <c r="Q52" s="25"/>
    </row>
    <row r="53" spans="6:17">
      <c r="F53" s="103"/>
      <c r="L53" s="98"/>
      <c r="M53" s="98"/>
      <c r="N53" s="98"/>
      <c r="O53" s="98"/>
      <c r="P53" s="98"/>
      <c r="Q53" s="25"/>
    </row>
    <row r="54" spans="6:17">
      <c r="F54" s="103"/>
      <c r="L54" s="98"/>
      <c r="M54" s="98"/>
      <c r="N54" s="98"/>
      <c r="O54" s="98"/>
      <c r="P54" s="98"/>
      <c r="Q54" s="25"/>
    </row>
    <row r="55" spans="6:17">
      <c r="F55" s="103"/>
      <c r="L55" s="98"/>
      <c r="M55" s="98"/>
      <c r="N55" s="98"/>
      <c r="O55" s="98"/>
      <c r="P55" s="98"/>
      <c r="Q55" s="25"/>
    </row>
    <row r="56" spans="6:17">
      <c r="F56" s="103"/>
      <c r="L56" s="98"/>
      <c r="M56" s="98"/>
      <c r="N56" s="98"/>
      <c r="O56" s="98"/>
      <c r="P56" s="98"/>
      <c r="Q56" s="25"/>
    </row>
    <row r="57" spans="6:17">
      <c r="F57" s="103"/>
      <c r="L57" s="98"/>
      <c r="M57" s="98"/>
      <c r="N57" s="98"/>
      <c r="O57" s="98"/>
      <c r="P57" s="98"/>
      <c r="Q57" s="25"/>
    </row>
    <row r="58" spans="6:17">
      <c r="F58" s="103"/>
      <c r="L58" s="98"/>
      <c r="M58" s="98"/>
      <c r="N58" s="98"/>
      <c r="O58" s="98"/>
      <c r="P58" s="98"/>
      <c r="Q58" s="25"/>
    </row>
    <row r="59" spans="6:17">
      <c r="F59" s="103"/>
      <c r="L59" s="98"/>
      <c r="M59" s="98"/>
      <c r="N59" s="98"/>
      <c r="O59" s="98"/>
      <c r="P59" s="98"/>
      <c r="Q59" s="25"/>
    </row>
    <row r="60" spans="6:17">
      <c r="F60" s="103"/>
      <c r="L60" s="98"/>
      <c r="M60" s="98"/>
      <c r="N60" s="98"/>
      <c r="O60" s="98"/>
      <c r="P60" s="98"/>
      <c r="Q60" s="25"/>
    </row>
    <row r="61" spans="6:17">
      <c r="F61" s="103"/>
      <c r="L61" s="98"/>
      <c r="M61" s="98"/>
      <c r="N61" s="98"/>
      <c r="O61" s="98"/>
      <c r="P61" s="98"/>
      <c r="Q61" s="25"/>
    </row>
    <row r="62" spans="6:17">
      <c r="F62" s="103"/>
      <c r="L62" s="98"/>
      <c r="M62" s="98"/>
      <c r="N62" s="98"/>
      <c r="O62" s="98"/>
      <c r="P62" s="98"/>
      <c r="Q62" s="25"/>
    </row>
    <row r="63" spans="6:17">
      <c r="F63" s="103"/>
      <c r="L63" s="98"/>
      <c r="M63" s="98"/>
      <c r="N63" s="98"/>
      <c r="O63" s="98"/>
      <c r="P63" s="98"/>
      <c r="Q63" s="25"/>
    </row>
    <row r="64" spans="6:17">
      <c r="F64" s="103"/>
      <c r="L64" s="98"/>
      <c r="M64" s="98"/>
      <c r="N64" s="98"/>
      <c r="O64" s="98"/>
      <c r="P64" s="98"/>
      <c r="Q64" s="25"/>
    </row>
    <row r="65" spans="6:17">
      <c r="F65" s="103"/>
      <c r="L65" s="98"/>
      <c r="M65" s="98"/>
      <c r="N65" s="98"/>
      <c r="O65" s="98"/>
      <c r="P65" s="98"/>
      <c r="Q65" s="25"/>
    </row>
    <row r="66" spans="6:17">
      <c r="F66" s="103"/>
      <c r="L66" s="98"/>
      <c r="M66" s="98"/>
      <c r="N66" s="98"/>
      <c r="O66" s="98"/>
      <c r="P66" s="98"/>
      <c r="Q66" s="25"/>
    </row>
    <row r="67" spans="6:17">
      <c r="F67" s="103"/>
      <c r="L67" s="98"/>
      <c r="M67" s="98"/>
      <c r="N67" s="98"/>
      <c r="O67" s="98"/>
      <c r="P67" s="98"/>
      <c r="Q67" s="25"/>
    </row>
    <row r="68" spans="6:17">
      <c r="F68" s="103"/>
      <c r="L68" s="98"/>
      <c r="M68" s="98"/>
      <c r="N68" s="98"/>
      <c r="O68" s="98"/>
      <c r="P68" s="98"/>
      <c r="Q68" s="25"/>
    </row>
    <row r="69" spans="6:17">
      <c r="F69" s="103"/>
      <c r="L69" s="98"/>
      <c r="M69" s="98"/>
      <c r="N69" s="98"/>
      <c r="O69" s="98"/>
      <c r="P69" s="98"/>
      <c r="Q69" s="25"/>
    </row>
    <row r="70" spans="6:17">
      <c r="F70" s="103"/>
      <c r="L70" s="98"/>
      <c r="M70" s="98"/>
      <c r="N70" s="98"/>
      <c r="O70" s="98"/>
      <c r="P70" s="98"/>
      <c r="Q70" s="25"/>
    </row>
    <row r="71" spans="6:17">
      <c r="F71" s="103"/>
      <c r="L71" s="98"/>
      <c r="M71" s="98"/>
      <c r="N71" s="98"/>
      <c r="O71" s="98"/>
      <c r="P71" s="98"/>
      <c r="Q71" s="25"/>
    </row>
    <row r="72" spans="6:17">
      <c r="F72" s="103"/>
      <c r="L72" s="98"/>
      <c r="M72" s="98"/>
      <c r="N72" s="98"/>
      <c r="O72" s="98"/>
      <c r="P72" s="98"/>
      <c r="Q72" s="25"/>
    </row>
    <row r="73" spans="6:17">
      <c r="F73" s="103"/>
      <c r="L73" s="98"/>
      <c r="M73" s="98"/>
      <c r="N73" s="98"/>
      <c r="O73" s="98"/>
      <c r="P73" s="98"/>
      <c r="Q73" s="25"/>
    </row>
    <row r="74" spans="6:17">
      <c r="F74" s="103"/>
      <c r="L74" s="98"/>
      <c r="M74" s="98"/>
      <c r="N74" s="98"/>
      <c r="O74" s="98"/>
      <c r="P74" s="98"/>
      <c r="Q74" s="25"/>
    </row>
    <row r="75" spans="6:17">
      <c r="F75" s="103"/>
      <c r="L75" s="98"/>
      <c r="M75" s="98"/>
      <c r="N75" s="98"/>
      <c r="O75" s="98"/>
      <c r="P75" s="98"/>
      <c r="Q75" s="25"/>
    </row>
    <row r="76" spans="6:17">
      <c r="F76" s="103"/>
      <c r="L76" s="98"/>
      <c r="M76" s="98"/>
      <c r="N76" s="98"/>
      <c r="O76" s="98"/>
      <c r="P76" s="98"/>
      <c r="Q76" s="25"/>
    </row>
    <row r="77" spans="6:17">
      <c r="F77" s="103"/>
      <c r="L77" s="98"/>
      <c r="M77" s="98"/>
      <c r="N77" s="98"/>
      <c r="O77" s="98"/>
      <c r="P77" s="98"/>
      <c r="Q77" s="25"/>
    </row>
    <row r="78" spans="6:17">
      <c r="F78" s="103"/>
      <c r="L78" s="98"/>
      <c r="M78" s="98"/>
      <c r="N78" s="98"/>
      <c r="O78" s="98"/>
      <c r="P78" s="98"/>
      <c r="Q78" s="25"/>
    </row>
    <row r="79" spans="6:17">
      <c r="F79" s="103"/>
      <c r="L79" s="98"/>
      <c r="M79" s="98"/>
      <c r="N79" s="98"/>
      <c r="O79" s="98"/>
      <c r="P79" s="98"/>
      <c r="Q79" s="25"/>
    </row>
    <row r="80" spans="6:17">
      <c r="F80" s="103"/>
      <c r="L80" s="98"/>
      <c r="M80" s="98"/>
      <c r="N80" s="98"/>
      <c r="O80" s="98"/>
      <c r="P80" s="98"/>
      <c r="Q80" s="25"/>
    </row>
    <row r="81" spans="6:17">
      <c r="F81" s="103"/>
      <c r="L81" s="98"/>
      <c r="M81" s="98"/>
      <c r="N81" s="98"/>
      <c r="O81" s="98"/>
      <c r="P81" s="98"/>
      <c r="Q81" s="25"/>
    </row>
    <row r="82" spans="6:17">
      <c r="F82" s="103"/>
      <c r="L82" s="98"/>
      <c r="M82" s="98"/>
      <c r="N82" s="98"/>
      <c r="O82" s="98"/>
      <c r="P82" s="98"/>
      <c r="Q82" s="25"/>
    </row>
    <row r="83" spans="6:17">
      <c r="F83" s="103"/>
      <c r="L83" s="98"/>
      <c r="M83" s="98"/>
      <c r="N83" s="98"/>
      <c r="O83" s="98"/>
      <c r="P83" s="98"/>
      <c r="Q83" s="25"/>
    </row>
    <row r="84" spans="6:17">
      <c r="F84" s="103"/>
      <c r="L84" s="98"/>
      <c r="M84" s="98"/>
      <c r="N84" s="98"/>
      <c r="O84" s="98"/>
      <c r="P84" s="98"/>
      <c r="Q84" s="25"/>
    </row>
    <row r="85" spans="6:17">
      <c r="F85" s="103"/>
      <c r="L85" s="98"/>
      <c r="M85" s="98"/>
      <c r="N85" s="98"/>
      <c r="O85" s="98"/>
      <c r="P85" s="98"/>
      <c r="Q85" s="25"/>
    </row>
    <row r="86" spans="6:17">
      <c r="F86" s="103"/>
      <c r="L86" s="98"/>
      <c r="M86" s="98"/>
      <c r="N86" s="98"/>
      <c r="O86" s="98"/>
      <c r="P86" s="98"/>
      <c r="Q86" s="25"/>
    </row>
    <row r="87" spans="6:17">
      <c r="F87" s="103"/>
      <c r="L87" s="98"/>
      <c r="M87" s="98"/>
      <c r="N87" s="98"/>
      <c r="O87" s="98"/>
      <c r="P87" s="98"/>
      <c r="Q87" s="25"/>
    </row>
    <row r="88" spans="6:17">
      <c r="F88" s="103"/>
      <c r="L88" s="98"/>
      <c r="M88" s="98"/>
      <c r="N88" s="98"/>
      <c r="O88" s="98"/>
      <c r="P88" s="98"/>
      <c r="Q88" s="25"/>
    </row>
    <row r="89" spans="6:17">
      <c r="F89" s="103"/>
      <c r="L89" s="98"/>
      <c r="M89" s="98"/>
      <c r="N89" s="98"/>
      <c r="O89" s="98"/>
      <c r="P89" s="98"/>
      <c r="Q89" s="25"/>
    </row>
    <row r="90" spans="6:17">
      <c r="F90" s="103"/>
      <c r="L90" s="98"/>
      <c r="M90" s="98"/>
      <c r="N90" s="98"/>
      <c r="O90" s="98"/>
      <c r="P90" s="98"/>
      <c r="Q90" s="25"/>
    </row>
    <row r="91" spans="6:17">
      <c r="Q91" s="25"/>
    </row>
    <row r="92" spans="6:17">
      <c r="Q92" s="25"/>
    </row>
    <row r="93" spans="6:17">
      <c r="Q93" s="25"/>
    </row>
    <row r="94" spans="6:17">
      <c r="Q94" s="25"/>
    </row>
    <row r="95" spans="6:17">
      <c r="Q95" s="25"/>
    </row>
    <row r="96" spans="6:17">
      <c r="Q96" s="25"/>
    </row>
    <row r="97" spans="17:17">
      <c r="Q97" s="25"/>
    </row>
    <row r="98" spans="17:17">
      <c r="Q98" s="25"/>
    </row>
    <row r="99" spans="17:17">
      <c r="Q99" s="25"/>
    </row>
    <row r="100" spans="17:17">
      <c r="Q100" s="25"/>
    </row>
    <row r="101" spans="17:17">
      <c r="Q101" s="25"/>
    </row>
    <row r="102" spans="17:17">
      <c r="Q102" s="25"/>
    </row>
    <row r="103" spans="17:17">
      <c r="Q103" s="25"/>
    </row>
    <row r="104" spans="17:17">
      <c r="Q104" s="25"/>
    </row>
    <row r="105" spans="17:17">
      <c r="Q105" s="25"/>
    </row>
    <row r="106" spans="17:17">
      <c r="Q106" s="25"/>
    </row>
    <row r="107" spans="17:17">
      <c r="Q107" s="25"/>
    </row>
    <row r="108" spans="17:17">
      <c r="Q108" s="25"/>
    </row>
    <row r="109" spans="17:17">
      <c r="Q109" s="25"/>
    </row>
    <row r="110" spans="17:17">
      <c r="Q110" s="25"/>
    </row>
    <row r="111" spans="17:17">
      <c r="Q111" s="25"/>
    </row>
    <row r="112" spans="17:17">
      <c r="Q112" s="25"/>
    </row>
    <row r="113" spans="17:17">
      <c r="Q113" s="25"/>
    </row>
    <row r="114" spans="17:17">
      <c r="Q114" s="25"/>
    </row>
    <row r="115" spans="17:17">
      <c r="Q115" s="25"/>
    </row>
    <row r="116" spans="17:17">
      <c r="Q116" s="25"/>
    </row>
    <row r="117" spans="17:17">
      <c r="Q117" s="25"/>
    </row>
    <row r="118" spans="17:17">
      <c r="Q118" s="25"/>
    </row>
    <row r="119" spans="17:17">
      <c r="Q119" s="25"/>
    </row>
    <row r="120" spans="17:17">
      <c r="Q120" s="25"/>
    </row>
    <row r="121" spans="17:17">
      <c r="Q121" s="25"/>
    </row>
    <row r="122" spans="17:17">
      <c r="Q122" s="25"/>
    </row>
    <row r="123" spans="17:17">
      <c r="Q123" s="25"/>
    </row>
    <row r="124" spans="17:17">
      <c r="Q124" s="25"/>
    </row>
    <row r="125" spans="17:17">
      <c r="Q125" s="25"/>
    </row>
    <row r="126" spans="17:17">
      <c r="Q126" s="25"/>
    </row>
    <row r="127" spans="17:17">
      <c r="Q127" s="25"/>
    </row>
    <row r="128" spans="17:17">
      <c r="Q128" s="25"/>
    </row>
    <row r="129" spans="17:17">
      <c r="Q129" s="25"/>
    </row>
    <row r="130" spans="17:17">
      <c r="Q130" s="25"/>
    </row>
    <row r="131" spans="17:17">
      <c r="Q131" s="25"/>
    </row>
    <row r="132" spans="17:17">
      <c r="Q132" s="25"/>
    </row>
    <row r="133" spans="17:17">
      <c r="Q133" s="25"/>
    </row>
    <row r="134" spans="17:17">
      <c r="Q134" s="25"/>
    </row>
    <row r="135" spans="17:17">
      <c r="Q135" s="25"/>
    </row>
    <row r="136" spans="17:17">
      <c r="Q136" s="25"/>
    </row>
    <row r="137" spans="17:17">
      <c r="Q137" s="25"/>
    </row>
    <row r="138" spans="17:17">
      <c r="Q138" s="25"/>
    </row>
    <row r="139" spans="17:17">
      <c r="Q139" s="25"/>
    </row>
    <row r="140" spans="17:17">
      <c r="Q140" s="25"/>
    </row>
    <row r="141" spans="17:17">
      <c r="Q141" s="25"/>
    </row>
    <row r="142" spans="17:17">
      <c r="Q142" s="25"/>
    </row>
    <row r="143" spans="17:17">
      <c r="Q143" s="25"/>
    </row>
    <row r="144" spans="17:17">
      <c r="Q144" s="25"/>
    </row>
    <row r="145" spans="17:17">
      <c r="Q145" s="25"/>
    </row>
    <row r="146" spans="17:17">
      <c r="Q146" s="25"/>
    </row>
    <row r="147" spans="17:17">
      <c r="Q147" s="25"/>
    </row>
    <row r="148" spans="17:17">
      <c r="Q148" s="25"/>
    </row>
    <row r="149" spans="17:17">
      <c r="Q149" s="25"/>
    </row>
    <row r="150" spans="17:17">
      <c r="Q150" s="25"/>
    </row>
    <row r="151" spans="17:17">
      <c r="Q151" s="25"/>
    </row>
    <row r="152" spans="17:17">
      <c r="Q152" s="25"/>
    </row>
    <row r="153" spans="17:17">
      <c r="Q153" s="25"/>
    </row>
    <row r="154" spans="17:17">
      <c r="Q154" s="25"/>
    </row>
    <row r="155" spans="17:17">
      <c r="Q155" s="25"/>
    </row>
    <row r="156" spans="17:17">
      <c r="Q156" s="25"/>
    </row>
    <row r="157" spans="17:17">
      <c r="Q157" s="25"/>
    </row>
    <row r="158" spans="17:17">
      <c r="Q158" s="25"/>
    </row>
    <row r="159" spans="17:17">
      <c r="Q159" s="25"/>
    </row>
    <row r="160" spans="17:17">
      <c r="Q160" s="25"/>
    </row>
    <row r="161" spans="17:17">
      <c r="Q161" s="25"/>
    </row>
    <row r="162" spans="17:17">
      <c r="Q162" s="25"/>
    </row>
    <row r="163" spans="17:17">
      <c r="Q163" s="25"/>
    </row>
    <row r="164" spans="17:17">
      <c r="Q164" s="25"/>
    </row>
    <row r="165" spans="17:17">
      <c r="Q165" s="25"/>
    </row>
    <row r="166" spans="17:17">
      <c r="Q166" s="25"/>
    </row>
    <row r="167" spans="17:17">
      <c r="Q167" s="25"/>
    </row>
    <row r="168" spans="17:17">
      <c r="Q168" s="25"/>
    </row>
    <row r="169" spans="17:17">
      <c r="Q169" s="25"/>
    </row>
    <row r="170" spans="17:17">
      <c r="Q170" s="25"/>
    </row>
    <row r="171" spans="17:17">
      <c r="Q171" s="25"/>
    </row>
    <row r="172" spans="17:17">
      <c r="Q172" s="25"/>
    </row>
    <row r="173" spans="17:17">
      <c r="Q173" s="25"/>
    </row>
    <row r="174" spans="17:17">
      <c r="Q174" s="25"/>
    </row>
    <row r="175" spans="17:17">
      <c r="Q175" s="25"/>
    </row>
    <row r="176" spans="17:17">
      <c r="Q176" s="25"/>
    </row>
    <row r="177" spans="17:17">
      <c r="Q177" s="25"/>
    </row>
    <row r="178" spans="17:17">
      <c r="Q178" s="25"/>
    </row>
    <row r="179" spans="17:17">
      <c r="Q179" s="25"/>
    </row>
    <row r="180" spans="17:17">
      <c r="Q180" s="25"/>
    </row>
    <row r="181" spans="17:17">
      <c r="Q181" s="25"/>
    </row>
    <row r="182" spans="17:17">
      <c r="Q182" s="25"/>
    </row>
    <row r="183" spans="17:17">
      <c r="Q183" s="25"/>
    </row>
    <row r="184" spans="17:17">
      <c r="Q184" s="25"/>
    </row>
    <row r="185" spans="17:17">
      <c r="Q185" s="25"/>
    </row>
    <row r="186" spans="17:17">
      <c r="Q186" s="25"/>
    </row>
    <row r="187" spans="17:17">
      <c r="Q187" s="25"/>
    </row>
    <row r="188" spans="17:17">
      <c r="Q188" s="25"/>
    </row>
    <row r="189" spans="17:17">
      <c r="Q189" s="25"/>
    </row>
    <row r="190" spans="17:17">
      <c r="Q190" s="25"/>
    </row>
    <row r="191" spans="17:17">
      <c r="Q191" s="25"/>
    </row>
    <row r="192" spans="17:17">
      <c r="Q192" s="25"/>
    </row>
    <row r="193" spans="17:17">
      <c r="Q193" s="25"/>
    </row>
    <row r="194" spans="17:17">
      <c r="Q194" s="25"/>
    </row>
    <row r="195" spans="17:17">
      <c r="Q195" s="25"/>
    </row>
    <row r="196" spans="17:17">
      <c r="Q196" s="25"/>
    </row>
    <row r="197" spans="17:17">
      <c r="Q197" s="25"/>
    </row>
    <row r="198" spans="17:17">
      <c r="Q198" s="25"/>
    </row>
    <row r="199" spans="17:17">
      <c r="Q199" s="25"/>
    </row>
    <row r="200" spans="17:17">
      <c r="Q200" s="25"/>
    </row>
    <row r="201" spans="17:17">
      <c r="Q201" s="25"/>
    </row>
    <row r="202" spans="17:17">
      <c r="Q202" s="25"/>
    </row>
    <row r="203" spans="17:17">
      <c r="Q203" s="25"/>
    </row>
    <row r="204" spans="17:17">
      <c r="Q204" s="25"/>
    </row>
    <row r="205" spans="17:17">
      <c r="Q205" s="25"/>
    </row>
    <row r="206" spans="17:17">
      <c r="Q206" s="25"/>
    </row>
    <row r="207" spans="17:17">
      <c r="Q207" s="25"/>
    </row>
    <row r="208" spans="17:17">
      <c r="Q208" s="25"/>
    </row>
    <row r="209" spans="17:17">
      <c r="Q209" s="25"/>
    </row>
    <row r="210" spans="17:17">
      <c r="Q210" s="25"/>
    </row>
    <row r="211" spans="17:17">
      <c r="Q211" s="25"/>
    </row>
    <row r="212" spans="17:17">
      <c r="Q212" s="25"/>
    </row>
    <row r="213" spans="17:17">
      <c r="Q213" s="25"/>
    </row>
    <row r="214" spans="17:17">
      <c r="Q214" s="25"/>
    </row>
    <row r="215" spans="17:17">
      <c r="Q215" s="25"/>
    </row>
    <row r="216" spans="17:17">
      <c r="Q216" s="25"/>
    </row>
    <row r="217" spans="17:17">
      <c r="Q217" s="25"/>
    </row>
    <row r="218" spans="17:17">
      <c r="Q218" s="25"/>
    </row>
    <row r="219" spans="17:17">
      <c r="Q219" s="25"/>
    </row>
    <row r="220" spans="17:17">
      <c r="Q220" s="25"/>
    </row>
    <row r="221" spans="17:17">
      <c r="Q221" s="25"/>
    </row>
    <row r="222" spans="17:17">
      <c r="Q222" s="25"/>
    </row>
    <row r="223" spans="17:17">
      <c r="Q223" s="25"/>
    </row>
    <row r="224" spans="17:17">
      <c r="Q224" s="25"/>
    </row>
    <row r="225" spans="17:17">
      <c r="Q225" s="25"/>
    </row>
    <row r="226" spans="17:17">
      <c r="Q226" s="25"/>
    </row>
    <row r="227" spans="17:17">
      <c r="Q227" s="25"/>
    </row>
    <row r="228" spans="17:17">
      <c r="Q228" s="25"/>
    </row>
    <row r="229" spans="17:17">
      <c r="Q229" s="25"/>
    </row>
    <row r="230" spans="17:17">
      <c r="Q230" s="25"/>
    </row>
    <row r="231" spans="17:17">
      <c r="Q231" s="25"/>
    </row>
    <row r="232" spans="17:17">
      <c r="Q232" s="25"/>
    </row>
    <row r="233" spans="17:17">
      <c r="Q233" s="25"/>
    </row>
    <row r="234" spans="17:17">
      <c r="Q234" s="25"/>
    </row>
    <row r="235" spans="17:17">
      <c r="Q235" s="25"/>
    </row>
    <row r="236" spans="17:17">
      <c r="Q236" s="25"/>
    </row>
    <row r="237" spans="17:17">
      <c r="Q237" s="25"/>
    </row>
    <row r="238" spans="17:17">
      <c r="Q238" s="25"/>
    </row>
    <row r="239" spans="17:17">
      <c r="Q239" s="25"/>
    </row>
    <row r="240" spans="17:17">
      <c r="Q240" s="25"/>
    </row>
    <row r="241" spans="17:17">
      <c r="Q241" s="25"/>
    </row>
    <row r="242" spans="17:17">
      <c r="Q242" s="25"/>
    </row>
    <row r="243" spans="17:17">
      <c r="Q243" s="25"/>
    </row>
    <row r="244" spans="17:17">
      <c r="Q244" s="25"/>
    </row>
    <row r="245" spans="17:17">
      <c r="Q245" s="25"/>
    </row>
    <row r="246" spans="17:17">
      <c r="Q246" s="25"/>
    </row>
    <row r="247" spans="17:17">
      <c r="Q247" s="25"/>
    </row>
    <row r="248" spans="17:17">
      <c r="Q248" s="25"/>
    </row>
    <row r="249" spans="17:17">
      <c r="Q249" s="25"/>
    </row>
    <row r="250" spans="17:17">
      <c r="Q250" s="25"/>
    </row>
    <row r="251" spans="17:17">
      <c r="Q251" s="25"/>
    </row>
    <row r="252" spans="17:17">
      <c r="Q252" s="25"/>
    </row>
    <row r="253" spans="17:17">
      <c r="Q253" s="25"/>
    </row>
    <row r="254" spans="17:17">
      <c r="Q254" s="25"/>
    </row>
    <row r="255" spans="17:17">
      <c r="Q255" s="25"/>
    </row>
    <row r="256" spans="17:17">
      <c r="Q256" s="25"/>
    </row>
    <row r="257" spans="17:17">
      <c r="Q257" s="25"/>
    </row>
    <row r="258" spans="17:17">
      <c r="Q258" s="25"/>
    </row>
    <row r="259" spans="17:17">
      <c r="Q259" s="25"/>
    </row>
    <row r="260" spans="17:17">
      <c r="Q260" s="25"/>
    </row>
    <row r="261" spans="17:17">
      <c r="Q261" s="25"/>
    </row>
    <row r="262" spans="17:17">
      <c r="Q262" s="25"/>
    </row>
    <row r="263" spans="17:17">
      <c r="Q263" s="25"/>
    </row>
    <row r="264" spans="17:17">
      <c r="Q264" s="25"/>
    </row>
    <row r="265" spans="17:17">
      <c r="Q265" s="25"/>
    </row>
    <row r="266" spans="17:17">
      <c r="Q266" s="25"/>
    </row>
    <row r="267" spans="17:17">
      <c r="Q267" s="25"/>
    </row>
    <row r="268" spans="17:17">
      <c r="Q268" s="25"/>
    </row>
    <row r="269" spans="17:17">
      <c r="Q269" s="25"/>
    </row>
    <row r="270" spans="17:17">
      <c r="Q270" s="25"/>
    </row>
    <row r="271" spans="17:17">
      <c r="Q271" s="25"/>
    </row>
    <row r="272" spans="17:17">
      <c r="Q272" s="25"/>
    </row>
    <row r="273" spans="17:17">
      <c r="Q273" s="25"/>
    </row>
    <row r="274" spans="17:17">
      <c r="Q274" s="25"/>
    </row>
    <row r="275" spans="17:17">
      <c r="Q275" s="25"/>
    </row>
    <row r="276" spans="17:17">
      <c r="Q276" s="25"/>
    </row>
    <row r="277" spans="17:17">
      <c r="Q277" s="25"/>
    </row>
    <row r="278" spans="17:17">
      <c r="Q278" s="25"/>
    </row>
    <row r="279" spans="17:17">
      <c r="Q279" s="25"/>
    </row>
    <row r="280" spans="17:17">
      <c r="Q280" s="25"/>
    </row>
    <row r="281" spans="17:17">
      <c r="Q281" s="25"/>
    </row>
    <row r="282" spans="17:17">
      <c r="Q282" s="25"/>
    </row>
    <row r="283" spans="17:17">
      <c r="Q283" s="25"/>
    </row>
    <row r="284" spans="17:17">
      <c r="Q284" s="25"/>
    </row>
    <row r="285" spans="17:17">
      <c r="Q285" s="25"/>
    </row>
    <row r="286" spans="17:17">
      <c r="Q286" s="25"/>
    </row>
    <row r="287" spans="17:17">
      <c r="Q287" s="25"/>
    </row>
    <row r="288" spans="17:17">
      <c r="Q288" s="25"/>
    </row>
    <row r="289" spans="17:17">
      <c r="Q289" s="25"/>
    </row>
    <row r="290" spans="17:17">
      <c r="Q290" s="25"/>
    </row>
    <row r="291" spans="17:17">
      <c r="Q291" s="25"/>
    </row>
    <row r="292" spans="17:17">
      <c r="Q292" s="25"/>
    </row>
    <row r="293" spans="17:17">
      <c r="Q293" s="25"/>
    </row>
    <row r="294" spans="17:17">
      <c r="Q294" s="25"/>
    </row>
    <row r="295" spans="17:17">
      <c r="Q295" s="25"/>
    </row>
    <row r="296" spans="17:17">
      <c r="Q296" s="25"/>
    </row>
    <row r="297" spans="17:17">
      <c r="Q297" s="25"/>
    </row>
    <row r="298" spans="17:17">
      <c r="Q298" s="25"/>
    </row>
    <row r="299" spans="17:17">
      <c r="Q299" s="25"/>
    </row>
    <row r="300" spans="17:17">
      <c r="Q300" s="25"/>
    </row>
    <row r="301" spans="17:17">
      <c r="Q301" s="25"/>
    </row>
    <row r="302" spans="17:17">
      <c r="Q302" s="25"/>
    </row>
    <row r="303" spans="17:17">
      <c r="Q303" s="25"/>
    </row>
    <row r="304" spans="17:17">
      <c r="Q304" s="25"/>
    </row>
    <row r="305" spans="17:17">
      <c r="Q305" s="25"/>
    </row>
    <row r="306" spans="17:17">
      <c r="Q306" s="25"/>
    </row>
    <row r="307" spans="17:17">
      <c r="Q307" s="25"/>
    </row>
    <row r="308" spans="17:17">
      <c r="Q308" s="25"/>
    </row>
    <row r="309" spans="17:17">
      <c r="Q309" s="25"/>
    </row>
    <row r="310" spans="17:17">
      <c r="Q310" s="25"/>
    </row>
    <row r="311" spans="17:17">
      <c r="Q311" s="25"/>
    </row>
    <row r="312" spans="17:17">
      <c r="Q312" s="25"/>
    </row>
    <row r="313" spans="17:17">
      <c r="Q313" s="25"/>
    </row>
    <row r="314" spans="17:17">
      <c r="Q314" s="25"/>
    </row>
    <row r="315" spans="17:17">
      <c r="Q315" s="25"/>
    </row>
    <row r="316" spans="17:17">
      <c r="Q316" s="25"/>
    </row>
    <row r="317" spans="17:17">
      <c r="Q317" s="25"/>
    </row>
    <row r="318" spans="17:17">
      <c r="Q318" s="25"/>
    </row>
    <row r="319" spans="17:17">
      <c r="Q319" s="25"/>
    </row>
    <row r="320" spans="17:17">
      <c r="Q320" s="25"/>
    </row>
    <row r="321" spans="17:17">
      <c r="Q321" s="25"/>
    </row>
    <row r="322" spans="17:17">
      <c r="Q322" s="25"/>
    </row>
    <row r="323" spans="17:17">
      <c r="Q323" s="25"/>
    </row>
    <row r="324" spans="17:17">
      <c r="Q324" s="25"/>
    </row>
    <row r="325" spans="17:17">
      <c r="Q325" s="25"/>
    </row>
    <row r="326" spans="17:17">
      <c r="Q326" s="25"/>
    </row>
    <row r="327" spans="17:17">
      <c r="Q327" s="25"/>
    </row>
    <row r="328" spans="17:17">
      <c r="Q328" s="25"/>
    </row>
    <row r="329" spans="17:17">
      <c r="Q329" s="25"/>
    </row>
    <row r="330" spans="17:17">
      <c r="Q330" s="25"/>
    </row>
    <row r="331" spans="17:17">
      <c r="Q331" s="25"/>
    </row>
    <row r="332" spans="17:17">
      <c r="Q332" s="25"/>
    </row>
    <row r="333" spans="17:17">
      <c r="Q333" s="25"/>
    </row>
    <row r="334" spans="17:17">
      <c r="Q334" s="25"/>
    </row>
    <row r="335" spans="17:17">
      <c r="Q335" s="25"/>
    </row>
    <row r="336" spans="17:17">
      <c r="Q336" s="25"/>
    </row>
    <row r="337" spans="17:17">
      <c r="Q337" s="25"/>
    </row>
    <row r="338" spans="17:17">
      <c r="Q338" s="25"/>
    </row>
    <row r="339" spans="17:17">
      <c r="Q339" s="25"/>
    </row>
    <row r="340" spans="17:17">
      <c r="Q340" s="25"/>
    </row>
    <row r="341" spans="17:17">
      <c r="Q341" s="25"/>
    </row>
    <row r="342" spans="17:17">
      <c r="Q342" s="25"/>
    </row>
    <row r="343" spans="17:17">
      <c r="Q343" s="25"/>
    </row>
    <row r="344" spans="17:17">
      <c r="Q344" s="25"/>
    </row>
    <row r="345" spans="17:17">
      <c r="Q345" s="25"/>
    </row>
    <row r="346" spans="17:17">
      <c r="Q346" s="25"/>
    </row>
    <row r="347" spans="17:17">
      <c r="Q347" s="25"/>
    </row>
    <row r="348" spans="17:17">
      <c r="Q348" s="25"/>
    </row>
    <row r="349" spans="17:17">
      <c r="Q349" s="25"/>
    </row>
    <row r="350" spans="17:17">
      <c r="Q350" s="25"/>
    </row>
    <row r="351" spans="17:17">
      <c r="Q351" s="25"/>
    </row>
    <row r="352" spans="17:17">
      <c r="Q352" s="25"/>
    </row>
    <row r="353" spans="17:17">
      <c r="Q353" s="25"/>
    </row>
    <row r="354" spans="17:17">
      <c r="Q354" s="25"/>
    </row>
    <row r="355" spans="17:17">
      <c r="Q355" s="25"/>
    </row>
    <row r="356" spans="17:17">
      <c r="Q356" s="25"/>
    </row>
    <row r="357" spans="17:17">
      <c r="Q357" s="25"/>
    </row>
    <row r="358" spans="17:17">
      <c r="Q358" s="25"/>
    </row>
    <row r="359" spans="17:17">
      <c r="Q359" s="25"/>
    </row>
    <row r="360" spans="17:17">
      <c r="Q360" s="25"/>
    </row>
    <row r="361" spans="17:17">
      <c r="Q361" s="25"/>
    </row>
    <row r="362" spans="17:17">
      <c r="Q362" s="25"/>
    </row>
    <row r="363" spans="17:17">
      <c r="Q363" s="25"/>
    </row>
    <row r="364" spans="17:17">
      <c r="Q364" s="25"/>
    </row>
    <row r="365" spans="17:17">
      <c r="Q365" s="25"/>
    </row>
    <row r="366" spans="17:17">
      <c r="Q366" s="25"/>
    </row>
    <row r="367" spans="17:17">
      <c r="Q367" s="25"/>
    </row>
    <row r="368" spans="17:17">
      <c r="Q368" s="25"/>
    </row>
    <row r="369" spans="17:17">
      <c r="Q369" s="25"/>
    </row>
    <row r="370" spans="17:17">
      <c r="Q370" s="25"/>
    </row>
    <row r="371" spans="17:17">
      <c r="Q371" s="25"/>
    </row>
    <row r="372" spans="17:17">
      <c r="Q372" s="25"/>
    </row>
    <row r="373" spans="17:17">
      <c r="Q373" s="25"/>
    </row>
    <row r="374" spans="17:17">
      <c r="Q374" s="25"/>
    </row>
    <row r="375" spans="17:17">
      <c r="Q375" s="25"/>
    </row>
    <row r="376" spans="17:17">
      <c r="Q376" s="25"/>
    </row>
    <row r="377" spans="17:17">
      <c r="Q377" s="25"/>
    </row>
    <row r="378" spans="17:17">
      <c r="Q378" s="25"/>
    </row>
    <row r="379" spans="17:17">
      <c r="Q379" s="25"/>
    </row>
    <row r="380" spans="17:17">
      <c r="Q380" s="25"/>
    </row>
    <row r="381" spans="17:17">
      <c r="Q381" s="25"/>
    </row>
    <row r="382" spans="17:17">
      <c r="Q382" s="25"/>
    </row>
    <row r="383" spans="17:17">
      <c r="Q383" s="25"/>
    </row>
    <row r="384" spans="17:17">
      <c r="Q384" s="25"/>
    </row>
    <row r="385" spans="17:17">
      <c r="Q385" s="25"/>
    </row>
    <row r="386" spans="17:17">
      <c r="Q386" s="25"/>
    </row>
    <row r="387" spans="17:17">
      <c r="Q387" s="25"/>
    </row>
    <row r="388" spans="17:17">
      <c r="Q388" s="25"/>
    </row>
    <row r="389" spans="17:17">
      <c r="Q389" s="25"/>
    </row>
    <row r="390" spans="17:17">
      <c r="Q390" s="25"/>
    </row>
    <row r="391" spans="17:17">
      <c r="Q391" s="25"/>
    </row>
    <row r="392" spans="17:17">
      <c r="Q392" s="25"/>
    </row>
    <row r="393" spans="17:17">
      <c r="Q393" s="25"/>
    </row>
    <row r="394" spans="17:17">
      <c r="Q394" s="25"/>
    </row>
    <row r="395" spans="17:17">
      <c r="Q395" s="25"/>
    </row>
    <row r="396" spans="17:17">
      <c r="Q396" s="25"/>
    </row>
    <row r="397" spans="17:17">
      <c r="Q397" s="25"/>
    </row>
    <row r="398" spans="17:17">
      <c r="Q398" s="25"/>
    </row>
    <row r="399" spans="17:17">
      <c r="Q399" s="25"/>
    </row>
    <row r="400" spans="17:17">
      <c r="Q400" s="25"/>
    </row>
    <row r="401" spans="17:17">
      <c r="Q401" s="25"/>
    </row>
    <row r="402" spans="17:17">
      <c r="Q402" s="25"/>
    </row>
    <row r="403" spans="17:17">
      <c r="Q403" s="25"/>
    </row>
    <row r="404" spans="17:17">
      <c r="Q404" s="25"/>
    </row>
    <row r="405" spans="17:17">
      <c r="Q405" s="25"/>
    </row>
    <row r="406" spans="17:17">
      <c r="Q406" s="25"/>
    </row>
    <row r="407" spans="17:17">
      <c r="Q407" s="25"/>
    </row>
    <row r="408" spans="17:17">
      <c r="Q408" s="25"/>
    </row>
    <row r="409" spans="17:17">
      <c r="Q409" s="25"/>
    </row>
    <row r="410" spans="17:17">
      <c r="Q410" s="25"/>
    </row>
    <row r="411" spans="17:17">
      <c r="Q411" s="25"/>
    </row>
    <row r="412" spans="17:17">
      <c r="Q412" s="25"/>
    </row>
    <row r="413" spans="17:17">
      <c r="Q413" s="25"/>
    </row>
    <row r="414" spans="17:17">
      <c r="Q414" s="25"/>
    </row>
    <row r="415" spans="17:17">
      <c r="Q415" s="25"/>
    </row>
    <row r="416" spans="17:17">
      <c r="Q416" s="25"/>
    </row>
    <row r="417" spans="17:17">
      <c r="Q417" s="25"/>
    </row>
    <row r="418" spans="17:17">
      <c r="Q418" s="25"/>
    </row>
    <row r="419" spans="17:17">
      <c r="Q419" s="25"/>
    </row>
    <row r="420" spans="17:17">
      <c r="Q420" s="25"/>
    </row>
    <row r="421" spans="17:17">
      <c r="Q421" s="25"/>
    </row>
    <row r="422" spans="17:17">
      <c r="Q422" s="25"/>
    </row>
    <row r="423" spans="17:17">
      <c r="Q423" s="25"/>
    </row>
    <row r="424" spans="17:17">
      <c r="Q424" s="25"/>
    </row>
    <row r="425" spans="17:17">
      <c r="Q425" s="25"/>
    </row>
    <row r="426" spans="17:17">
      <c r="Q426" s="25"/>
    </row>
    <row r="427" spans="17:17">
      <c r="Q427" s="25"/>
    </row>
    <row r="428" spans="17:17">
      <c r="Q428" s="25"/>
    </row>
    <row r="429" spans="17:17">
      <c r="Q429" s="25"/>
    </row>
    <row r="430" spans="17:17">
      <c r="Q430" s="25"/>
    </row>
    <row r="431" spans="17:17">
      <c r="Q431" s="25"/>
    </row>
    <row r="432" spans="17:17">
      <c r="Q432" s="25"/>
    </row>
    <row r="433" spans="17:17">
      <c r="Q433" s="25"/>
    </row>
    <row r="434" spans="17:17">
      <c r="Q434" s="25"/>
    </row>
    <row r="435" spans="17:17">
      <c r="Q435" s="25"/>
    </row>
    <row r="436" spans="17:17">
      <c r="Q436" s="25"/>
    </row>
    <row r="437" spans="17:17">
      <c r="Q437" s="25"/>
    </row>
    <row r="438" spans="17:17">
      <c r="Q438" s="25"/>
    </row>
    <row r="439" spans="17:17">
      <c r="Q439" s="25"/>
    </row>
    <row r="440" spans="17:17">
      <c r="Q440" s="25"/>
    </row>
    <row r="441" spans="17:17">
      <c r="Q441" s="25"/>
    </row>
    <row r="442" spans="17:17">
      <c r="Q442" s="25"/>
    </row>
    <row r="443" spans="17:17">
      <c r="Q443" s="25"/>
    </row>
    <row r="444" spans="17:17">
      <c r="Q444" s="25"/>
    </row>
    <row r="445" spans="17:17">
      <c r="Q445" s="25"/>
    </row>
    <row r="446" spans="17:17">
      <c r="Q446" s="25"/>
    </row>
    <row r="447" spans="17:17">
      <c r="Q447" s="25"/>
    </row>
    <row r="448" spans="17:17">
      <c r="Q448" s="25"/>
    </row>
    <row r="449" spans="17:17">
      <c r="Q449" s="25"/>
    </row>
    <row r="450" spans="17:17">
      <c r="Q450" s="25"/>
    </row>
    <row r="451" spans="17:17">
      <c r="Q451" s="25"/>
    </row>
    <row r="452" spans="17:17">
      <c r="Q452" s="25"/>
    </row>
    <row r="453" spans="17:17">
      <c r="Q453" s="25"/>
    </row>
    <row r="454" spans="17:17">
      <c r="Q454" s="25"/>
    </row>
    <row r="455" spans="17:17">
      <c r="Q455" s="25"/>
    </row>
    <row r="456" spans="17:17">
      <c r="Q456" s="25"/>
    </row>
    <row r="457" spans="17:17">
      <c r="Q457" s="25"/>
    </row>
    <row r="458" spans="17:17">
      <c r="Q458" s="25"/>
    </row>
    <row r="459" spans="17:17">
      <c r="Q459" s="25"/>
    </row>
    <row r="460" spans="17:17">
      <c r="Q460" s="25"/>
    </row>
    <row r="461" spans="17:17">
      <c r="Q461" s="25"/>
    </row>
    <row r="462" spans="17:17">
      <c r="Q462" s="25"/>
    </row>
    <row r="463" spans="17:17">
      <c r="Q463" s="25"/>
    </row>
    <row r="464" spans="17:17">
      <c r="Q464" s="25"/>
    </row>
    <row r="465" spans="17:17">
      <c r="Q465" s="25"/>
    </row>
    <row r="466" spans="17:17">
      <c r="Q466" s="25"/>
    </row>
    <row r="467" spans="17:17">
      <c r="Q467" s="25"/>
    </row>
    <row r="468" spans="17:17">
      <c r="Q468" s="25"/>
    </row>
    <row r="469" spans="17:17">
      <c r="Q469" s="25"/>
    </row>
    <row r="470" spans="17:17">
      <c r="Q470" s="25"/>
    </row>
    <row r="471" spans="17:17">
      <c r="Q471" s="25"/>
    </row>
    <row r="472" spans="17:17">
      <c r="Q472" s="25"/>
    </row>
    <row r="473" spans="17:17">
      <c r="Q473" s="25"/>
    </row>
    <row r="474" spans="17:17">
      <c r="Q474" s="25"/>
    </row>
    <row r="475" spans="17:17">
      <c r="Q475" s="25"/>
    </row>
    <row r="476" spans="17:17">
      <c r="Q476" s="25"/>
    </row>
    <row r="477" spans="17:17">
      <c r="Q477" s="25"/>
    </row>
    <row r="478" spans="17:17">
      <c r="Q478" s="25"/>
    </row>
    <row r="479" spans="17:17">
      <c r="Q479" s="25"/>
    </row>
    <row r="480" spans="17:17">
      <c r="Q480" s="25"/>
    </row>
    <row r="481" spans="17:17">
      <c r="Q481" s="25"/>
    </row>
    <row r="482" spans="17:17">
      <c r="Q482" s="25"/>
    </row>
    <row r="483" spans="17:17">
      <c r="Q483" s="25"/>
    </row>
    <row r="484" spans="17:17">
      <c r="Q484" s="25"/>
    </row>
    <row r="485" spans="17:17">
      <c r="Q485" s="25"/>
    </row>
    <row r="486" spans="17:17">
      <c r="Q486" s="25"/>
    </row>
    <row r="487" spans="17:17">
      <c r="Q487" s="25"/>
    </row>
    <row r="488" spans="17:17">
      <c r="Q488" s="25"/>
    </row>
    <row r="489" spans="17:17">
      <c r="Q489" s="25"/>
    </row>
    <row r="490" spans="17:17">
      <c r="Q490" s="25"/>
    </row>
    <row r="491" spans="17:17">
      <c r="Q491" s="25"/>
    </row>
    <row r="492" spans="17:17">
      <c r="Q492" s="25"/>
    </row>
    <row r="493" spans="17:17">
      <c r="Q493" s="25"/>
    </row>
    <row r="494" spans="17:17">
      <c r="Q494" s="25"/>
    </row>
    <row r="495" spans="17:17">
      <c r="Q495" s="25"/>
    </row>
    <row r="496" spans="17:17">
      <c r="Q496" s="25"/>
    </row>
    <row r="497" spans="17:17">
      <c r="Q497" s="25"/>
    </row>
    <row r="498" spans="17:17">
      <c r="Q498" s="25"/>
    </row>
    <row r="499" spans="17:17">
      <c r="Q499" s="25"/>
    </row>
    <row r="500" spans="17:17">
      <c r="Q500" s="25"/>
    </row>
    <row r="501" spans="17:17">
      <c r="Q501" s="25"/>
    </row>
    <row r="502" spans="17:17">
      <c r="Q502" s="25"/>
    </row>
    <row r="503" spans="17:17">
      <c r="Q503" s="25"/>
    </row>
    <row r="504" spans="17:17">
      <c r="Q504" s="25"/>
    </row>
    <row r="505" spans="17:17">
      <c r="Q505" s="25"/>
    </row>
    <row r="506" spans="17:17">
      <c r="Q506" s="25"/>
    </row>
    <row r="507" spans="17:17">
      <c r="Q507" s="25"/>
    </row>
    <row r="508" spans="17:17">
      <c r="Q508" s="25"/>
    </row>
    <row r="509" spans="17:17">
      <c r="Q509" s="25"/>
    </row>
    <row r="510" spans="17:17">
      <c r="Q510" s="25"/>
    </row>
    <row r="511" spans="17:17">
      <c r="Q511" s="25"/>
    </row>
    <row r="512" spans="17:17">
      <c r="Q512" s="25"/>
    </row>
    <row r="513" spans="17:17">
      <c r="Q513" s="25"/>
    </row>
    <row r="514" spans="17:17">
      <c r="Q514" s="25"/>
    </row>
    <row r="515" spans="17:17">
      <c r="Q515" s="25"/>
    </row>
    <row r="516" spans="17:17">
      <c r="Q516" s="25"/>
    </row>
    <row r="517" spans="17:17">
      <c r="Q517" s="25"/>
    </row>
    <row r="518" spans="17:17">
      <c r="Q518" s="25"/>
    </row>
    <row r="519" spans="17:17">
      <c r="Q519" s="25"/>
    </row>
    <row r="520" spans="17:17">
      <c r="Q520" s="25"/>
    </row>
    <row r="521" spans="17:17">
      <c r="Q521" s="25"/>
    </row>
    <row r="522" spans="17:17">
      <c r="Q522" s="25"/>
    </row>
    <row r="523" spans="17:17">
      <c r="Q523" s="25"/>
    </row>
    <row r="524" spans="17:17">
      <c r="Q524" s="25"/>
    </row>
    <row r="525" spans="17:17">
      <c r="Q525" s="25"/>
    </row>
    <row r="526" spans="17:17">
      <c r="Q526" s="25"/>
    </row>
    <row r="527" spans="17:17">
      <c r="Q527" s="25"/>
    </row>
    <row r="528" spans="17:17">
      <c r="Q528" s="25"/>
    </row>
    <row r="529" spans="17:17">
      <c r="Q529" s="25"/>
    </row>
    <row r="530" spans="17:17">
      <c r="Q530" s="25"/>
    </row>
    <row r="531" spans="17:17">
      <c r="Q531" s="25"/>
    </row>
    <row r="532" spans="17:17">
      <c r="Q532" s="25"/>
    </row>
    <row r="533" spans="17:17">
      <c r="Q533" s="25"/>
    </row>
    <row r="534" spans="17:17">
      <c r="Q534" s="25"/>
    </row>
    <row r="535" spans="17:17">
      <c r="Q535" s="25"/>
    </row>
    <row r="536" spans="17:17">
      <c r="Q536" s="25"/>
    </row>
    <row r="537" spans="17:17">
      <c r="Q537" s="25"/>
    </row>
    <row r="538" spans="17:17">
      <c r="Q538" s="25"/>
    </row>
    <row r="539" spans="17:17">
      <c r="Q539" s="25"/>
    </row>
    <row r="540" spans="17:17">
      <c r="Q540" s="25"/>
    </row>
    <row r="541" spans="17:17">
      <c r="Q541" s="25"/>
    </row>
    <row r="542" spans="17:17">
      <c r="Q542" s="25"/>
    </row>
    <row r="543" spans="17:17">
      <c r="Q543" s="25"/>
    </row>
    <row r="544" spans="17:17">
      <c r="Q544" s="25"/>
    </row>
    <row r="545" spans="17:17">
      <c r="Q545" s="25"/>
    </row>
    <row r="546" spans="17:17">
      <c r="Q546" s="25"/>
    </row>
    <row r="547" spans="17:17">
      <c r="Q547" s="25"/>
    </row>
    <row r="548" spans="17:17">
      <c r="Q548" s="25"/>
    </row>
    <row r="549" spans="17:17">
      <c r="Q549" s="25"/>
    </row>
    <row r="550" spans="17:17">
      <c r="Q550" s="25"/>
    </row>
    <row r="551" spans="17:17">
      <c r="Q551" s="25"/>
    </row>
    <row r="552" spans="17:17">
      <c r="Q552" s="25"/>
    </row>
    <row r="553" spans="17:17">
      <c r="Q553" s="25"/>
    </row>
    <row r="554" spans="17:17">
      <c r="Q554" s="25"/>
    </row>
    <row r="555" spans="17:17">
      <c r="Q555" s="25"/>
    </row>
    <row r="556" spans="17:17">
      <c r="Q556" s="25"/>
    </row>
    <row r="557" spans="17:17">
      <c r="Q557" s="25"/>
    </row>
    <row r="558" spans="17:17">
      <c r="Q558" s="25"/>
    </row>
    <row r="559" spans="17:17">
      <c r="Q559" s="25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7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59"/>
  <sheetViews>
    <sheetView topLeftCell="D13" workbookViewId="0">
      <selection activeCell="H29" sqref="H29"/>
    </sheetView>
  </sheetViews>
  <sheetFormatPr baseColWidth="10" defaultRowHeight="11.25"/>
  <cols>
    <col min="1" max="1" width="11.42578125" style="129"/>
    <col min="2" max="2" width="11.42578125" style="132"/>
    <col min="3" max="3" width="18.42578125" style="132" bestFit="1" customWidth="1"/>
    <col min="4" max="4" width="8.140625" style="132" bestFit="1" customWidth="1"/>
    <col min="5" max="5" width="10.85546875" style="132" bestFit="1" customWidth="1"/>
    <col min="6" max="6" width="11.28515625" style="140" bestFit="1" customWidth="1"/>
    <col min="7" max="7" width="15.7109375" style="132" bestFit="1" customWidth="1"/>
    <col min="8" max="8" width="43" style="132" customWidth="1"/>
    <col min="9" max="9" width="4" style="138" bestFit="1" customWidth="1"/>
    <col min="10" max="10" width="8.140625" style="138" bestFit="1" customWidth="1"/>
    <col min="11" max="11" width="9" style="132" bestFit="1" customWidth="1"/>
    <col min="12" max="12" width="9" style="132" customWidth="1"/>
    <col min="13" max="14" width="0" style="129" hidden="1" customWidth="1"/>
    <col min="15" max="16384" width="11.42578125" style="129"/>
  </cols>
  <sheetData>
    <row r="1" spans="1:18">
      <c r="A1" s="110" t="s">
        <v>0</v>
      </c>
      <c r="B1" s="129"/>
      <c r="C1" s="129"/>
      <c r="D1" s="129"/>
      <c r="E1" s="129"/>
      <c r="F1" s="130"/>
      <c r="G1" s="129"/>
      <c r="H1" s="129"/>
      <c r="I1" s="131"/>
      <c r="J1" s="131"/>
    </row>
    <row r="2" spans="1:18">
      <c r="A2" s="111" t="s">
        <v>457</v>
      </c>
      <c r="B2" s="129"/>
      <c r="C2" s="129"/>
      <c r="D2" s="129"/>
      <c r="E2" s="129"/>
      <c r="F2" s="112"/>
      <c r="G2" s="129"/>
      <c r="H2" s="133" t="e">
        <f>[1]Hoja1!B12</f>
        <v>#REF!</v>
      </c>
      <c r="I2" s="131"/>
      <c r="J2" s="131"/>
      <c r="P2" s="113" t="s">
        <v>458</v>
      </c>
    </row>
    <row r="3" spans="1:18">
      <c r="A3" s="110" t="s">
        <v>2</v>
      </c>
      <c r="B3" s="129"/>
      <c r="C3" s="129"/>
      <c r="D3" s="129"/>
      <c r="E3" s="129"/>
      <c r="F3" s="114"/>
      <c r="G3" s="129"/>
      <c r="H3" s="134"/>
      <c r="I3" s="131"/>
      <c r="J3" s="131"/>
      <c r="P3" s="115">
        <f>SUM(O10:O38)</f>
        <v>131500</v>
      </c>
    </row>
    <row r="4" spans="1:18">
      <c r="A4" s="110"/>
      <c r="C4" s="129"/>
      <c r="D4" s="129"/>
      <c r="E4" s="129"/>
      <c r="F4" s="112"/>
      <c r="G4" s="135"/>
      <c r="H4" s="129"/>
      <c r="I4" s="131"/>
      <c r="J4" s="131"/>
    </row>
    <row r="5" spans="1:18">
      <c r="B5" s="129" t="s">
        <v>3</v>
      </c>
      <c r="C5" s="129"/>
      <c r="D5" s="129"/>
      <c r="E5" s="136"/>
      <c r="F5" s="130"/>
      <c r="G5" s="129"/>
      <c r="H5" s="129"/>
      <c r="I5" s="131"/>
      <c r="J5" s="131"/>
    </row>
    <row r="6" spans="1:18">
      <c r="B6" s="129" t="s">
        <v>4</v>
      </c>
      <c r="C6" s="129"/>
      <c r="D6" s="129"/>
      <c r="E6" s="129"/>
      <c r="F6" s="130"/>
      <c r="G6" s="129"/>
      <c r="H6" s="129"/>
      <c r="I6" s="131"/>
      <c r="J6" s="131"/>
      <c r="R6" s="111"/>
    </row>
    <row r="7" spans="1:18">
      <c r="B7" s="129" t="s">
        <v>5</v>
      </c>
      <c r="C7" s="129"/>
      <c r="D7" s="129"/>
      <c r="E7" s="129"/>
      <c r="F7" s="116"/>
      <c r="G7" s="129"/>
      <c r="H7" s="129" t="s">
        <v>7</v>
      </c>
      <c r="I7" s="131"/>
      <c r="J7" s="131"/>
      <c r="R7" s="111"/>
    </row>
    <row r="8" spans="1:18">
      <c r="B8" s="129"/>
      <c r="C8" s="129"/>
      <c r="D8" s="117"/>
      <c r="E8" s="117"/>
      <c r="F8" s="118"/>
      <c r="G8" s="117"/>
      <c r="H8" s="117"/>
      <c r="I8" s="119"/>
      <c r="J8" s="119"/>
      <c r="K8" s="253" t="s">
        <v>8</v>
      </c>
      <c r="L8" s="253"/>
      <c r="M8" s="253"/>
      <c r="N8" s="253"/>
      <c r="O8" s="237" t="s">
        <v>9</v>
      </c>
      <c r="P8" s="237"/>
      <c r="Q8" s="237"/>
      <c r="R8" s="111"/>
    </row>
    <row r="9" spans="1:18" ht="33.75">
      <c r="A9" s="120" t="s">
        <v>10</v>
      </c>
      <c r="B9" s="120" t="s">
        <v>11</v>
      </c>
      <c r="C9" s="120" t="s">
        <v>12</v>
      </c>
      <c r="D9" s="121" t="s">
        <v>13</v>
      </c>
      <c r="E9" s="120" t="s">
        <v>14</v>
      </c>
      <c r="F9" s="122" t="s">
        <v>15</v>
      </c>
      <c r="G9" s="123" t="s">
        <v>16</v>
      </c>
      <c r="H9" s="123" t="s">
        <v>17</v>
      </c>
      <c r="I9" s="124" t="s">
        <v>18</v>
      </c>
      <c r="J9" s="124" t="s">
        <v>19</v>
      </c>
      <c r="K9" s="123" t="s">
        <v>459</v>
      </c>
      <c r="L9" s="123"/>
      <c r="M9" s="123" t="s">
        <v>460</v>
      </c>
      <c r="N9" s="123" t="s">
        <v>461</v>
      </c>
      <c r="O9" s="123" t="s">
        <v>462</v>
      </c>
      <c r="P9" s="125" t="s">
        <v>463</v>
      </c>
      <c r="Q9" s="126"/>
      <c r="R9" s="111"/>
    </row>
    <row r="10" spans="1:18">
      <c r="A10" s="129">
        <v>57040</v>
      </c>
      <c r="B10" s="132" t="s">
        <v>24</v>
      </c>
      <c r="C10" s="132" t="s">
        <v>464</v>
      </c>
      <c r="D10" s="132" t="s">
        <v>75</v>
      </c>
      <c r="E10" s="132" t="s">
        <v>76</v>
      </c>
      <c r="F10" s="140">
        <v>42549</v>
      </c>
      <c r="G10" s="132" t="s">
        <v>465</v>
      </c>
      <c r="H10" s="132" t="s">
        <v>466</v>
      </c>
      <c r="I10" s="138">
        <v>6</v>
      </c>
      <c r="J10" s="138">
        <v>2016</v>
      </c>
      <c r="K10" s="132">
        <v>5000</v>
      </c>
      <c r="L10" s="132" t="s">
        <v>548</v>
      </c>
      <c r="M10" s="132"/>
      <c r="N10" s="132"/>
      <c r="O10" s="139">
        <f>+K10-M10+N10</f>
        <v>5000</v>
      </c>
      <c r="P10" s="132"/>
      <c r="Q10" s="132"/>
      <c r="R10" s="111"/>
    </row>
    <row r="11" spans="1:18">
      <c r="A11" s="129">
        <v>57040</v>
      </c>
      <c r="B11" s="127" t="s">
        <v>24</v>
      </c>
      <c r="C11" s="132" t="s">
        <v>467</v>
      </c>
      <c r="D11" s="132" t="s">
        <v>75</v>
      </c>
      <c r="E11" s="132" t="s">
        <v>76</v>
      </c>
      <c r="F11" s="140">
        <v>42550</v>
      </c>
      <c r="G11" s="132" t="s">
        <v>42</v>
      </c>
      <c r="H11" s="132" t="s">
        <v>468</v>
      </c>
      <c r="I11" s="138">
        <v>6</v>
      </c>
      <c r="J11" s="138">
        <v>2016</v>
      </c>
      <c r="K11" s="132">
        <v>5000</v>
      </c>
      <c r="L11" s="132" t="s">
        <v>549</v>
      </c>
      <c r="M11" s="132"/>
      <c r="N11" s="132"/>
      <c r="O11" s="139">
        <f>+K11-M11+N11</f>
        <v>5000</v>
      </c>
      <c r="P11" s="132"/>
      <c r="Q11" s="132"/>
      <c r="R11" s="111"/>
    </row>
    <row r="12" spans="1:18">
      <c r="A12" s="129">
        <v>57040</v>
      </c>
      <c r="B12" s="132" t="s">
        <v>24</v>
      </c>
      <c r="C12" s="132" t="s">
        <v>469</v>
      </c>
      <c r="D12" s="132" t="s">
        <v>75</v>
      </c>
      <c r="E12" s="132" t="s">
        <v>76</v>
      </c>
      <c r="F12" s="140">
        <v>42536</v>
      </c>
      <c r="G12" s="132" t="s">
        <v>275</v>
      </c>
      <c r="H12" s="132" t="s">
        <v>470</v>
      </c>
      <c r="I12" s="138">
        <v>6</v>
      </c>
      <c r="J12" s="138">
        <v>2016</v>
      </c>
      <c r="K12" s="132">
        <v>5000</v>
      </c>
      <c r="L12" s="132" t="s">
        <v>550</v>
      </c>
      <c r="M12" s="132"/>
      <c r="N12" s="132"/>
      <c r="O12" s="139">
        <f>+K12-M12+N12</f>
        <v>5000</v>
      </c>
      <c r="P12" s="132"/>
      <c r="Q12" s="132"/>
      <c r="R12" s="111"/>
    </row>
    <row r="13" spans="1:18">
      <c r="A13" s="129">
        <v>57040</v>
      </c>
      <c r="B13" s="132" t="s">
        <v>24</v>
      </c>
      <c r="C13" s="132" t="s">
        <v>471</v>
      </c>
      <c r="D13" s="132" t="s">
        <v>88</v>
      </c>
      <c r="E13" s="132" t="s">
        <v>76</v>
      </c>
      <c r="F13" s="140">
        <v>42543</v>
      </c>
      <c r="G13" s="132" t="s">
        <v>379</v>
      </c>
      <c r="H13" s="132" t="s">
        <v>380</v>
      </c>
      <c r="I13" s="138">
        <v>6</v>
      </c>
      <c r="J13" s="138">
        <v>2016</v>
      </c>
      <c r="K13" s="132">
        <v>5000</v>
      </c>
      <c r="L13" s="132" t="s">
        <v>551</v>
      </c>
      <c r="M13" s="132"/>
      <c r="N13" s="128"/>
      <c r="O13" s="139">
        <f>+K13-M13+N13</f>
        <v>5000</v>
      </c>
      <c r="P13" s="132"/>
      <c r="Q13" s="132"/>
      <c r="R13" s="111"/>
    </row>
    <row r="14" spans="1:18">
      <c r="A14" s="129">
        <v>57040</v>
      </c>
      <c r="B14" s="132" t="s">
        <v>24</v>
      </c>
      <c r="C14" s="132" t="s">
        <v>472</v>
      </c>
      <c r="D14" s="132" t="s">
        <v>387</v>
      </c>
      <c r="E14" s="132" t="s">
        <v>76</v>
      </c>
      <c r="F14" s="140">
        <v>42531</v>
      </c>
      <c r="G14" s="132" t="s">
        <v>473</v>
      </c>
      <c r="H14" s="132" t="s">
        <v>474</v>
      </c>
      <c r="I14" s="138">
        <v>6</v>
      </c>
      <c r="J14" s="138">
        <v>2016</v>
      </c>
      <c r="K14" s="132">
        <v>5000</v>
      </c>
      <c r="L14" s="132" t="s">
        <v>552</v>
      </c>
      <c r="M14" s="132"/>
      <c r="N14" s="132"/>
      <c r="O14" s="139">
        <f>+K14-M14+N14</f>
        <v>5000</v>
      </c>
      <c r="P14" s="132"/>
      <c r="Q14" s="132"/>
      <c r="R14" s="111"/>
    </row>
    <row r="15" spans="1:18">
      <c r="A15" s="129">
        <v>57040</v>
      </c>
      <c r="B15" s="132" t="s">
        <v>24</v>
      </c>
      <c r="C15" s="132" t="s">
        <v>475</v>
      </c>
      <c r="D15" s="132" t="s">
        <v>387</v>
      </c>
      <c r="E15" s="132" t="s">
        <v>76</v>
      </c>
      <c r="F15" s="140">
        <v>42537</v>
      </c>
      <c r="G15" s="132" t="s">
        <v>42</v>
      </c>
      <c r="H15" s="132" t="s">
        <v>476</v>
      </c>
      <c r="I15" s="138">
        <v>6</v>
      </c>
      <c r="J15" s="138">
        <v>2016</v>
      </c>
      <c r="K15" s="132">
        <v>5000</v>
      </c>
      <c r="L15" s="132" t="s">
        <v>553</v>
      </c>
      <c r="M15" s="132"/>
      <c r="N15" s="132"/>
      <c r="O15" s="139">
        <f t="shared" ref="O15:O38" si="0">+K15-M15+N15</f>
        <v>5000</v>
      </c>
      <c r="P15" s="132"/>
      <c r="Q15" s="132"/>
      <c r="R15" s="111"/>
    </row>
    <row r="16" spans="1:18">
      <c r="A16" s="129">
        <v>57040</v>
      </c>
      <c r="B16" s="132" t="s">
        <v>24</v>
      </c>
      <c r="C16" s="132" t="s">
        <v>477</v>
      </c>
      <c r="D16" s="132" t="s">
        <v>478</v>
      </c>
      <c r="E16" s="132" t="s">
        <v>76</v>
      </c>
      <c r="F16" s="140">
        <v>42545</v>
      </c>
      <c r="G16" s="132" t="s">
        <v>299</v>
      </c>
      <c r="H16" s="132" t="s">
        <v>479</v>
      </c>
      <c r="I16" s="138">
        <v>6</v>
      </c>
      <c r="J16" s="138">
        <v>2016</v>
      </c>
      <c r="K16" s="132">
        <v>4000</v>
      </c>
      <c r="L16" s="132" t="s">
        <v>554</v>
      </c>
      <c r="M16" s="132"/>
      <c r="N16" s="132"/>
      <c r="O16" s="139">
        <f t="shared" si="0"/>
        <v>4000</v>
      </c>
      <c r="P16" s="132"/>
      <c r="Q16" s="132"/>
      <c r="R16" s="111"/>
    </row>
    <row r="17" spans="1:18">
      <c r="A17" s="129">
        <v>57040</v>
      </c>
      <c r="B17" s="132" t="s">
        <v>24</v>
      </c>
      <c r="C17" s="132" t="s">
        <v>480</v>
      </c>
      <c r="D17" s="132" t="s">
        <v>92</v>
      </c>
      <c r="E17" s="132" t="s">
        <v>76</v>
      </c>
      <c r="F17" s="140">
        <v>42537</v>
      </c>
      <c r="G17" s="132" t="s">
        <v>299</v>
      </c>
      <c r="H17" s="132" t="s">
        <v>481</v>
      </c>
      <c r="I17" s="138">
        <v>6</v>
      </c>
      <c r="J17" s="138">
        <v>2016</v>
      </c>
      <c r="K17" s="132">
        <v>4000</v>
      </c>
      <c r="L17" s="132" t="s">
        <v>555</v>
      </c>
      <c r="M17" s="132"/>
      <c r="N17" s="132"/>
      <c r="O17" s="139">
        <f t="shared" si="0"/>
        <v>4000</v>
      </c>
      <c r="P17" s="132"/>
      <c r="Q17" s="132"/>
      <c r="R17" s="111"/>
    </row>
    <row r="18" spans="1:18">
      <c r="A18" s="129">
        <v>57040</v>
      </c>
      <c r="B18" s="132" t="s">
        <v>24</v>
      </c>
      <c r="C18" s="132" t="s">
        <v>482</v>
      </c>
      <c r="D18" s="132" t="s">
        <v>92</v>
      </c>
      <c r="E18" s="132" t="s">
        <v>76</v>
      </c>
      <c r="F18" s="140">
        <v>42534</v>
      </c>
      <c r="G18" s="132" t="s">
        <v>483</v>
      </c>
      <c r="H18" s="132" t="s">
        <v>484</v>
      </c>
      <c r="I18" s="138">
        <v>6</v>
      </c>
      <c r="J18" s="138">
        <v>2016</v>
      </c>
      <c r="K18" s="132">
        <v>4000</v>
      </c>
      <c r="L18" s="132" t="s">
        <v>556</v>
      </c>
      <c r="M18" s="132"/>
      <c r="N18" s="132"/>
      <c r="O18" s="139">
        <f t="shared" si="0"/>
        <v>4000</v>
      </c>
      <c r="P18" s="132"/>
      <c r="Q18" s="132"/>
      <c r="R18" s="111"/>
    </row>
    <row r="19" spans="1:18">
      <c r="A19" s="129">
        <v>57040</v>
      </c>
      <c r="B19" s="132" t="s">
        <v>24</v>
      </c>
      <c r="C19" s="132" t="s">
        <v>485</v>
      </c>
      <c r="D19" s="132" t="s">
        <v>92</v>
      </c>
      <c r="E19" s="132" t="s">
        <v>76</v>
      </c>
      <c r="F19" s="140">
        <v>42542</v>
      </c>
      <c r="G19" s="132" t="s">
        <v>486</v>
      </c>
      <c r="H19" s="132" t="s">
        <v>487</v>
      </c>
      <c r="I19" s="138">
        <v>6</v>
      </c>
      <c r="J19" s="138">
        <v>2016</v>
      </c>
      <c r="K19" s="132">
        <v>4000</v>
      </c>
      <c r="L19" s="132" t="s">
        <v>557</v>
      </c>
      <c r="M19" s="132"/>
      <c r="N19" s="132"/>
      <c r="O19" s="139">
        <f t="shared" si="0"/>
        <v>4000</v>
      </c>
      <c r="P19" s="132"/>
      <c r="Q19" s="132"/>
      <c r="R19" s="111"/>
    </row>
    <row r="20" spans="1:18">
      <c r="A20" s="129">
        <v>57040</v>
      </c>
      <c r="B20" s="132" t="s">
        <v>24</v>
      </c>
      <c r="C20" s="132" t="s">
        <v>488</v>
      </c>
      <c r="D20" s="132" t="s">
        <v>92</v>
      </c>
      <c r="E20" s="132" t="s">
        <v>76</v>
      </c>
      <c r="F20" s="140">
        <v>42544</v>
      </c>
      <c r="G20" s="132" t="s">
        <v>489</v>
      </c>
      <c r="H20" s="132" t="s">
        <v>490</v>
      </c>
      <c r="I20" s="138">
        <v>6</v>
      </c>
      <c r="J20" s="138">
        <v>2016</v>
      </c>
      <c r="K20" s="132">
        <v>4000</v>
      </c>
      <c r="L20" s="132" t="s">
        <v>558</v>
      </c>
      <c r="M20" s="132"/>
      <c r="N20" s="132"/>
      <c r="O20" s="139">
        <f t="shared" si="0"/>
        <v>4000</v>
      </c>
      <c r="P20" s="132"/>
      <c r="Q20" s="132"/>
      <c r="R20" s="111"/>
    </row>
    <row r="21" spans="1:18">
      <c r="A21" s="129">
        <v>57040</v>
      </c>
      <c r="B21" s="132" t="s">
        <v>24</v>
      </c>
      <c r="C21" s="132" t="s">
        <v>491</v>
      </c>
      <c r="D21" s="132" t="s">
        <v>92</v>
      </c>
      <c r="E21" s="132" t="s">
        <v>76</v>
      </c>
      <c r="F21" s="140">
        <v>42541</v>
      </c>
      <c r="G21" s="132" t="s">
        <v>492</v>
      </c>
      <c r="H21" s="132" t="s">
        <v>493</v>
      </c>
      <c r="I21" s="138">
        <v>6</v>
      </c>
      <c r="J21" s="138">
        <v>2016</v>
      </c>
      <c r="K21" s="132">
        <v>4000</v>
      </c>
      <c r="L21" s="132" t="s">
        <v>560</v>
      </c>
      <c r="M21" s="132"/>
      <c r="N21" s="132"/>
      <c r="O21" s="139">
        <f t="shared" si="0"/>
        <v>4000</v>
      </c>
      <c r="P21" s="132"/>
      <c r="Q21" s="132"/>
      <c r="R21" s="111"/>
    </row>
    <row r="22" spans="1:18">
      <c r="A22" s="129">
        <v>57040</v>
      </c>
      <c r="B22" s="132" t="s">
        <v>24</v>
      </c>
      <c r="C22" s="132" t="s">
        <v>494</v>
      </c>
      <c r="D22" s="132" t="s">
        <v>102</v>
      </c>
      <c r="E22" s="132" t="s">
        <v>76</v>
      </c>
      <c r="F22" s="140">
        <v>42522</v>
      </c>
      <c r="G22" s="132" t="s">
        <v>398</v>
      </c>
      <c r="H22" s="132" t="s">
        <v>495</v>
      </c>
      <c r="I22" s="138">
        <v>6</v>
      </c>
      <c r="J22" s="138">
        <v>2016</v>
      </c>
      <c r="K22" s="132">
        <v>2500</v>
      </c>
      <c r="L22" s="132" t="s">
        <v>561</v>
      </c>
      <c r="M22" s="132">
        <v>2500</v>
      </c>
      <c r="N22" s="132">
        <v>4000</v>
      </c>
      <c r="O22" s="139">
        <f t="shared" si="0"/>
        <v>4000</v>
      </c>
      <c r="P22" s="132" t="s">
        <v>496</v>
      </c>
      <c r="Q22" s="132"/>
      <c r="R22" s="111"/>
    </row>
    <row r="23" spans="1:18">
      <c r="A23" s="129">
        <v>57040</v>
      </c>
      <c r="B23" s="132" t="s">
        <v>24</v>
      </c>
      <c r="C23" s="132" t="s">
        <v>497</v>
      </c>
      <c r="D23" s="132" t="s">
        <v>102</v>
      </c>
      <c r="E23" s="132" t="s">
        <v>76</v>
      </c>
      <c r="F23" s="140">
        <v>42530</v>
      </c>
      <c r="G23" s="132" t="s">
        <v>404</v>
      </c>
      <c r="H23" s="132" t="s">
        <v>498</v>
      </c>
      <c r="I23" s="138">
        <v>6</v>
      </c>
      <c r="J23" s="138">
        <v>2016</v>
      </c>
      <c r="K23" s="132">
        <v>2500</v>
      </c>
      <c r="L23" s="132" t="s">
        <v>562</v>
      </c>
      <c r="M23" s="132">
        <v>2500</v>
      </c>
      <c r="N23" s="132">
        <v>4000</v>
      </c>
      <c r="O23" s="139">
        <f t="shared" si="0"/>
        <v>4000</v>
      </c>
      <c r="P23" s="132" t="s">
        <v>496</v>
      </c>
      <c r="Q23" s="132"/>
      <c r="R23" s="111"/>
    </row>
    <row r="24" spans="1:18">
      <c r="A24" s="129">
        <v>57040</v>
      </c>
      <c r="B24" s="132" t="s">
        <v>24</v>
      </c>
      <c r="C24" s="132" t="s">
        <v>499</v>
      </c>
      <c r="D24" s="132" t="s">
        <v>188</v>
      </c>
      <c r="E24" s="132" t="s">
        <v>76</v>
      </c>
      <c r="F24" s="140">
        <v>42542</v>
      </c>
      <c r="G24" s="132" t="s">
        <v>500</v>
      </c>
      <c r="H24" s="132" t="s">
        <v>501</v>
      </c>
      <c r="I24" s="138">
        <v>6</v>
      </c>
      <c r="J24" s="138">
        <v>2016</v>
      </c>
      <c r="K24" s="132">
        <v>2500</v>
      </c>
      <c r="L24" s="132" t="s">
        <v>563</v>
      </c>
      <c r="M24" s="132"/>
      <c r="N24" s="132"/>
      <c r="O24" s="139">
        <f t="shared" si="0"/>
        <v>2500</v>
      </c>
      <c r="P24" s="132"/>
      <c r="Q24" s="132"/>
      <c r="R24" s="111"/>
    </row>
    <row r="25" spans="1:18">
      <c r="A25" s="129">
        <v>57040</v>
      </c>
      <c r="B25" s="132" t="s">
        <v>24</v>
      </c>
      <c r="C25" s="132" t="s">
        <v>502</v>
      </c>
      <c r="D25" s="132" t="s">
        <v>188</v>
      </c>
      <c r="E25" s="132" t="s">
        <v>76</v>
      </c>
      <c r="F25" s="140">
        <v>42538</v>
      </c>
      <c r="G25" s="132" t="s">
        <v>113</v>
      </c>
      <c r="H25" s="132" t="s">
        <v>503</v>
      </c>
      <c r="I25" s="138">
        <v>6</v>
      </c>
      <c r="J25" s="138">
        <v>2016</v>
      </c>
      <c r="K25" s="132">
        <v>2500</v>
      </c>
      <c r="L25" s="132" t="s">
        <v>564</v>
      </c>
      <c r="M25" s="132"/>
      <c r="N25" s="132"/>
      <c r="O25" s="139">
        <f t="shared" si="0"/>
        <v>2500</v>
      </c>
      <c r="P25" s="132"/>
      <c r="Q25" s="132"/>
      <c r="R25" s="111"/>
    </row>
    <row r="26" spans="1:18">
      <c r="A26" s="129">
        <v>57040</v>
      </c>
      <c r="B26" s="132" t="s">
        <v>24</v>
      </c>
      <c r="C26" s="132" t="s">
        <v>504</v>
      </c>
      <c r="D26" s="132" t="s">
        <v>505</v>
      </c>
      <c r="E26" s="132" t="s">
        <v>76</v>
      </c>
      <c r="F26" s="140">
        <v>42536</v>
      </c>
      <c r="G26" s="132" t="s">
        <v>506</v>
      </c>
      <c r="H26" s="132" t="s">
        <v>507</v>
      </c>
      <c r="I26" s="138">
        <v>6</v>
      </c>
      <c r="J26" s="138">
        <v>2016</v>
      </c>
      <c r="K26" s="132">
        <v>10000</v>
      </c>
      <c r="L26" s="144" t="s">
        <v>565</v>
      </c>
      <c r="M26" s="132"/>
      <c r="N26" s="132"/>
      <c r="O26" s="139">
        <f t="shared" si="0"/>
        <v>10000</v>
      </c>
      <c r="P26" s="132"/>
      <c r="Q26" s="132"/>
      <c r="R26" s="111"/>
    </row>
    <row r="27" spans="1:18">
      <c r="A27" s="129">
        <v>57040</v>
      </c>
      <c r="B27" s="132" t="s">
        <v>24</v>
      </c>
      <c r="C27" s="132" t="s">
        <v>508</v>
      </c>
      <c r="D27" s="132" t="s">
        <v>509</v>
      </c>
      <c r="E27" s="132" t="s">
        <v>76</v>
      </c>
      <c r="F27" s="140">
        <v>42531</v>
      </c>
      <c r="G27" s="132" t="s">
        <v>510</v>
      </c>
      <c r="H27" s="132" t="s">
        <v>511</v>
      </c>
      <c r="I27" s="138">
        <v>6</v>
      </c>
      <c r="J27" s="138">
        <v>2016</v>
      </c>
      <c r="K27" s="132">
        <v>4000</v>
      </c>
      <c r="L27" s="132" t="s">
        <v>566</v>
      </c>
      <c r="M27" s="132"/>
      <c r="N27" s="132"/>
      <c r="O27" s="139">
        <f t="shared" si="0"/>
        <v>4000</v>
      </c>
      <c r="P27" s="132"/>
      <c r="Q27" s="132"/>
      <c r="R27" s="111"/>
    </row>
    <row r="28" spans="1:18">
      <c r="A28" s="129">
        <v>57040</v>
      </c>
      <c r="B28" s="132" t="s">
        <v>24</v>
      </c>
      <c r="C28" s="132" t="s">
        <v>512</v>
      </c>
      <c r="D28" s="132" t="s">
        <v>509</v>
      </c>
      <c r="E28" s="132" t="s">
        <v>76</v>
      </c>
      <c r="F28" s="140">
        <v>42551</v>
      </c>
      <c r="G28" s="132" t="s">
        <v>513</v>
      </c>
      <c r="H28" s="132" t="s">
        <v>514</v>
      </c>
      <c r="I28" s="138">
        <v>6</v>
      </c>
      <c r="J28" s="138">
        <v>2016</v>
      </c>
      <c r="K28" s="132">
        <v>4000</v>
      </c>
      <c r="L28" s="132" t="s">
        <v>567</v>
      </c>
      <c r="M28" s="132"/>
      <c r="N28" s="132"/>
      <c r="O28" s="139">
        <f t="shared" si="0"/>
        <v>4000</v>
      </c>
      <c r="P28" s="132"/>
      <c r="Q28" s="132"/>
      <c r="R28" s="111"/>
    </row>
    <row r="29" spans="1:18">
      <c r="A29" s="129">
        <v>57040</v>
      </c>
      <c r="B29" s="132" t="s">
        <v>24</v>
      </c>
      <c r="C29" s="132" t="s">
        <v>515</v>
      </c>
      <c r="D29" s="132" t="s">
        <v>509</v>
      </c>
      <c r="E29" s="132" t="s">
        <v>76</v>
      </c>
      <c r="F29" s="140">
        <v>42535</v>
      </c>
      <c r="G29" s="132" t="s">
        <v>72</v>
      </c>
      <c r="H29" s="132" t="s">
        <v>516</v>
      </c>
      <c r="I29" s="138">
        <v>6</v>
      </c>
      <c r="J29" s="138">
        <v>2016</v>
      </c>
      <c r="K29" s="132">
        <v>4000</v>
      </c>
      <c r="L29" s="132" t="s">
        <v>568</v>
      </c>
      <c r="M29" s="132"/>
      <c r="N29" s="132"/>
      <c r="O29" s="139">
        <f t="shared" si="0"/>
        <v>4000</v>
      </c>
      <c r="P29" s="132"/>
      <c r="Q29" s="132"/>
      <c r="R29" s="111"/>
    </row>
    <row r="30" spans="1:18">
      <c r="A30" s="129">
        <v>57040</v>
      </c>
      <c r="B30" s="132" t="s">
        <v>24</v>
      </c>
      <c r="C30" s="132" t="s">
        <v>517</v>
      </c>
      <c r="D30" s="132" t="s">
        <v>509</v>
      </c>
      <c r="E30" s="132" t="s">
        <v>76</v>
      </c>
      <c r="F30" s="140">
        <v>42530</v>
      </c>
      <c r="G30" s="132" t="s">
        <v>518</v>
      </c>
      <c r="H30" s="132" t="s">
        <v>519</v>
      </c>
      <c r="I30" s="138">
        <v>6</v>
      </c>
      <c r="J30" s="138">
        <v>2016</v>
      </c>
      <c r="K30" s="132">
        <v>4000</v>
      </c>
      <c r="L30" s="132" t="s">
        <v>569</v>
      </c>
      <c r="M30" s="132"/>
      <c r="N30" s="132"/>
      <c r="O30" s="139">
        <f t="shared" si="0"/>
        <v>4000</v>
      </c>
      <c r="P30" s="132"/>
      <c r="Q30" s="132"/>
      <c r="R30" s="111"/>
    </row>
    <row r="31" spans="1:18">
      <c r="A31" s="129">
        <v>57040</v>
      </c>
      <c r="B31" s="132" t="s">
        <v>24</v>
      </c>
      <c r="C31" s="132" t="s">
        <v>520</v>
      </c>
      <c r="D31" s="132" t="s">
        <v>31</v>
      </c>
      <c r="E31" s="132" t="s">
        <v>76</v>
      </c>
      <c r="F31" s="140">
        <v>42549</v>
      </c>
      <c r="G31" s="132" t="s">
        <v>521</v>
      </c>
      <c r="H31" s="132" t="s">
        <v>522</v>
      </c>
      <c r="I31" s="138">
        <v>6</v>
      </c>
      <c r="J31" s="138">
        <v>2016</v>
      </c>
      <c r="K31" s="132">
        <v>2500</v>
      </c>
      <c r="L31" s="132" t="s">
        <v>570</v>
      </c>
      <c r="M31" s="132"/>
      <c r="N31" s="132"/>
      <c r="O31" s="139">
        <f t="shared" si="0"/>
        <v>2500</v>
      </c>
      <c r="P31" s="132"/>
      <c r="Q31" s="132"/>
      <c r="R31" s="111"/>
    </row>
    <row r="32" spans="1:18">
      <c r="A32" s="129">
        <v>57040</v>
      </c>
      <c r="B32" s="132" t="s">
        <v>24</v>
      </c>
      <c r="C32" s="132" t="s">
        <v>523</v>
      </c>
      <c r="D32" s="132" t="s">
        <v>524</v>
      </c>
      <c r="E32" s="132" t="s">
        <v>76</v>
      </c>
      <c r="F32" s="140">
        <v>42548</v>
      </c>
      <c r="G32" s="132" t="s">
        <v>525</v>
      </c>
      <c r="H32" s="132" t="s">
        <v>526</v>
      </c>
      <c r="I32" s="138">
        <v>6</v>
      </c>
      <c r="J32" s="138">
        <v>2016</v>
      </c>
      <c r="K32" s="132">
        <v>5000</v>
      </c>
      <c r="L32" s="132" t="s">
        <v>571</v>
      </c>
      <c r="M32" s="132"/>
      <c r="N32" s="132"/>
      <c r="O32" s="139">
        <f t="shared" si="0"/>
        <v>5000</v>
      </c>
      <c r="P32" s="132"/>
      <c r="Q32" s="132"/>
      <c r="R32" s="111"/>
    </row>
    <row r="33" spans="1:18">
      <c r="A33" s="129">
        <v>57040</v>
      </c>
      <c r="B33" s="132" t="s">
        <v>24</v>
      </c>
      <c r="C33" s="132" t="s">
        <v>527</v>
      </c>
      <c r="D33" s="132" t="s">
        <v>528</v>
      </c>
      <c r="E33" s="132" t="s">
        <v>76</v>
      </c>
      <c r="F33" s="140">
        <v>42536</v>
      </c>
      <c r="G33" s="132" t="s">
        <v>42</v>
      </c>
      <c r="H33" s="132" t="s">
        <v>529</v>
      </c>
      <c r="I33" s="138">
        <v>6</v>
      </c>
      <c r="J33" s="138">
        <v>2016</v>
      </c>
      <c r="K33" s="132">
        <v>5000</v>
      </c>
      <c r="L33" s="132" t="s">
        <v>572</v>
      </c>
      <c r="M33" s="132"/>
      <c r="N33" s="132"/>
      <c r="O33" s="139">
        <f t="shared" si="0"/>
        <v>5000</v>
      </c>
      <c r="P33" s="132"/>
      <c r="Q33" s="132"/>
      <c r="R33" s="111"/>
    </row>
    <row r="34" spans="1:18">
      <c r="A34" s="129">
        <v>57040</v>
      </c>
      <c r="B34" s="132" t="s">
        <v>24</v>
      </c>
      <c r="C34" s="132" t="s">
        <v>530</v>
      </c>
      <c r="D34" s="132" t="s">
        <v>531</v>
      </c>
      <c r="E34" s="132" t="s">
        <v>76</v>
      </c>
      <c r="F34" s="140">
        <v>42531</v>
      </c>
      <c r="G34" s="132" t="s">
        <v>532</v>
      </c>
      <c r="H34" s="132" t="s">
        <v>533</v>
      </c>
      <c r="I34" s="138">
        <v>6</v>
      </c>
      <c r="J34" s="138">
        <v>2016</v>
      </c>
      <c r="K34" s="132">
        <v>4000</v>
      </c>
      <c r="L34" s="132" t="s">
        <v>573</v>
      </c>
      <c r="M34" s="132"/>
      <c r="N34" s="132"/>
      <c r="O34" s="139">
        <f t="shared" si="0"/>
        <v>4000</v>
      </c>
      <c r="P34" s="132"/>
      <c r="Q34" s="132"/>
      <c r="R34" s="111"/>
    </row>
    <row r="35" spans="1:18">
      <c r="A35" s="129">
        <v>57040</v>
      </c>
      <c r="B35" s="132" t="s">
        <v>24</v>
      </c>
      <c r="C35" s="132" t="s">
        <v>534</v>
      </c>
      <c r="D35" s="132" t="s">
        <v>531</v>
      </c>
      <c r="E35" s="132" t="s">
        <v>76</v>
      </c>
      <c r="F35" s="140">
        <v>42548</v>
      </c>
      <c r="G35" s="132" t="s">
        <v>199</v>
      </c>
      <c r="H35" s="132" t="s">
        <v>535</v>
      </c>
      <c r="I35" s="138">
        <v>6</v>
      </c>
      <c r="J35" s="138">
        <v>2016</v>
      </c>
      <c r="K35" s="132">
        <v>4000</v>
      </c>
      <c r="L35" s="132" t="s">
        <v>574</v>
      </c>
      <c r="M35" s="132"/>
      <c r="N35" s="132"/>
      <c r="O35" s="139">
        <f t="shared" si="0"/>
        <v>4000</v>
      </c>
      <c r="P35" s="132"/>
      <c r="Q35" s="132"/>
      <c r="R35" s="111"/>
    </row>
    <row r="36" spans="1:18">
      <c r="A36" s="129">
        <v>57040</v>
      </c>
      <c r="B36" s="132" t="s">
        <v>24</v>
      </c>
      <c r="C36" s="132" t="s">
        <v>536</v>
      </c>
      <c r="D36" s="132" t="s">
        <v>537</v>
      </c>
      <c r="E36" s="132" t="s">
        <v>76</v>
      </c>
      <c r="F36" s="140">
        <v>42538</v>
      </c>
      <c r="G36" s="132" t="s">
        <v>72</v>
      </c>
      <c r="H36" s="132" t="s">
        <v>538</v>
      </c>
      <c r="I36" s="138">
        <v>6</v>
      </c>
      <c r="J36" s="138">
        <v>2016</v>
      </c>
      <c r="K36" s="132">
        <v>4000</v>
      </c>
      <c r="L36" s="132" t="s">
        <v>575</v>
      </c>
      <c r="M36" s="132"/>
      <c r="N36" s="132"/>
      <c r="O36" s="139">
        <f t="shared" si="0"/>
        <v>4000</v>
      </c>
      <c r="P36" s="132"/>
      <c r="Q36" s="132"/>
      <c r="R36" s="111"/>
    </row>
    <row r="37" spans="1:18">
      <c r="A37" s="129">
        <v>57040</v>
      </c>
      <c r="B37" s="132" t="s">
        <v>24</v>
      </c>
      <c r="C37" s="132" t="s">
        <v>539</v>
      </c>
      <c r="D37" s="132" t="s">
        <v>540</v>
      </c>
      <c r="E37" s="132" t="s">
        <v>76</v>
      </c>
      <c r="F37" s="140">
        <v>42534</v>
      </c>
      <c r="G37" s="132" t="s">
        <v>541</v>
      </c>
      <c r="H37" s="132" t="s">
        <v>542</v>
      </c>
      <c r="I37" s="138">
        <v>6</v>
      </c>
      <c r="J37" s="138">
        <v>2016</v>
      </c>
      <c r="K37" s="132">
        <v>4000</v>
      </c>
      <c r="L37" s="144" t="s">
        <v>576</v>
      </c>
      <c r="M37" s="132"/>
      <c r="N37" s="132"/>
      <c r="O37" s="139">
        <f t="shared" si="0"/>
        <v>4000</v>
      </c>
      <c r="P37" s="132"/>
      <c r="Q37" s="132"/>
      <c r="R37" s="111"/>
    </row>
    <row r="38" spans="1:18">
      <c r="A38" s="129">
        <v>57040</v>
      </c>
      <c r="B38" s="128" t="s">
        <v>24</v>
      </c>
      <c r="C38" s="128" t="s">
        <v>543</v>
      </c>
      <c r="D38" s="142">
        <v>5394</v>
      </c>
      <c r="E38" s="142">
        <v>2016</v>
      </c>
      <c r="F38" s="137"/>
      <c r="G38" s="128" t="s">
        <v>544</v>
      </c>
      <c r="H38" s="128" t="s">
        <v>545</v>
      </c>
      <c r="I38" s="138">
        <v>6</v>
      </c>
      <c r="J38" s="138">
        <v>2016</v>
      </c>
      <c r="L38" s="132" t="s">
        <v>559</v>
      </c>
      <c r="M38" s="132"/>
      <c r="N38" s="132">
        <v>10000</v>
      </c>
      <c r="O38" s="143">
        <f t="shared" si="0"/>
        <v>10000</v>
      </c>
      <c r="P38" s="128" t="s">
        <v>546</v>
      </c>
      <c r="Q38" s="132"/>
      <c r="R38" s="111"/>
    </row>
    <row r="39" spans="1:18">
      <c r="F39" s="137"/>
      <c r="M39" s="132"/>
      <c r="N39" s="132"/>
      <c r="O39" s="139">
        <f>SUM(O10:O38)</f>
        <v>131500</v>
      </c>
      <c r="P39" s="132" t="s">
        <v>547</v>
      </c>
      <c r="Q39" s="132"/>
      <c r="R39" s="111"/>
    </row>
    <row r="40" spans="1:18">
      <c r="F40" s="137"/>
      <c r="M40" s="132"/>
      <c r="N40" s="132"/>
      <c r="O40" s="139"/>
      <c r="P40" s="132"/>
      <c r="Q40" s="132"/>
      <c r="R40" s="111"/>
    </row>
    <row r="41" spans="1:18">
      <c r="F41" s="137"/>
      <c r="M41" s="132"/>
      <c r="N41" s="132"/>
      <c r="O41" s="139"/>
      <c r="P41" s="132"/>
      <c r="Q41" s="132"/>
      <c r="R41" s="111"/>
    </row>
    <row r="42" spans="1:18">
      <c r="F42" s="137"/>
      <c r="M42" s="132"/>
      <c r="N42" s="132"/>
      <c r="O42" s="139"/>
      <c r="P42" s="132"/>
      <c r="Q42" s="132"/>
      <c r="R42" s="111"/>
    </row>
    <row r="43" spans="1:18">
      <c r="F43" s="137"/>
      <c r="M43" s="132"/>
      <c r="N43" s="132"/>
      <c r="O43" s="139"/>
      <c r="P43" s="132"/>
      <c r="Q43" s="132"/>
      <c r="R43" s="111"/>
    </row>
    <row r="44" spans="1:18">
      <c r="F44" s="137"/>
      <c r="M44" s="132"/>
      <c r="N44" s="132"/>
      <c r="O44" s="139"/>
      <c r="P44" s="132"/>
      <c r="Q44" s="132"/>
      <c r="R44" s="111"/>
    </row>
    <row r="45" spans="1:18">
      <c r="F45" s="137"/>
      <c r="M45" s="132"/>
      <c r="N45" s="132"/>
      <c r="O45" s="139"/>
      <c r="P45" s="132"/>
      <c r="Q45" s="132"/>
      <c r="R45" s="111"/>
    </row>
    <row r="46" spans="1:18">
      <c r="F46" s="137"/>
      <c r="M46" s="132"/>
      <c r="N46" s="132"/>
      <c r="O46" s="139"/>
      <c r="P46" s="132"/>
      <c r="Q46" s="132"/>
      <c r="R46" s="111"/>
    </row>
    <row r="47" spans="1:18">
      <c r="F47" s="137"/>
      <c r="M47" s="132"/>
      <c r="N47" s="132"/>
      <c r="O47" s="139"/>
      <c r="P47" s="132"/>
      <c r="Q47" s="132"/>
      <c r="R47" s="111"/>
    </row>
    <row r="48" spans="1:18">
      <c r="F48" s="137"/>
      <c r="M48" s="132"/>
      <c r="N48" s="132"/>
      <c r="O48" s="139"/>
      <c r="P48" s="132"/>
      <c r="Q48" s="132"/>
      <c r="R48" s="111"/>
    </row>
    <row r="49" spans="6:18">
      <c r="F49" s="137"/>
      <c r="M49" s="132"/>
      <c r="N49" s="132"/>
      <c r="O49" s="139"/>
      <c r="P49" s="132"/>
      <c r="Q49" s="132"/>
      <c r="R49" s="111"/>
    </row>
    <row r="50" spans="6:18">
      <c r="F50" s="137"/>
      <c r="M50" s="132"/>
      <c r="N50" s="132"/>
      <c r="O50" s="139"/>
      <c r="P50" s="132"/>
      <c r="Q50" s="132"/>
      <c r="R50" s="111"/>
    </row>
    <row r="51" spans="6:18">
      <c r="F51" s="137"/>
      <c r="M51" s="132"/>
      <c r="N51" s="132"/>
      <c r="O51" s="139"/>
      <c r="P51" s="132"/>
      <c r="Q51" s="132"/>
      <c r="R51" s="111"/>
    </row>
    <row r="52" spans="6:18">
      <c r="F52" s="137"/>
      <c r="M52" s="132"/>
      <c r="N52" s="132"/>
      <c r="O52" s="139"/>
      <c r="P52" s="132"/>
      <c r="Q52" s="132"/>
      <c r="R52" s="111"/>
    </row>
    <row r="53" spans="6:18">
      <c r="F53" s="137"/>
      <c r="M53" s="132"/>
      <c r="N53" s="132"/>
      <c r="O53" s="139"/>
      <c r="P53" s="132"/>
      <c r="Q53" s="132"/>
      <c r="R53" s="111"/>
    </row>
    <row r="54" spans="6:18">
      <c r="F54" s="137"/>
      <c r="M54" s="132"/>
      <c r="N54" s="132"/>
      <c r="O54" s="139"/>
      <c r="P54" s="132"/>
      <c r="Q54" s="132"/>
      <c r="R54" s="111"/>
    </row>
    <row r="55" spans="6:18">
      <c r="F55" s="137"/>
      <c r="M55" s="132"/>
      <c r="N55" s="132"/>
      <c r="O55" s="139"/>
      <c r="P55" s="132"/>
      <c r="Q55" s="132"/>
      <c r="R55" s="111"/>
    </row>
    <row r="56" spans="6:18">
      <c r="F56" s="137"/>
      <c r="M56" s="132"/>
      <c r="N56" s="132"/>
      <c r="O56" s="139"/>
      <c r="P56" s="132"/>
      <c r="Q56" s="132"/>
      <c r="R56" s="111"/>
    </row>
    <row r="57" spans="6:18">
      <c r="F57" s="137"/>
      <c r="M57" s="132"/>
      <c r="N57" s="132"/>
      <c r="O57" s="139"/>
      <c r="P57" s="132"/>
      <c r="Q57" s="132"/>
      <c r="R57" s="111"/>
    </row>
    <row r="58" spans="6:18">
      <c r="F58" s="137"/>
      <c r="M58" s="132"/>
      <c r="N58" s="132"/>
      <c r="O58" s="139"/>
      <c r="P58" s="132"/>
      <c r="Q58" s="132"/>
      <c r="R58" s="111"/>
    </row>
    <row r="59" spans="6:18">
      <c r="F59" s="137"/>
      <c r="M59" s="132"/>
      <c r="N59" s="132"/>
      <c r="O59" s="139"/>
      <c r="P59" s="132"/>
      <c r="Q59" s="132"/>
      <c r="R59" s="111"/>
    </row>
    <row r="60" spans="6:18">
      <c r="F60" s="137"/>
      <c r="M60" s="132"/>
      <c r="N60" s="132"/>
      <c r="O60" s="139"/>
      <c r="P60" s="132"/>
      <c r="Q60" s="132"/>
      <c r="R60" s="111"/>
    </row>
    <row r="61" spans="6:18">
      <c r="F61" s="137"/>
      <c r="M61" s="132"/>
      <c r="N61" s="132"/>
      <c r="O61" s="139"/>
      <c r="P61" s="132"/>
      <c r="Q61" s="132"/>
      <c r="R61" s="111"/>
    </row>
    <row r="62" spans="6:18">
      <c r="F62" s="137"/>
      <c r="M62" s="132"/>
      <c r="N62" s="132"/>
      <c r="O62" s="139"/>
      <c r="P62" s="132"/>
      <c r="Q62" s="132"/>
      <c r="R62" s="111"/>
    </row>
    <row r="63" spans="6:18">
      <c r="F63" s="137"/>
      <c r="M63" s="132"/>
      <c r="N63" s="132"/>
      <c r="O63" s="139"/>
      <c r="P63" s="132"/>
      <c r="Q63" s="132"/>
      <c r="R63" s="111"/>
    </row>
    <row r="64" spans="6:18">
      <c r="F64" s="137"/>
      <c r="M64" s="132"/>
      <c r="N64" s="132"/>
      <c r="O64" s="139"/>
      <c r="P64" s="132"/>
      <c r="Q64" s="132"/>
      <c r="R64" s="111"/>
    </row>
    <row r="65" spans="6:18">
      <c r="F65" s="137"/>
      <c r="M65" s="132"/>
      <c r="N65" s="132"/>
      <c r="O65" s="139"/>
      <c r="P65" s="132"/>
      <c r="Q65" s="132"/>
      <c r="R65" s="111"/>
    </row>
    <row r="66" spans="6:18">
      <c r="F66" s="137"/>
      <c r="M66" s="132"/>
      <c r="N66" s="132"/>
      <c r="O66" s="139"/>
      <c r="P66" s="132"/>
      <c r="Q66" s="132"/>
      <c r="R66" s="111"/>
    </row>
    <row r="67" spans="6:18">
      <c r="F67" s="137"/>
      <c r="M67" s="132"/>
      <c r="N67" s="132"/>
      <c r="O67" s="139"/>
      <c r="P67" s="132"/>
      <c r="Q67" s="132"/>
      <c r="R67" s="111"/>
    </row>
    <row r="68" spans="6:18">
      <c r="F68" s="137"/>
      <c r="M68" s="132"/>
      <c r="N68" s="132"/>
      <c r="O68" s="139"/>
      <c r="P68" s="132"/>
      <c r="Q68" s="132"/>
      <c r="R68" s="111"/>
    </row>
    <row r="69" spans="6:18">
      <c r="F69" s="137"/>
      <c r="M69" s="132"/>
      <c r="N69" s="132"/>
      <c r="O69" s="139"/>
      <c r="P69" s="132"/>
      <c r="Q69" s="132"/>
      <c r="R69" s="111"/>
    </row>
    <row r="70" spans="6:18">
      <c r="F70" s="137"/>
      <c r="M70" s="132"/>
      <c r="N70" s="132"/>
      <c r="O70" s="139"/>
      <c r="P70" s="132"/>
      <c r="Q70" s="132"/>
      <c r="R70" s="111"/>
    </row>
    <row r="71" spans="6:18">
      <c r="F71" s="137"/>
      <c r="M71" s="132"/>
      <c r="N71" s="132"/>
      <c r="O71" s="139"/>
      <c r="P71" s="132"/>
      <c r="Q71" s="132"/>
      <c r="R71" s="111"/>
    </row>
    <row r="72" spans="6:18">
      <c r="F72" s="137"/>
      <c r="M72" s="132"/>
      <c r="N72" s="132"/>
      <c r="O72" s="139"/>
      <c r="P72" s="132"/>
      <c r="Q72" s="132"/>
      <c r="R72" s="111"/>
    </row>
    <row r="73" spans="6:18">
      <c r="F73" s="137"/>
      <c r="M73" s="132"/>
      <c r="N73" s="132"/>
      <c r="O73" s="139"/>
      <c r="P73" s="132"/>
      <c r="Q73" s="132"/>
      <c r="R73" s="111"/>
    </row>
    <row r="74" spans="6:18">
      <c r="F74" s="137"/>
      <c r="M74" s="132"/>
      <c r="N74" s="132"/>
      <c r="O74" s="139"/>
      <c r="P74" s="132"/>
      <c r="Q74" s="132"/>
      <c r="R74" s="111"/>
    </row>
    <row r="75" spans="6:18">
      <c r="F75" s="137"/>
      <c r="M75" s="132"/>
      <c r="N75" s="132"/>
      <c r="O75" s="139"/>
      <c r="P75" s="132"/>
      <c r="Q75" s="132"/>
      <c r="R75" s="111"/>
    </row>
    <row r="76" spans="6:18">
      <c r="F76" s="137"/>
      <c r="M76" s="132"/>
      <c r="N76" s="132"/>
      <c r="O76" s="139"/>
      <c r="P76" s="132"/>
      <c r="Q76" s="132"/>
      <c r="R76" s="111"/>
    </row>
    <row r="77" spans="6:18">
      <c r="F77" s="137"/>
      <c r="M77" s="132"/>
      <c r="N77" s="132"/>
      <c r="O77" s="139"/>
      <c r="P77" s="132"/>
      <c r="Q77" s="132"/>
      <c r="R77" s="111"/>
    </row>
    <row r="78" spans="6:18">
      <c r="F78" s="137"/>
      <c r="M78" s="132"/>
      <c r="N78" s="132"/>
      <c r="O78" s="139"/>
      <c r="P78" s="132"/>
      <c r="Q78" s="132"/>
      <c r="R78" s="111"/>
    </row>
    <row r="79" spans="6:18">
      <c r="F79" s="137"/>
      <c r="M79" s="132"/>
      <c r="N79" s="132"/>
      <c r="O79" s="139"/>
      <c r="P79" s="132"/>
      <c r="Q79" s="132"/>
      <c r="R79" s="111"/>
    </row>
    <row r="80" spans="6:18">
      <c r="F80" s="137"/>
      <c r="M80" s="132"/>
      <c r="N80" s="132"/>
      <c r="O80" s="139"/>
      <c r="P80" s="132"/>
      <c r="Q80" s="132"/>
      <c r="R80" s="111"/>
    </row>
    <row r="81" spans="6:18">
      <c r="F81" s="137"/>
      <c r="M81" s="132"/>
      <c r="N81" s="132"/>
      <c r="O81" s="139"/>
      <c r="P81" s="132"/>
      <c r="Q81" s="132"/>
      <c r="R81" s="111"/>
    </row>
    <row r="82" spans="6:18">
      <c r="F82" s="137"/>
      <c r="M82" s="132"/>
      <c r="N82" s="132"/>
      <c r="O82" s="139"/>
      <c r="P82" s="132"/>
      <c r="Q82" s="132"/>
      <c r="R82" s="111"/>
    </row>
    <row r="83" spans="6:18">
      <c r="F83" s="137"/>
      <c r="M83" s="132"/>
      <c r="N83" s="132"/>
      <c r="O83" s="139"/>
      <c r="P83" s="132"/>
      <c r="Q83" s="132"/>
      <c r="R83" s="111"/>
    </row>
    <row r="84" spans="6:18">
      <c r="F84" s="137"/>
      <c r="M84" s="132"/>
      <c r="N84" s="132"/>
      <c r="O84" s="139"/>
      <c r="P84" s="132"/>
      <c r="Q84" s="132"/>
      <c r="R84" s="111"/>
    </row>
    <row r="85" spans="6:18">
      <c r="F85" s="137"/>
      <c r="M85" s="132"/>
      <c r="N85" s="132"/>
      <c r="O85" s="139"/>
      <c r="P85" s="132"/>
      <c r="Q85" s="132"/>
      <c r="R85" s="111"/>
    </row>
    <row r="86" spans="6:18">
      <c r="F86" s="137"/>
      <c r="M86" s="132"/>
      <c r="N86" s="132"/>
      <c r="O86" s="139"/>
      <c r="P86" s="132"/>
      <c r="Q86" s="132"/>
      <c r="R86" s="111"/>
    </row>
    <row r="87" spans="6:18">
      <c r="F87" s="137"/>
      <c r="M87" s="132"/>
      <c r="N87" s="132"/>
      <c r="O87" s="139"/>
      <c r="P87" s="132"/>
      <c r="Q87" s="132"/>
      <c r="R87" s="111"/>
    </row>
    <row r="88" spans="6:18">
      <c r="F88" s="137"/>
      <c r="M88" s="132"/>
      <c r="N88" s="132"/>
      <c r="O88" s="139"/>
      <c r="P88" s="132"/>
      <c r="Q88" s="132"/>
      <c r="R88" s="111"/>
    </row>
    <row r="89" spans="6:18">
      <c r="F89" s="137"/>
      <c r="M89" s="132"/>
      <c r="N89" s="132"/>
      <c r="O89" s="139"/>
      <c r="P89" s="132"/>
      <c r="Q89" s="132"/>
      <c r="R89" s="111"/>
    </row>
    <row r="90" spans="6:18">
      <c r="F90" s="137"/>
      <c r="M90" s="132"/>
      <c r="N90" s="132"/>
      <c r="O90" s="139"/>
      <c r="P90" s="132"/>
      <c r="Q90" s="132"/>
      <c r="R90" s="111"/>
    </row>
    <row r="91" spans="6:18">
      <c r="O91" s="141"/>
      <c r="R91" s="111"/>
    </row>
    <row r="92" spans="6:18">
      <c r="O92" s="141"/>
      <c r="R92" s="111"/>
    </row>
    <row r="93" spans="6:18">
      <c r="O93" s="141"/>
      <c r="R93" s="111"/>
    </row>
    <row r="94" spans="6:18">
      <c r="O94" s="141"/>
      <c r="R94" s="111"/>
    </row>
    <row r="95" spans="6:18">
      <c r="O95" s="141"/>
      <c r="R95" s="111"/>
    </row>
    <row r="96" spans="6:18">
      <c r="O96" s="141"/>
      <c r="R96" s="111"/>
    </row>
    <row r="97" spans="15:18">
      <c r="O97" s="141"/>
      <c r="R97" s="111"/>
    </row>
    <row r="98" spans="15:18">
      <c r="O98" s="141"/>
      <c r="R98" s="111"/>
    </row>
    <row r="99" spans="15:18">
      <c r="O99" s="141"/>
      <c r="R99" s="111"/>
    </row>
    <row r="100" spans="15:18">
      <c r="O100" s="141"/>
      <c r="R100" s="111"/>
    </row>
    <row r="101" spans="15:18">
      <c r="O101" s="141"/>
      <c r="R101" s="111"/>
    </row>
    <row r="102" spans="15:18">
      <c r="O102" s="141"/>
      <c r="R102" s="111"/>
    </row>
    <row r="103" spans="15:18">
      <c r="O103" s="141"/>
      <c r="R103" s="111"/>
    </row>
    <row r="104" spans="15:18">
      <c r="O104" s="141"/>
      <c r="R104" s="111"/>
    </row>
    <row r="105" spans="15:18">
      <c r="O105" s="141"/>
      <c r="R105" s="111"/>
    </row>
    <row r="106" spans="15:18">
      <c r="O106" s="141"/>
      <c r="R106" s="111"/>
    </row>
    <row r="107" spans="15:18">
      <c r="O107" s="141"/>
      <c r="R107" s="111"/>
    </row>
    <row r="108" spans="15:18">
      <c r="O108" s="141"/>
      <c r="R108" s="111"/>
    </row>
    <row r="109" spans="15:18">
      <c r="O109" s="141"/>
      <c r="R109" s="111"/>
    </row>
    <row r="110" spans="15:18">
      <c r="O110" s="141"/>
      <c r="R110" s="111"/>
    </row>
    <row r="111" spans="15:18">
      <c r="O111" s="141"/>
      <c r="R111" s="111"/>
    </row>
    <row r="112" spans="15:18">
      <c r="O112" s="141"/>
      <c r="R112" s="111"/>
    </row>
    <row r="113" spans="15:18">
      <c r="O113" s="141"/>
      <c r="R113" s="111"/>
    </row>
    <row r="114" spans="15:18">
      <c r="O114" s="141"/>
      <c r="R114" s="111"/>
    </row>
    <row r="115" spans="15:18">
      <c r="O115" s="141"/>
      <c r="R115" s="111"/>
    </row>
    <row r="116" spans="15:18">
      <c r="O116" s="141"/>
      <c r="R116" s="111"/>
    </row>
    <row r="117" spans="15:18">
      <c r="O117" s="141"/>
      <c r="R117" s="111"/>
    </row>
    <row r="118" spans="15:18">
      <c r="O118" s="141"/>
      <c r="R118" s="111"/>
    </row>
    <row r="119" spans="15:18">
      <c r="O119" s="141"/>
      <c r="R119" s="111"/>
    </row>
    <row r="120" spans="15:18">
      <c r="O120" s="141"/>
      <c r="R120" s="111"/>
    </row>
    <row r="121" spans="15:18">
      <c r="O121" s="141"/>
      <c r="R121" s="111"/>
    </row>
    <row r="122" spans="15:18">
      <c r="O122" s="141"/>
      <c r="R122" s="111"/>
    </row>
    <row r="123" spans="15:18">
      <c r="O123" s="141"/>
      <c r="R123" s="111"/>
    </row>
    <row r="124" spans="15:18">
      <c r="O124" s="141"/>
      <c r="R124" s="111"/>
    </row>
    <row r="125" spans="15:18">
      <c r="O125" s="141"/>
      <c r="R125" s="111"/>
    </row>
    <row r="126" spans="15:18">
      <c r="O126" s="141"/>
      <c r="R126" s="111"/>
    </row>
    <row r="127" spans="15:18">
      <c r="O127" s="141"/>
      <c r="R127" s="111"/>
    </row>
    <row r="128" spans="15:18">
      <c r="O128" s="141"/>
      <c r="R128" s="111"/>
    </row>
    <row r="129" spans="15:18">
      <c r="O129" s="141"/>
      <c r="R129" s="111"/>
    </row>
    <row r="130" spans="15:18">
      <c r="O130" s="141"/>
      <c r="R130" s="111"/>
    </row>
    <row r="131" spans="15:18">
      <c r="O131" s="141"/>
      <c r="R131" s="111"/>
    </row>
    <row r="132" spans="15:18">
      <c r="O132" s="141"/>
      <c r="R132" s="111"/>
    </row>
    <row r="133" spans="15:18">
      <c r="O133" s="141"/>
      <c r="R133" s="111"/>
    </row>
    <row r="134" spans="15:18">
      <c r="O134" s="141"/>
      <c r="R134" s="111"/>
    </row>
    <row r="135" spans="15:18">
      <c r="O135" s="141"/>
      <c r="R135" s="111"/>
    </row>
    <row r="136" spans="15:18">
      <c r="O136" s="141"/>
      <c r="R136" s="111"/>
    </row>
    <row r="137" spans="15:18">
      <c r="O137" s="141"/>
      <c r="R137" s="111"/>
    </row>
    <row r="138" spans="15:18">
      <c r="O138" s="141"/>
      <c r="R138" s="111"/>
    </row>
    <row r="139" spans="15:18">
      <c r="O139" s="141"/>
      <c r="R139" s="111"/>
    </row>
    <row r="140" spans="15:18">
      <c r="O140" s="141"/>
      <c r="R140" s="111"/>
    </row>
    <row r="141" spans="15:18">
      <c r="O141" s="141"/>
      <c r="R141" s="111"/>
    </row>
    <row r="142" spans="15:18">
      <c r="O142" s="141"/>
      <c r="R142" s="111"/>
    </row>
    <row r="143" spans="15:18">
      <c r="O143" s="141"/>
      <c r="R143" s="111"/>
    </row>
    <row r="144" spans="15:18">
      <c r="O144" s="141"/>
      <c r="R144" s="111"/>
    </row>
    <row r="145" spans="15:18">
      <c r="O145" s="141"/>
      <c r="R145" s="111"/>
    </row>
    <row r="146" spans="15:18">
      <c r="O146" s="141"/>
      <c r="R146" s="111"/>
    </row>
    <row r="147" spans="15:18">
      <c r="O147" s="141"/>
      <c r="R147" s="111"/>
    </row>
    <row r="148" spans="15:18">
      <c r="O148" s="141"/>
      <c r="R148" s="111"/>
    </row>
    <row r="149" spans="15:18">
      <c r="O149" s="141"/>
      <c r="R149" s="111"/>
    </row>
    <row r="150" spans="15:18">
      <c r="O150" s="141"/>
      <c r="R150" s="111"/>
    </row>
    <row r="151" spans="15:18">
      <c r="O151" s="141"/>
      <c r="R151" s="111"/>
    </row>
    <row r="152" spans="15:18">
      <c r="O152" s="141"/>
      <c r="R152" s="111"/>
    </row>
    <row r="153" spans="15:18">
      <c r="O153" s="141"/>
      <c r="R153" s="111"/>
    </row>
    <row r="154" spans="15:18">
      <c r="O154" s="141"/>
      <c r="R154" s="111"/>
    </row>
    <row r="155" spans="15:18">
      <c r="O155" s="141"/>
      <c r="R155" s="111"/>
    </row>
    <row r="156" spans="15:18">
      <c r="O156" s="141"/>
      <c r="R156" s="111"/>
    </row>
    <row r="157" spans="15:18">
      <c r="O157" s="141"/>
      <c r="R157" s="111"/>
    </row>
    <row r="158" spans="15:18">
      <c r="O158" s="141"/>
      <c r="R158" s="111"/>
    </row>
    <row r="159" spans="15:18">
      <c r="O159" s="141"/>
      <c r="R159" s="111"/>
    </row>
    <row r="160" spans="15:18">
      <c r="O160" s="141"/>
      <c r="R160" s="111"/>
    </row>
    <row r="161" spans="15:18">
      <c r="O161" s="141"/>
      <c r="R161" s="111"/>
    </row>
    <row r="162" spans="15:18">
      <c r="O162" s="141"/>
      <c r="R162" s="111"/>
    </row>
    <row r="163" spans="15:18">
      <c r="O163" s="141"/>
      <c r="R163" s="111"/>
    </row>
    <row r="164" spans="15:18">
      <c r="O164" s="141"/>
      <c r="R164" s="111"/>
    </row>
    <row r="165" spans="15:18">
      <c r="O165" s="141"/>
      <c r="R165" s="111"/>
    </row>
    <row r="166" spans="15:18">
      <c r="O166" s="141"/>
      <c r="R166" s="111"/>
    </row>
    <row r="167" spans="15:18">
      <c r="O167" s="141"/>
      <c r="R167" s="111"/>
    </row>
    <row r="168" spans="15:18">
      <c r="O168" s="141"/>
      <c r="R168" s="111"/>
    </row>
    <row r="169" spans="15:18">
      <c r="O169" s="141"/>
      <c r="R169" s="111"/>
    </row>
    <row r="170" spans="15:18">
      <c r="O170" s="141"/>
      <c r="R170" s="111"/>
    </row>
    <row r="171" spans="15:18">
      <c r="O171" s="141"/>
      <c r="R171" s="111"/>
    </row>
    <row r="172" spans="15:18">
      <c r="O172" s="141"/>
      <c r="R172" s="111"/>
    </row>
    <row r="173" spans="15:18">
      <c r="O173" s="141"/>
      <c r="R173" s="111"/>
    </row>
    <row r="174" spans="15:18">
      <c r="O174" s="141"/>
      <c r="R174" s="111"/>
    </row>
    <row r="175" spans="15:18">
      <c r="O175" s="141"/>
      <c r="R175" s="111"/>
    </row>
    <row r="176" spans="15:18">
      <c r="O176" s="141"/>
      <c r="R176" s="111"/>
    </row>
    <row r="177" spans="15:18">
      <c r="O177" s="141"/>
      <c r="R177" s="111"/>
    </row>
    <row r="178" spans="15:18">
      <c r="O178" s="141"/>
      <c r="R178" s="111"/>
    </row>
    <row r="179" spans="15:18">
      <c r="O179" s="141"/>
      <c r="R179" s="111"/>
    </row>
    <row r="180" spans="15:18">
      <c r="O180" s="141"/>
      <c r="R180" s="111"/>
    </row>
    <row r="181" spans="15:18">
      <c r="O181" s="141"/>
      <c r="R181" s="111"/>
    </row>
    <row r="182" spans="15:18">
      <c r="O182" s="141"/>
      <c r="R182" s="111"/>
    </row>
    <row r="183" spans="15:18">
      <c r="O183" s="141"/>
      <c r="R183" s="111"/>
    </row>
    <row r="184" spans="15:18">
      <c r="O184" s="141"/>
      <c r="R184" s="111"/>
    </row>
    <row r="185" spans="15:18">
      <c r="O185" s="141"/>
      <c r="R185" s="111"/>
    </row>
    <row r="186" spans="15:18">
      <c r="O186" s="141"/>
      <c r="R186" s="111"/>
    </row>
    <row r="187" spans="15:18">
      <c r="O187" s="141"/>
      <c r="R187" s="111"/>
    </row>
    <row r="188" spans="15:18">
      <c r="O188" s="141"/>
      <c r="R188" s="111"/>
    </row>
    <row r="189" spans="15:18">
      <c r="O189" s="141"/>
      <c r="R189" s="111"/>
    </row>
    <row r="190" spans="15:18">
      <c r="O190" s="141"/>
      <c r="R190" s="111"/>
    </row>
    <row r="191" spans="15:18">
      <c r="O191" s="141"/>
      <c r="R191" s="111"/>
    </row>
    <row r="192" spans="15:18">
      <c r="O192" s="141"/>
      <c r="R192" s="111"/>
    </row>
    <row r="193" spans="15:18">
      <c r="O193" s="141"/>
      <c r="R193" s="111"/>
    </row>
    <row r="194" spans="15:18">
      <c r="O194" s="141"/>
      <c r="R194" s="111"/>
    </row>
    <row r="195" spans="15:18">
      <c r="O195" s="141"/>
      <c r="R195" s="111"/>
    </row>
    <row r="196" spans="15:18">
      <c r="O196" s="141"/>
      <c r="R196" s="111"/>
    </row>
    <row r="197" spans="15:18">
      <c r="O197" s="141"/>
      <c r="R197" s="111"/>
    </row>
    <row r="198" spans="15:18">
      <c r="O198" s="141"/>
      <c r="R198" s="111"/>
    </row>
    <row r="199" spans="15:18">
      <c r="O199" s="141"/>
      <c r="R199" s="111"/>
    </row>
    <row r="200" spans="15:18">
      <c r="O200" s="141"/>
      <c r="R200" s="111"/>
    </row>
    <row r="201" spans="15:18">
      <c r="O201" s="141"/>
      <c r="R201" s="111"/>
    </row>
    <row r="202" spans="15:18">
      <c r="O202" s="141"/>
      <c r="R202" s="111"/>
    </row>
    <row r="203" spans="15:18">
      <c r="O203" s="141"/>
      <c r="R203" s="111"/>
    </row>
    <row r="204" spans="15:18">
      <c r="O204" s="141"/>
      <c r="R204" s="111"/>
    </row>
    <row r="205" spans="15:18">
      <c r="O205" s="141"/>
      <c r="R205" s="111"/>
    </row>
    <row r="206" spans="15:18">
      <c r="O206" s="141"/>
      <c r="R206" s="111"/>
    </row>
    <row r="207" spans="15:18">
      <c r="O207" s="141"/>
      <c r="R207" s="111"/>
    </row>
    <row r="208" spans="15:18">
      <c r="O208" s="141"/>
      <c r="R208" s="111"/>
    </row>
    <row r="209" spans="15:18">
      <c r="O209" s="141"/>
      <c r="R209" s="111"/>
    </row>
    <row r="210" spans="15:18">
      <c r="O210" s="141"/>
      <c r="R210" s="111"/>
    </row>
    <row r="211" spans="15:18">
      <c r="O211" s="141"/>
      <c r="R211" s="111"/>
    </row>
    <row r="212" spans="15:18">
      <c r="O212" s="141"/>
      <c r="R212" s="111"/>
    </row>
    <row r="213" spans="15:18">
      <c r="O213" s="141"/>
      <c r="R213" s="111"/>
    </row>
    <row r="214" spans="15:18">
      <c r="O214" s="141"/>
      <c r="R214" s="111"/>
    </row>
    <row r="215" spans="15:18">
      <c r="O215" s="141"/>
      <c r="R215" s="111"/>
    </row>
    <row r="216" spans="15:18">
      <c r="O216" s="141"/>
      <c r="R216" s="111"/>
    </row>
    <row r="217" spans="15:18">
      <c r="O217" s="141"/>
      <c r="R217" s="111"/>
    </row>
    <row r="218" spans="15:18">
      <c r="O218" s="141"/>
      <c r="R218" s="111"/>
    </row>
    <row r="219" spans="15:18">
      <c r="O219" s="141"/>
      <c r="R219" s="111"/>
    </row>
    <row r="220" spans="15:18">
      <c r="O220" s="141"/>
      <c r="R220" s="111"/>
    </row>
    <row r="221" spans="15:18">
      <c r="O221" s="141"/>
      <c r="R221" s="111"/>
    </row>
    <row r="222" spans="15:18">
      <c r="O222" s="141"/>
      <c r="R222" s="111"/>
    </row>
    <row r="223" spans="15:18">
      <c r="O223" s="141"/>
      <c r="R223" s="111"/>
    </row>
    <row r="224" spans="15:18">
      <c r="O224" s="141"/>
      <c r="R224" s="111"/>
    </row>
    <row r="225" spans="15:18">
      <c r="O225" s="141"/>
      <c r="R225" s="111"/>
    </row>
    <row r="226" spans="15:18">
      <c r="O226" s="141"/>
      <c r="R226" s="111"/>
    </row>
    <row r="227" spans="15:18">
      <c r="O227" s="141"/>
      <c r="R227" s="111"/>
    </row>
    <row r="228" spans="15:18">
      <c r="O228" s="141"/>
      <c r="R228" s="111"/>
    </row>
    <row r="229" spans="15:18">
      <c r="O229" s="141"/>
      <c r="R229" s="111"/>
    </row>
    <row r="230" spans="15:18">
      <c r="O230" s="141"/>
      <c r="R230" s="111"/>
    </row>
    <row r="231" spans="15:18">
      <c r="O231" s="141"/>
      <c r="R231" s="111"/>
    </row>
    <row r="232" spans="15:18">
      <c r="O232" s="141"/>
      <c r="R232" s="111"/>
    </row>
    <row r="233" spans="15:18">
      <c r="O233" s="141"/>
      <c r="R233" s="111"/>
    </row>
    <row r="234" spans="15:18">
      <c r="O234" s="141"/>
      <c r="R234" s="111"/>
    </row>
    <row r="235" spans="15:18">
      <c r="O235" s="141"/>
      <c r="R235" s="111"/>
    </row>
    <row r="236" spans="15:18">
      <c r="O236" s="141"/>
      <c r="R236" s="111"/>
    </row>
    <row r="237" spans="15:18">
      <c r="O237" s="141"/>
      <c r="R237" s="111"/>
    </row>
    <row r="238" spans="15:18">
      <c r="O238" s="141"/>
      <c r="R238" s="111"/>
    </row>
    <row r="239" spans="15:18">
      <c r="O239" s="141"/>
      <c r="R239" s="111"/>
    </row>
    <row r="240" spans="15:18">
      <c r="O240" s="141"/>
      <c r="R240" s="111"/>
    </row>
    <row r="241" spans="15:18">
      <c r="O241" s="141"/>
      <c r="R241" s="111"/>
    </row>
    <row r="242" spans="15:18">
      <c r="O242" s="141"/>
      <c r="R242" s="111"/>
    </row>
    <row r="243" spans="15:18">
      <c r="O243" s="141"/>
      <c r="R243" s="111"/>
    </row>
    <row r="244" spans="15:18">
      <c r="O244" s="141"/>
      <c r="R244" s="111"/>
    </row>
    <row r="245" spans="15:18">
      <c r="O245" s="141"/>
      <c r="R245" s="111"/>
    </row>
    <row r="246" spans="15:18">
      <c r="O246" s="141"/>
      <c r="R246" s="111"/>
    </row>
    <row r="247" spans="15:18">
      <c r="O247" s="141"/>
      <c r="R247" s="111"/>
    </row>
    <row r="248" spans="15:18">
      <c r="O248" s="141"/>
      <c r="R248" s="111"/>
    </row>
    <row r="249" spans="15:18">
      <c r="O249" s="141"/>
      <c r="R249" s="111"/>
    </row>
    <row r="250" spans="15:18">
      <c r="O250" s="141"/>
      <c r="R250" s="111"/>
    </row>
    <row r="251" spans="15:18">
      <c r="O251" s="141"/>
      <c r="R251" s="111"/>
    </row>
    <row r="252" spans="15:18">
      <c r="O252" s="141"/>
      <c r="R252" s="111"/>
    </row>
    <row r="253" spans="15:18">
      <c r="O253" s="141"/>
      <c r="R253" s="111"/>
    </row>
    <row r="254" spans="15:18">
      <c r="O254" s="141"/>
      <c r="R254" s="111"/>
    </row>
    <row r="255" spans="15:18">
      <c r="O255" s="141"/>
      <c r="R255" s="111"/>
    </row>
    <row r="256" spans="15:18">
      <c r="O256" s="141"/>
      <c r="R256" s="111"/>
    </row>
    <row r="257" spans="15:18">
      <c r="O257" s="141"/>
      <c r="R257" s="111"/>
    </row>
    <row r="258" spans="15:18">
      <c r="O258" s="141"/>
      <c r="R258" s="111"/>
    </row>
    <row r="259" spans="15:18">
      <c r="O259" s="141"/>
      <c r="R259" s="111"/>
    </row>
    <row r="260" spans="15:18">
      <c r="O260" s="141"/>
      <c r="R260" s="111"/>
    </row>
    <row r="261" spans="15:18">
      <c r="O261" s="141"/>
      <c r="R261" s="111"/>
    </row>
    <row r="262" spans="15:18">
      <c r="O262" s="141"/>
      <c r="R262" s="111"/>
    </row>
    <row r="263" spans="15:18">
      <c r="O263" s="141"/>
      <c r="R263" s="111"/>
    </row>
    <row r="264" spans="15:18">
      <c r="O264" s="141"/>
      <c r="R264" s="111"/>
    </row>
    <row r="265" spans="15:18">
      <c r="O265" s="141"/>
      <c r="R265" s="111"/>
    </row>
    <row r="266" spans="15:18">
      <c r="O266" s="141"/>
      <c r="R266" s="111"/>
    </row>
    <row r="267" spans="15:18">
      <c r="O267" s="141"/>
      <c r="R267" s="111"/>
    </row>
    <row r="268" spans="15:18">
      <c r="R268" s="111"/>
    </row>
    <row r="269" spans="15:18">
      <c r="R269" s="111"/>
    </row>
    <row r="270" spans="15:18">
      <c r="R270" s="111"/>
    </row>
    <row r="271" spans="15:18">
      <c r="R271" s="111"/>
    </row>
    <row r="272" spans="15:18">
      <c r="R272" s="111"/>
    </row>
    <row r="273" spans="18:18">
      <c r="R273" s="111"/>
    </row>
    <row r="274" spans="18:18">
      <c r="R274" s="111"/>
    </row>
    <row r="275" spans="18:18">
      <c r="R275" s="111"/>
    </row>
    <row r="276" spans="18:18">
      <c r="R276" s="111"/>
    </row>
    <row r="277" spans="18:18">
      <c r="R277" s="111"/>
    </row>
    <row r="278" spans="18:18">
      <c r="R278" s="111"/>
    </row>
    <row r="279" spans="18:18">
      <c r="R279" s="111"/>
    </row>
    <row r="280" spans="18:18">
      <c r="R280" s="111"/>
    </row>
    <row r="281" spans="18:18">
      <c r="R281" s="111"/>
    </row>
    <row r="282" spans="18:18">
      <c r="R282" s="111"/>
    </row>
    <row r="283" spans="18:18">
      <c r="R283" s="111"/>
    </row>
    <row r="284" spans="18:18">
      <c r="R284" s="111"/>
    </row>
    <row r="285" spans="18:18">
      <c r="R285" s="111"/>
    </row>
    <row r="286" spans="18:18">
      <c r="R286" s="111"/>
    </row>
    <row r="287" spans="18:18">
      <c r="R287" s="111"/>
    </row>
    <row r="288" spans="18:18">
      <c r="R288" s="111"/>
    </row>
    <row r="289" spans="18:18">
      <c r="R289" s="111"/>
    </row>
    <row r="290" spans="18:18">
      <c r="R290" s="111"/>
    </row>
    <row r="291" spans="18:18">
      <c r="R291" s="111"/>
    </row>
    <row r="292" spans="18:18">
      <c r="R292" s="111"/>
    </row>
    <row r="293" spans="18:18">
      <c r="R293" s="111"/>
    </row>
    <row r="294" spans="18:18">
      <c r="R294" s="111"/>
    </row>
    <row r="295" spans="18:18">
      <c r="R295" s="111"/>
    </row>
    <row r="296" spans="18:18">
      <c r="R296" s="111"/>
    </row>
    <row r="297" spans="18:18">
      <c r="R297" s="111"/>
    </row>
    <row r="298" spans="18:18">
      <c r="R298" s="111"/>
    </row>
    <row r="299" spans="18:18">
      <c r="R299" s="111"/>
    </row>
    <row r="300" spans="18:18">
      <c r="R300" s="111"/>
    </row>
    <row r="301" spans="18:18">
      <c r="R301" s="111"/>
    </row>
    <row r="302" spans="18:18">
      <c r="R302" s="111"/>
    </row>
    <row r="303" spans="18:18">
      <c r="R303" s="111"/>
    </row>
    <row r="304" spans="18:18">
      <c r="R304" s="111"/>
    </row>
    <row r="305" spans="18:18">
      <c r="R305" s="111"/>
    </row>
    <row r="306" spans="18:18">
      <c r="R306" s="111"/>
    </row>
    <row r="307" spans="18:18">
      <c r="R307" s="111"/>
    </row>
    <row r="308" spans="18:18">
      <c r="R308" s="111"/>
    </row>
    <row r="309" spans="18:18">
      <c r="R309" s="111"/>
    </row>
    <row r="310" spans="18:18">
      <c r="R310" s="111"/>
    </row>
    <row r="311" spans="18:18">
      <c r="R311" s="111"/>
    </row>
    <row r="312" spans="18:18">
      <c r="R312" s="111"/>
    </row>
    <row r="313" spans="18:18">
      <c r="R313" s="111"/>
    </row>
    <row r="314" spans="18:18">
      <c r="R314" s="111"/>
    </row>
    <row r="315" spans="18:18">
      <c r="R315" s="111"/>
    </row>
    <row r="316" spans="18:18">
      <c r="R316" s="111"/>
    </row>
    <row r="317" spans="18:18">
      <c r="R317" s="111"/>
    </row>
    <row r="318" spans="18:18">
      <c r="R318" s="111"/>
    </row>
    <row r="319" spans="18:18">
      <c r="R319" s="111"/>
    </row>
    <row r="320" spans="18:18">
      <c r="R320" s="111"/>
    </row>
    <row r="321" spans="18:18">
      <c r="R321" s="111"/>
    </row>
    <row r="322" spans="18:18">
      <c r="R322" s="111"/>
    </row>
    <row r="323" spans="18:18">
      <c r="R323" s="111"/>
    </row>
    <row r="324" spans="18:18">
      <c r="R324" s="111"/>
    </row>
    <row r="325" spans="18:18">
      <c r="R325" s="111"/>
    </row>
    <row r="326" spans="18:18">
      <c r="R326" s="111"/>
    </row>
    <row r="327" spans="18:18">
      <c r="R327" s="111"/>
    </row>
    <row r="328" spans="18:18">
      <c r="R328" s="111"/>
    </row>
    <row r="329" spans="18:18">
      <c r="R329" s="111"/>
    </row>
    <row r="330" spans="18:18">
      <c r="R330" s="111"/>
    </row>
    <row r="331" spans="18:18">
      <c r="R331" s="111"/>
    </row>
    <row r="332" spans="18:18">
      <c r="R332" s="111"/>
    </row>
    <row r="333" spans="18:18">
      <c r="R333" s="111"/>
    </row>
    <row r="334" spans="18:18">
      <c r="R334" s="111"/>
    </row>
    <row r="335" spans="18:18">
      <c r="R335" s="111"/>
    </row>
    <row r="336" spans="18:18">
      <c r="R336" s="111"/>
    </row>
    <row r="337" spans="18:18">
      <c r="R337" s="111"/>
    </row>
    <row r="338" spans="18:18">
      <c r="R338" s="111"/>
    </row>
    <row r="339" spans="18:18">
      <c r="R339" s="111"/>
    </row>
    <row r="340" spans="18:18">
      <c r="R340" s="111"/>
    </row>
    <row r="341" spans="18:18">
      <c r="R341" s="111"/>
    </row>
    <row r="342" spans="18:18">
      <c r="R342" s="111"/>
    </row>
    <row r="343" spans="18:18">
      <c r="R343" s="111"/>
    </row>
    <row r="344" spans="18:18">
      <c r="R344" s="111"/>
    </row>
    <row r="345" spans="18:18">
      <c r="R345" s="111"/>
    </row>
    <row r="346" spans="18:18">
      <c r="R346" s="111"/>
    </row>
    <row r="347" spans="18:18">
      <c r="R347" s="111"/>
    </row>
    <row r="348" spans="18:18">
      <c r="R348" s="111"/>
    </row>
    <row r="349" spans="18:18">
      <c r="R349" s="111"/>
    </row>
    <row r="350" spans="18:18">
      <c r="R350" s="111"/>
    </row>
    <row r="351" spans="18:18">
      <c r="R351" s="111"/>
    </row>
    <row r="352" spans="18:18">
      <c r="R352" s="111"/>
    </row>
    <row r="353" spans="18:18">
      <c r="R353" s="111"/>
    </row>
    <row r="354" spans="18:18">
      <c r="R354" s="111"/>
    </row>
    <row r="355" spans="18:18">
      <c r="R355" s="111"/>
    </row>
    <row r="356" spans="18:18">
      <c r="R356" s="111"/>
    </row>
    <row r="357" spans="18:18">
      <c r="R357" s="111"/>
    </row>
    <row r="358" spans="18:18">
      <c r="R358" s="111"/>
    </row>
    <row r="359" spans="18:18">
      <c r="R359" s="111"/>
    </row>
    <row r="360" spans="18:18">
      <c r="R360" s="111"/>
    </row>
    <row r="361" spans="18:18">
      <c r="R361" s="111"/>
    </row>
    <row r="362" spans="18:18">
      <c r="R362" s="111"/>
    </row>
    <row r="363" spans="18:18">
      <c r="R363" s="111"/>
    </row>
    <row r="364" spans="18:18">
      <c r="R364" s="111"/>
    </row>
    <row r="365" spans="18:18">
      <c r="R365" s="111"/>
    </row>
    <row r="366" spans="18:18">
      <c r="R366" s="111"/>
    </row>
    <row r="367" spans="18:18">
      <c r="R367" s="111"/>
    </row>
    <row r="368" spans="18:18">
      <c r="R368" s="111"/>
    </row>
    <row r="369" spans="18:18">
      <c r="R369" s="111"/>
    </row>
    <row r="370" spans="18:18">
      <c r="R370" s="111"/>
    </row>
    <row r="371" spans="18:18">
      <c r="R371" s="111"/>
    </row>
    <row r="372" spans="18:18">
      <c r="R372" s="111"/>
    </row>
    <row r="373" spans="18:18">
      <c r="R373" s="111"/>
    </row>
    <row r="374" spans="18:18">
      <c r="R374" s="111"/>
    </row>
    <row r="375" spans="18:18">
      <c r="R375" s="111"/>
    </row>
    <row r="376" spans="18:18">
      <c r="R376" s="111"/>
    </row>
    <row r="377" spans="18:18">
      <c r="R377" s="111"/>
    </row>
    <row r="378" spans="18:18">
      <c r="R378" s="111"/>
    </row>
    <row r="379" spans="18:18">
      <c r="R379" s="111"/>
    </row>
    <row r="380" spans="18:18">
      <c r="R380" s="111"/>
    </row>
    <row r="381" spans="18:18">
      <c r="R381" s="111"/>
    </row>
    <row r="382" spans="18:18">
      <c r="R382" s="111"/>
    </row>
    <row r="383" spans="18:18">
      <c r="R383" s="111"/>
    </row>
    <row r="384" spans="18:18">
      <c r="R384" s="111"/>
    </row>
    <row r="385" spans="18:18">
      <c r="R385" s="111"/>
    </row>
    <row r="386" spans="18:18">
      <c r="R386" s="111"/>
    </row>
    <row r="387" spans="18:18">
      <c r="R387" s="111"/>
    </row>
    <row r="388" spans="18:18">
      <c r="R388" s="111"/>
    </row>
    <row r="389" spans="18:18">
      <c r="R389" s="111"/>
    </row>
    <row r="390" spans="18:18">
      <c r="R390" s="111"/>
    </row>
    <row r="391" spans="18:18">
      <c r="R391" s="111"/>
    </row>
    <row r="392" spans="18:18">
      <c r="R392" s="111"/>
    </row>
    <row r="393" spans="18:18">
      <c r="R393" s="111"/>
    </row>
    <row r="394" spans="18:18">
      <c r="R394" s="111"/>
    </row>
    <row r="395" spans="18:18">
      <c r="R395" s="111"/>
    </row>
    <row r="396" spans="18:18">
      <c r="R396" s="111"/>
    </row>
    <row r="397" spans="18:18">
      <c r="R397" s="111"/>
    </row>
    <row r="398" spans="18:18">
      <c r="R398" s="111"/>
    </row>
    <row r="399" spans="18:18">
      <c r="R399" s="111"/>
    </row>
    <row r="400" spans="18:18">
      <c r="R400" s="111"/>
    </row>
    <row r="401" spans="18:18">
      <c r="R401" s="111"/>
    </row>
    <row r="402" spans="18:18">
      <c r="R402" s="111"/>
    </row>
    <row r="403" spans="18:18">
      <c r="R403" s="111"/>
    </row>
    <row r="404" spans="18:18">
      <c r="R404" s="111"/>
    </row>
    <row r="405" spans="18:18">
      <c r="R405" s="111"/>
    </row>
    <row r="406" spans="18:18">
      <c r="R406" s="111"/>
    </row>
    <row r="407" spans="18:18">
      <c r="R407" s="111"/>
    </row>
    <row r="408" spans="18:18">
      <c r="R408" s="111"/>
    </row>
    <row r="409" spans="18:18">
      <c r="R409" s="111"/>
    </row>
    <row r="410" spans="18:18">
      <c r="R410" s="111"/>
    </row>
    <row r="411" spans="18:18">
      <c r="R411" s="111"/>
    </row>
    <row r="412" spans="18:18">
      <c r="R412" s="111"/>
    </row>
    <row r="413" spans="18:18">
      <c r="R413" s="111"/>
    </row>
    <row r="414" spans="18:18">
      <c r="R414" s="111"/>
    </row>
    <row r="415" spans="18:18">
      <c r="R415" s="111"/>
    </row>
    <row r="416" spans="18:18">
      <c r="R416" s="111"/>
    </row>
    <row r="417" spans="18:18">
      <c r="R417" s="111"/>
    </row>
    <row r="418" spans="18:18">
      <c r="R418" s="111"/>
    </row>
    <row r="419" spans="18:18">
      <c r="R419" s="111"/>
    </row>
    <row r="420" spans="18:18">
      <c r="R420" s="111"/>
    </row>
    <row r="421" spans="18:18">
      <c r="R421" s="111"/>
    </row>
    <row r="422" spans="18:18">
      <c r="R422" s="111"/>
    </row>
    <row r="423" spans="18:18">
      <c r="R423" s="111"/>
    </row>
    <row r="424" spans="18:18">
      <c r="R424" s="111"/>
    </row>
    <row r="425" spans="18:18">
      <c r="R425" s="111"/>
    </row>
    <row r="426" spans="18:18">
      <c r="R426" s="111"/>
    </row>
    <row r="427" spans="18:18">
      <c r="R427" s="111"/>
    </row>
    <row r="428" spans="18:18">
      <c r="R428" s="111"/>
    </row>
    <row r="429" spans="18:18">
      <c r="R429" s="111"/>
    </row>
    <row r="430" spans="18:18">
      <c r="R430" s="111"/>
    </row>
    <row r="431" spans="18:18">
      <c r="R431" s="111"/>
    </row>
    <row r="432" spans="18:18">
      <c r="R432" s="111"/>
    </row>
    <row r="433" spans="18:18">
      <c r="R433" s="111"/>
    </row>
    <row r="434" spans="18:18">
      <c r="R434" s="111"/>
    </row>
    <row r="435" spans="18:18">
      <c r="R435" s="111"/>
    </row>
    <row r="436" spans="18:18">
      <c r="R436" s="111"/>
    </row>
    <row r="437" spans="18:18">
      <c r="R437" s="111"/>
    </row>
    <row r="438" spans="18:18">
      <c r="R438" s="111"/>
    </row>
    <row r="439" spans="18:18">
      <c r="R439" s="111"/>
    </row>
    <row r="440" spans="18:18">
      <c r="R440" s="111"/>
    </row>
    <row r="441" spans="18:18">
      <c r="R441" s="111"/>
    </row>
    <row r="442" spans="18:18">
      <c r="R442" s="111"/>
    </row>
    <row r="443" spans="18:18">
      <c r="R443" s="111"/>
    </row>
    <row r="444" spans="18:18">
      <c r="R444" s="111"/>
    </row>
    <row r="445" spans="18:18">
      <c r="R445" s="111"/>
    </row>
    <row r="446" spans="18:18">
      <c r="R446" s="111"/>
    </row>
    <row r="447" spans="18:18">
      <c r="R447" s="111"/>
    </row>
    <row r="448" spans="18:18">
      <c r="R448" s="111"/>
    </row>
    <row r="449" spans="18:18">
      <c r="R449" s="111"/>
    </row>
    <row r="450" spans="18:18">
      <c r="R450" s="111"/>
    </row>
    <row r="451" spans="18:18">
      <c r="R451" s="111"/>
    </row>
    <row r="452" spans="18:18">
      <c r="R452" s="111"/>
    </row>
    <row r="453" spans="18:18">
      <c r="R453" s="111"/>
    </row>
    <row r="454" spans="18:18">
      <c r="R454" s="111"/>
    </row>
    <row r="455" spans="18:18">
      <c r="R455" s="111"/>
    </row>
    <row r="456" spans="18:18">
      <c r="R456" s="111"/>
    </row>
    <row r="457" spans="18:18">
      <c r="R457" s="111"/>
    </row>
    <row r="458" spans="18:18">
      <c r="R458" s="111"/>
    </row>
    <row r="459" spans="18:18">
      <c r="R459" s="111"/>
    </row>
    <row r="460" spans="18:18">
      <c r="R460" s="111"/>
    </row>
    <row r="461" spans="18:18">
      <c r="R461" s="111"/>
    </row>
    <row r="462" spans="18:18">
      <c r="R462" s="111"/>
    </row>
    <row r="463" spans="18:18">
      <c r="R463" s="111"/>
    </row>
    <row r="464" spans="18:18">
      <c r="R464" s="111"/>
    </row>
    <row r="465" spans="18:18">
      <c r="R465" s="111"/>
    </row>
    <row r="466" spans="18:18">
      <c r="R466" s="111"/>
    </row>
    <row r="467" spans="18:18">
      <c r="R467" s="111"/>
    </row>
    <row r="468" spans="18:18">
      <c r="R468" s="111"/>
    </row>
    <row r="469" spans="18:18">
      <c r="R469" s="111"/>
    </row>
    <row r="470" spans="18:18">
      <c r="R470" s="111"/>
    </row>
    <row r="471" spans="18:18">
      <c r="R471" s="111"/>
    </row>
    <row r="472" spans="18:18">
      <c r="R472" s="111"/>
    </row>
    <row r="473" spans="18:18">
      <c r="R473" s="111"/>
    </row>
    <row r="474" spans="18:18">
      <c r="R474" s="111"/>
    </row>
    <row r="475" spans="18:18">
      <c r="R475" s="111"/>
    </row>
    <row r="476" spans="18:18">
      <c r="R476" s="111"/>
    </row>
    <row r="477" spans="18:18">
      <c r="R477" s="111"/>
    </row>
    <row r="478" spans="18:18">
      <c r="R478" s="111"/>
    </row>
    <row r="479" spans="18:18">
      <c r="R479" s="111"/>
    </row>
    <row r="480" spans="18:18">
      <c r="R480" s="111"/>
    </row>
    <row r="481" spans="18:18">
      <c r="R481" s="111"/>
    </row>
    <row r="482" spans="18:18">
      <c r="R482" s="111"/>
    </row>
    <row r="483" spans="18:18">
      <c r="R483" s="111"/>
    </row>
    <row r="484" spans="18:18">
      <c r="R484" s="111"/>
    </row>
    <row r="485" spans="18:18">
      <c r="R485" s="111"/>
    </row>
    <row r="486" spans="18:18">
      <c r="R486" s="111"/>
    </row>
    <row r="487" spans="18:18">
      <c r="R487" s="111"/>
    </row>
    <row r="488" spans="18:18">
      <c r="R488" s="111"/>
    </row>
    <row r="489" spans="18:18">
      <c r="R489" s="111"/>
    </row>
    <row r="490" spans="18:18">
      <c r="R490" s="111"/>
    </row>
    <row r="491" spans="18:18">
      <c r="R491" s="111"/>
    </row>
    <row r="492" spans="18:18">
      <c r="R492" s="111"/>
    </row>
    <row r="493" spans="18:18">
      <c r="R493" s="111"/>
    </row>
    <row r="494" spans="18:18">
      <c r="R494" s="111"/>
    </row>
    <row r="495" spans="18:18">
      <c r="R495" s="111"/>
    </row>
    <row r="496" spans="18:18">
      <c r="R496" s="111"/>
    </row>
    <row r="497" spans="18:18">
      <c r="R497" s="111"/>
    </row>
    <row r="498" spans="18:18">
      <c r="R498" s="111"/>
    </row>
    <row r="499" spans="18:18">
      <c r="R499" s="111"/>
    </row>
    <row r="500" spans="18:18">
      <c r="R500" s="111"/>
    </row>
    <row r="501" spans="18:18">
      <c r="R501" s="111"/>
    </row>
    <row r="502" spans="18:18">
      <c r="R502" s="111"/>
    </row>
    <row r="503" spans="18:18">
      <c r="R503" s="111"/>
    </row>
    <row r="504" spans="18:18">
      <c r="R504" s="111"/>
    </row>
    <row r="505" spans="18:18">
      <c r="R505" s="111"/>
    </row>
    <row r="506" spans="18:18">
      <c r="R506" s="111"/>
    </row>
    <row r="507" spans="18:18">
      <c r="R507" s="111"/>
    </row>
    <row r="508" spans="18:18">
      <c r="R508" s="111"/>
    </row>
    <row r="509" spans="18:18">
      <c r="R509" s="111"/>
    </row>
    <row r="510" spans="18:18">
      <c r="R510" s="111"/>
    </row>
    <row r="511" spans="18:18">
      <c r="R511" s="111"/>
    </row>
    <row r="512" spans="18:18">
      <c r="R512" s="111"/>
    </row>
    <row r="513" spans="18:18">
      <c r="R513" s="111"/>
    </row>
    <row r="514" spans="18:18">
      <c r="R514" s="111"/>
    </row>
    <row r="515" spans="18:18">
      <c r="R515" s="111"/>
    </row>
    <row r="516" spans="18:18">
      <c r="R516" s="111"/>
    </row>
    <row r="517" spans="18:18">
      <c r="R517" s="111"/>
    </row>
    <row r="518" spans="18:18">
      <c r="R518" s="111"/>
    </row>
    <row r="519" spans="18:18">
      <c r="R519" s="111"/>
    </row>
    <row r="520" spans="18:18">
      <c r="R520" s="111"/>
    </row>
    <row r="521" spans="18:18">
      <c r="R521" s="111"/>
    </row>
    <row r="522" spans="18:18">
      <c r="R522" s="111"/>
    </row>
    <row r="523" spans="18:18">
      <c r="R523" s="111"/>
    </row>
    <row r="524" spans="18:18">
      <c r="R524" s="111"/>
    </row>
    <row r="525" spans="18:18">
      <c r="R525" s="111"/>
    </row>
    <row r="526" spans="18:18">
      <c r="R526" s="111"/>
    </row>
    <row r="527" spans="18:18">
      <c r="R527" s="111"/>
    </row>
    <row r="528" spans="18:18">
      <c r="R528" s="111"/>
    </row>
    <row r="529" spans="18:18">
      <c r="R529" s="111"/>
    </row>
    <row r="530" spans="18:18">
      <c r="R530" s="111"/>
    </row>
    <row r="531" spans="18:18">
      <c r="R531" s="111"/>
    </row>
    <row r="532" spans="18:18">
      <c r="R532" s="111"/>
    </row>
    <row r="533" spans="18:18">
      <c r="R533" s="111"/>
    </row>
    <row r="534" spans="18:18">
      <c r="R534" s="111"/>
    </row>
    <row r="535" spans="18:18">
      <c r="R535" s="111"/>
    </row>
    <row r="536" spans="18:18">
      <c r="R536" s="111"/>
    </row>
    <row r="537" spans="18:18">
      <c r="R537" s="111"/>
    </row>
    <row r="538" spans="18:18">
      <c r="R538" s="111"/>
    </row>
    <row r="539" spans="18:18">
      <c r="R539" s="111"/>
    </row>
    <row r="540" spans="18:18">
      <c r="R540" s="111"/>
    </row>
    <row r="541" spans="18:18">
      <c r="R541" s="111"/>
    </row>
    <row r="542" spans="18:18">
      <c r="R542" s="111"/>
    </row>
    <row r="543" spans="18:18">
      <c r="R543" s="111"/>
    </row>
    <row r="544" spans="18:18">
      <c r="R544" s="111"/>
    </row>
    <row r="545" spans="18:18">
      <c r="R545" s="111"/>
    </row>
    <row r="546" spans="18:18">
      <c r="R546" s="111"/>
    </row>
    <row r="547" spans="18:18">
      <c r="R547" s="111"/>
    </row>
    <row r="548" spans="18:18">
      <c r="R548" s="111"/>
    </row>
    <row r="549" spans="18:18">
      <c r="R549" s="111"/>
    </row>
    <row r="550" spans="18:18">
      <c r="R550" s="111"/>
    </row>
    <row r="551" spans="18:18">
      <c r="R551" s="111"/>
    </row>
    <row r="552" spans="18:18">
      <c r="R552" s="111"/>
    </row>
    <row r="553" spans="18:18">
      <c r="R553" s="111"/>
    </row>
    <row r="554" spans="18:18">
      <c r="R554" s="111"/>
    </row>
    <row r="555" spans="18:18">
      <c r="R555" s="111"/>
    </row>
    <row r="556" spans="18:18">
      <c r="R556" s="111"/>
    </row>
    <row r="557" spans="18:18">
      <c r="R557" s="111"/>
    </row>
    <row r="558" spans="18:18">
      <c r="R558" s="111"/>
    </row>
    <row r="559" spans="18:18">
      <c r="R559" s="111"/>
    </row>
  </sheetData>
  <mergeCells count="1">
    <mergeCell ref="K8:N8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59"/>
  <sheetViews>
    <sheetView topLeftCell="C12" workbookViewId="0">
      <selection activeCell="F29" sqref="F29"/>
    </sheetView>
  </sheetViews>
  <sheetFormatPr baseColWidth="10" defaultRowHeight="12"/>
  <cols>
    <col min="1" max="1" width="11.42578125" style="148"/>
    <col min="2" max="2" width="11.42578125" style="151"/>
    <col min="3" max="3" width="18.5703125" style="151" bestFit="1" customWidth="1"/>
    <col min="4" max="4" width="8.140625" style="151" bestFit="1" customWidth="1"/>
    <col min="5" max="5" width="8.28515625" style="151" bestFit="1" customWidth="1"/>
    <col min="6" max="6" width="11.42578125" style="170"/>
    <col min="7" max="7" width="11.42578125" style="151"/>
    <col min="8" max="8" width="44.42578125" style="151" bestFit="1" customWidth="1"/>
    <col min="9" max="9" width="4.5703125" style="167" bestFit="1" customWidth="1"/>
    <col min="10" max="10" width="9.5703125" style="167" bestFit="1" customWidth="1"/>
    <col min="11" max="11" width="10.140625" style="151" bestFit="1" customWidth="1"/>
    <col min="12" max="13" width="8.140625" style="148" bestFit="1" customWidth="1"/>
    <col min="14" max="14" width="10.140625" style="148" bestFit="1" customWidth="1"/>
    <col min="15" max="15" width="13.7109375" style="148" customWidth="1"/>
    <col min="16" max="16384" width="11.42578125" style="148"/>
  </cols>
  <sheetData>
    <row r="1" spans="1:17">
      <c r="A1" s="179" t="s">
        <v>0</v>
      </c>
      <c r="B1" s="148"/>
      <c r="C1" s="148"/>
      <c r="D1" s="148"/>
      <c r="E1" s="148"/>
      <c r="F1" s="149"/>
      <c r="G1" s="148"/>
      <c r="H1" s="148"/>
      <c r="I1" s="150"/>
      <c r="J1" s="150"/>
    </row>
    <row r="2" spans="1:17">
      <c r="A2" s="179" t="s">
        <v>577</v>
      </c>
      <c r="B2" s="148"/>
      <c r="C2" s="148"/>
      <c r="D2" s="148"/>
      <c r="E2" s="148"/>
      <c r="F2" s="153"/>
      <c r="G2" s="148"/>
      <c r="H2" s="154"/>
      <c r="I2" s="150"/>
      <c r="J2" s="150"/>
      <c r="O2" s="155"/>
    </row>
    <row r="3" spans="1:17">
      <c r="A3" s="179" t="s">
        <v>2</v>
      </c>
      <c r="B3" s="148"/>
      <c r="C3" s="148"/>
      <c r="D3" s="148"/>
      <c r="E3" s="148"/>
      <c r="F3" s="156"/>
      <c r="G3" s="148"/>
      <c r="H3" s="157"/>
      <c r="I3" s="150"/>
      <c r="J3" s="150"/>
      <c r="O3" s="158"/>
    </row>
    <row r="4" spans="1:17">
      <c r="A4" s="147"/>
      <c r="C4" s="148"/>
      <c r="D4" s="148"/>
      <c r="E4" s="148"/>
      <c r="F4" s="153"/>
      <c r="G4" s="159"/>
      <c r="H4" s="148"/>
      <c r="I4" s="150"/>
      <c r="J4" s="150"/>
    </row>
    <row r="5" spans="1:17">
      <c r="B5" s="148" t="s">
        <v>3</v>
      </c>
      <c r="C5" s="148"/>
      <c r="D5" s="148"/>
      <c r="E5" s="160"/>
      <c r="F5" s="149"/>
      <c r="G5" s="148"/>
      <c r="H5" s="148"/>
      <c r="I5" s="150"/>
      <c r="J5" s="150"/>
    </row>
    <row r="6" spans="1:17">
      <c r="B6" s="148" t="s">
        <v>4</v>
      </c>
      <c r="C6" s="148"/>
      <c r="D6" s="148"/>
      <c r="E6" s="148"/>
      <c r="F6" s="149"/>
      <c r="G6" s="148"/>
      <c r="H6" s="148"/>
      <c r="I6" s="150"/>
      <c r="J6" s="150"/>
      <c r="Q6" s="152"/>
    </row>
    <row r="7" spans="1:17">
      <c r="B7" s="148" t="s">
        <v>5</v>
      </c>
      <c r="C7" s="148"/>
      <c r="D7" s="148"/>
      <c r="E7" s="148"/>
      <c r="F7" s="161" t="s">
        <v>256</v>
      </c>
      <c r="G7" s="148"/>
      <c r="H7" s="148" t="s">
        <v>7</v>
      </c>
      <c r="I7" s="150"/>
      <c r="J7" s="150"/>
      <c r="Q7" s="152"/>
    </row>
    <row r="8" spans="1:17">
      <c r="B8" s="148"/>
      <c r="C8" s="148"/>
      <c r="D8" s="162"/>
      <c r="E8" s="162"/>
      <c r="F8" s="163"/>
      <c r="G8" s="162"/>
      <c r="H8" s="162"/>
      <c r="I8" s="164"/>
      <c r="J8" s="164"/>
      <c r="K8" s="254" t="s">
        <v>8</v>
      </c>
      <c r="L8" s="254"/>
      <c r="M8" s="254"/>
      <c r="N8" s="254" t="s">
        <v>9</v>
      </c>
      <c r="O8" s="254"/>
      <c r="P8" s="254"/>
      <c r="Q8" s="152"/>
    </row>
    <row r="9" spans="1:17" ht="36">
      <c r="A9" s="172" t="s">
        <v>10</v>
      </c>
      <c r="B9" s="172" t="s">
        <v>11</v>
      </c>
      <c r="C9" s="172" t="s">
        <v>12</v>
      </c>
      <c r="D9" s="173" t="s">
        <v>13</v>
      </c>
      <c r="E9" s="172" t="s">
        <v>14</v>
      </c>
      <c r="F9" s="174" t="s">
        <v>15</v>
      </c>
      <c r="G9" s="175" t="s">
        <v>16</v>
      </c>
      <c r="H9" s="175" t="s">
        <v>17</v>
      </c>
      <c r="I9" s="176" t="s">
        <v>18</v>
      </c>
      <c r="J9" s="176" t="s">
        <v>19</v>
      </c>
      <c r="K9" s="175" t="s">
        <v>459</v>
      </c>
      <c r="L9" s="175" t="s">
        <v>460</v>
      </c>
      <c r="M9" s="175" t="s">
        <v>461</v>
      </c>
      <c r="N9" s="175" t="s">
        <v>462</v>
      </c>
      <c r="O9" s="177" t="s">
        <v>463</v>
      </c>
      <c r="P9" s="165"/>
      <c r="Q9" s="152"/>
    </row>
    <row r="10" spans="1:17">
      <c r="A10" s="148">
        <v>57040</v>
      </c>
      <c r="B10" s="151" t="s">
        <v>24</v>
      </c>
      <c r="C10" s="151" t="s">
        <v>578</v>
      </c>
      <c r="D10" s="167">
        <v>4497</v>
      </c>
      <c r="E10" s="167">
        <v>2016</v>
      </c>
      <c r="F10" s="170">
        <v>42569</v>
      </c>
      <c r="G10" s="151" t="s">
        <v>110</v>
      </c>
      <c r="H10" s="151" t="s">
        <v>111</v>
      </c>
      <c r="I10" s="167">
        <v>7</v>
      </c>
      <c r="J10" s="167">
        <v>2016</v>
      </c>
      <c r="K10" s="151">
        <v>5000</v>
      </c>
      <c r="L10" s="151"/>
      <c r="M10" s="151"/>
      <c r="N10" s="168">
        <f>+K10-L10+M10</f>
        <v>5000</v>
      </c>
      <c r="O10" s="151" t="s">
        <v>646</v>
      </c>
      <c r="P10" s="151" t="s">
        <v>250</v>
      </c>
      <c r="Q10" s="152"/>
    </row>
    <row r="11" spans="1:17">
      <c r="A11" s="148">
        <v>57040</v>
      </c>
      <c r="B11" s="151" t="s">
        <v>24</v>
      </c>
      <c r="C11" s="151" t="s">
        <v>579</v>
      </c>
      <c r="D11" s="167">
        <v>4495</v>
      </c>
      <c r="E11" s="167">
        <v>2016</v>
      </c>
      <c r="F11" s="170">
        <v>42583</v>
      </c>
      <c r="G11" s="151" t="s">
        <v>580</v>
      </c>
      <c r="H11" s="151" t="s">
        <v>581</v>
      </c>
      <c r="I11" s="167">
        <v>7</v>
      </c>
      <c r="J11" s="167">
        <v>2016</v>
      </c>
      <c r="K11" s="151">
        <v>5000</v>
      </c>
      <c r="L11" s="151"/>
      <c r="M11" s="151"/>
      <c r="N11" s="168">
        <f>+K11-L11+M11</f>
        <v>5000</v>
      </c>
      <c r="O11" s="151" t="s">
        <v>647</v>
      </c>
      <c r="P11" s="151" t="s">
        <v>250</v>
      </c>
      <c r="Q11" s="152"/>
    </row>
    <row r="12" spans="1:17">
      <c r="A12" s="148">
        <v>57040</v>
      </c>
      <c r="B12" s="151" t="s">
        <v>24</v>
      </c>
      <c r="C12" s="151" t="s">
        <v>582</v>
      </c>
      <c r="D12" s="167">
        <v>4492</v>
      </c>
      <c r="E12" s="167">
        <v>2016</v>
      </c>
      <c r="F12" s="170">
        <v>42552</v>
      </c>
      <c r="G12" s="151" t="s">
        <v>583</v>
      </c>
      <c r="H12" s="151" t="s">
        <v>584</v>
      </c>
      <c r="I12" s="167">
        <v>7</v>
      </c>
      <c r="J12" s="167">
        <v>2016</v>
      </c>
      <c r="K12" s="151">
        <v>4000</v>
      </c>
      <c r="L12" s="151"/>
      <c r="M12" s="151"/>
      <c r="N12" s="168">
        <f>+K12-L12+M12</f>
        <v>4000</v>
      </c>
      <c r="O12" s="151" t="s">
        <v>648</v>
      </c>
      <c r="P12" s="151" t="s">
        <v>250</v>
      </c>
      <c r="Q12" s="152"/>
    </row>
    <row r="13" spans="1:17">
      <c r="A13" s="148">
        <v>57040</v>
      </c>
      <c r="B13" s="151" t="s">
        <v>24</v>
      </c>
      <c r="C13" s="151" t="s">
        <v>585</v>
      </c>
      <c r="D13" s="167">
        <v>4498</v>
      </c>
      <c r="E13" s="167">
        <v>2016</v>
      </c>
      <c r="F13" s="170">
        <v>42573</v>
      </c>
      <c r="G13" s="151" t="s">
        <v>586</v>
      </c>
      <c r="H13" s="151" t="s">
        <v>587</v>
      </c>
      <c r="I13" s="167">
        <v>7</v>
      </c>
      <c r="J13" s="167">
        <v>2016</v>
      </c>
      <c r="K13" s="151">
        <v>4000</v>
      </c>
      <c r="L13" s="151"/>
      <c r="M13" s="169"/>
      <c r="N13" s="168">
        <f>+K13-L13+M13</f>
        <v>4000</v>
      </c>
      <c r="O13" s="151" t="s">
        <v>649</v>
      </c>
      <c r="P13" s="151" t="s">
        <v>250</v>
      </c>
      <c r="Q13" s="152"/>
    </row>
    <row r="14" spans="1:17">
      <c r="A14" s="148">
        <v>57040</v>
      </c>
      <c r="B14" s="151" t="s">
        <v>24</v>
      </c>
      <c r="C14" s="151" t="s">
        <v>588</v>
      </c>
      <c r="D14" s="167">
        <v>4498</v>
      </c>
      <c r="E14" s="167">
        <v>2016</v>
      </c>
      <c r="F14" s="170">
        <v>42555</v>
      </c>
      <c r="G14" s="151" t="s">
        <v>583</v>
      </c>
      <c r="H14" s="151" t="s">
        <v>589</v>
      </c>
      <c r="I14" s="167">
        <v>7</v>
      </c>
      <c r="J14" s="167">
        <v>2016</v>
      </c>
      <c r="K14" s="151">
        <v>4000</v>
      </c>
      <c r="L14" s="151"/>
      <c r="M14" s="151"/>
      <c r="N14" s="168">
        <f>+K14-L14+M14</f>
        <v>4000</v>
      </c>
      <c r="O14" s="151" t="s">
        <v>650</v>
      </c>
      <c r="P14" s="151" t="s">
        <v>250</v>
      </c>
      <c r="Q14" s="152"/>
    </row>
    <row r="15" spans="1:17">
      <c r="A15" s="148">
        <v>57040</v>
      </c>
      <c r="B15" s="151" t="s">
        <v>24</v>
      </c>
      <c r="C15" s="151" t="s">
        <v>590</v>
      </c>
      <c r="D15" s="167">
        <v>4492</v>
      </c>
      <c r="E15" s="167">
        <v>2016</v>
      </c>
      <c r="F15" s="170">
        <v>42555</v>
      </c>
      <c r="G15" s="151" t="s">
        <v>591</v>
      </c>
      <c r="H15" s="151" t="s">
        <v>592</v>
      </c>
      <c r="I15" s="167">
        <v>7</v>
      </c>
      <c r="J15" s="167">
        <v>2016</v>
      </c>
      <c r="K15" s="151">
        <v>4000</v>
      </c>
      <c r="L15" s="151"/>
      <c r="M15" s="151"/>
      <c r="N15" s="168">
        <f t="shared" ref="N15:N36" si="0">+K15-L15+M15</f>
        <v>4000</v>
      </c>
      <c r="O15" s="151" t="s">
        <v>651</v>
      </c>
      <c r="P15" s="151" t="s">
        <v>250</v>
      </c>
      <c r="Q15" s="152"/>
    </row>
    <row r="16" spans="1:17">
      <c r="A16" s="148">
        <v>57040</v>
      </c>
      <c r="B16" s="151" t="s">
        <v>24</v>
      </c>
      <c r="C16" s="151" t="s">
        <v>593</v>
      </c>
      <c r="D16" s="167">
        <v>4498</v>
      </c>
      <c r="E16" s="167">
        <v>2016</v>
      </c>
      <c r="F16" s="170">
        <v>42583</v>
      </c>
      <c r="G16" s="151" t="s">
        <v>594</v>
      </c>
      <c r="H16" s="151" t="s">
        <v>595</v>
      </c>
      <c r="I16" s="167">
        <v>7</v>
      </c>
      <c r="J16" s="167">
        <v>2016</v>
      </c>
      <c r="K16" s="151">
        <v>4000</v>
      </c>
      <c r="L16" s="151"/>
      <c r="M16" s="151"/>
      <c r="N16" s="168">
        <f t="shared" si="0"/>
        <v>4000</v>
      </c>
      <c r="O16" s="151" t="s">
        <v>672</v>
      </c>
      <c r="P16" s="151" t="s">
        <v>250</v>
      </c>
      <c r="Q16" s="152"/>
    </row>
    <row r="17" spans="1:17">
      <c r="A17" s="148">
        <v>57040</v>
      </c>
      <c r="B17" s="151" t="s">
        <v>24</v>
      </c>
      <c r="C17" s="151" t="s">
        <v>596</v>
      </c>
      <c r="D17" s="167">
        <v>4493</v>
      </c>
      <c r="E17" s="167">
        <v>2016</v>
      </c>
      <c r="F17" s="170">
        <v>42577</v>
      </c>
      <c r="G17" s="151" t="s">
        <v>597</v>
      </c>
      <c r="H17" s="151" t="s">
        <v>598</v>
      </c>
      <c r="I17" s="167">
        <v>7</v>
      </c>
      <c r="J17" s="167">
        <v>2016</v>
      </c>
      <c r="K17" s="151">
        <v>2500</v>
      </c>
      <c r="L17" s="151"/>
      <c r="M17" s="151"/>
      <c r="N17" s="168">
        <f t="shared" si="0"/>
        <v>2500</v>
      </c>
      <c r="O17" s="151" t="s">
        <v>652</v>
      </c>
      <c r="P17" s="151" t="s">
        <v>250</v>
      </c>
      <c r="Q17" s="152"/>
    </row>
    <row r="18" spans="1:17">
      <c r="A18" s="148">
        <v>57040</v>
      </c>
      <c r="B18" s="151" t="s">
        <v>24</v>
      </c>
      <c r="C18" s="151" t="s">
        <v>599</v>
      </c>
      <c r="D18" s="167">
        <v>1796</v>
      </c>
      <c r="E18" s="167">
        <v>2016</v>
      </c>
      <c r="F18" s="170">
        <v>42558</v>
      </c>
      <c r="G18" s="151" t="s">
        <v>600</v>
      </c>
      <c r="H18" s="151" t="s">
        <v>601</v>
      </c>
      <c r="I18" s="167">
        <v>7</v>
      </c>
      <c r="J18" s="167">
        <v>2016</v>
      </c>
      <c r="K18" s="151">
        <v>2500</v>
      </c>
      <c r="L18" s="151">
        <v>2500</v>
      </c>
      <c r="M18" s="151"/>
      <c r="N18" s="168">
        <f t="shared" si="0"/>
        <v>0</v>
      </c>
      <c r="O18" s="151" t="s">
        <v>671</v>
      </c>
      <c r="P18" s="151" t="s">
        <v>250</v>
      </c>
      <c r="Q18" s="152"/>
    </row>
    <row r="19" spans="1:17">
      <c r="A19" s="148">
        <v>57040</v>
      </c>
      <c r="B19" s="151" t="s">
        <v>24</v>
      </c>
      <c r="C19" s="151" t="s">
        <v>602</v>
      </c>
      <c r="D19" s="167">
        <v>1794</v>
      </c>
      <c r="E19" s="167">
        <v>2016</v>
      </c>
      <c r="F19" s="170">
        <v>42559</v>
      </c>
      <c r="G19" s="151" t="s">
        <v>603</v>
      </c>
      <c r="H19" s="151" t="s">
        <v>604</v>
      </c>
      <c r="I19" s="167">
        <v>7</v>
      </c>
      <c r="J19" s="167">
        <v>2016</v>
      </c>
      <c r="K19" s="151">
        <v>4000</v>
      </c>
      <c r="L19" s="151"/>
      <c r="M19" s="151"/>
      <c r="N19" s="168">
        <f t="shared" si="0"/>
        <v>4000</v>
      </c>
      <c r="O19" s="151" t="s">
        <v>653</v>
      </c>
      <c r="P19" s="151" t="s">
        <v>250</v>
      </c>
      <c r="Q19" s="152"/>
    </row>
    <row r="20" spans="1:17">
      <c r="A20" s="148">
        <v>57040</v>
      </c>
      <c r="B20" s="151" t="s">
        <v>24</v>
      </c>
      <c r="C20" s="151" t="s">
        <v>605</v>
      </c>
      <c r="D20" s="167">
        <v>1781</v>
      </c>
      <c r="E20" s="167">
        <v>2016</v>
      </c>
      <c r="F20" s="170">
        <v>42572</v>
      </c>
      <c r="G20" s="151" t="s">
        <v>606</v>
      </c>
      <c r="H20" s="151" t="s">
        <v>607</v>
      </c>
      <c r="I20" s="167">
        <v>7</v>
      </c>
      <c r="J20" s="167">
        <v>2016</v>
      </c>
      <c r="K20" s="151">
        <v>5000</v>
      </c>
      <c r="L20" s="151"/>
      <c r="M20" s="151"/>
      <c r="N20" s="168">
        <f t="shared" si="0"/>
        <v>5000</v>
      </c>
      <c r="O20" s="151" t="s">
        <v>654</v>
      </c>
      <c r="P20" s="151" t="s">
        <v>250</v>
      </c>
      <c r="Q20" s="152"/>
    </row>
    <row r="21" spans="1:17">
      <c r="A21" s="148">
        <v>57040</v>
      </c>
      <c r="B21" s="151" t="s">
        <v>24</v>
      </c>
      <c r="C21" s="151" t="s">
        <v>608</v>
      </c>
      <c r="D21" s="167">
        <v>1797</v>
      </c>
      <c r="E21" s="167">
        <v>2016</v>
      </c>
      <c r="F21" s="170">
        <v>42576</v>
      </c>
      <c r="G21" s="151" t="s">
        <v>299</v>
      </c>
      <c r="H21" s="151" t="s">
        <v>609</v>
      </c>
      <c r="I21" s="167">
        <v>7</v>
      </c>
      <c r="J21" s="167">
        <v>2016</v>
      </c>
      <c r="K21" s="151">
        <v>2500</v>
      </c>
      <c r="L21" s="151"/>
      <c r="M21" s="151"/>
      <c r="N21" s="168">
        <f t="shared" si="0"/>
        <v>2500</v>
      </c>
      <c r="O21" s="151" t="s">
        <v>655</v>
      </c>
      <c r="P21" s="151" t="s">
        <v>250</v>
      </c>
      <c r="Q21" s="152"/>
    </row>
    <row r="22" spans="1:17">
      <c r="A22" s="148">
        <v>57040</v>
      </c>
      <c r="B22" s="151" t="s">
        <v>24</v>
      </c>
      <c r="C22" s="151" t="s">
        <v>610</v>
      </c>
      <c r="D22" s="167">
        <v>1782</v>
      </c>
      <c r="E22" s="167">
        <v>2016</v>
      </c>
      <c r="F22" s="170">
        <v>42577</v>
      </c>
      <c r="G22" s="151" t="s">
        <v>299</v>
      </c>
      <c r="H22" s="151" t="s">
        <v>611</v>
      </c>
      <c r="I22" s="167">
        <v>7</v>
      </c>
      <c r="J22" s="167">
        <v>2016</v>
      </c>
      <c r="K22" s="151">
        <v>5000</v>
      </c>
      <c r="L22" s="151"/>
      <c r="M22" s="151"/>
      <c r="N22" s="168">
        <f t="shared" si="0"/>
        <v>5000</v>
      </c>
      <c r="O22" s="151" t="s">
        <v>656</v>
      </c>
      <c r="P22" s="151" t="s">
        <v>250</v>
      </c>
      <c r="Q22" s="152"/>
    </row>
    <row r="23" spans="1:17">
      <c r="A23" s="148">
        <v>57040</v>
      </c>
      <c r="B23" s="151" t="s">
        <v>24</v>
      </c>
      <c r="C23" s="151" t="s">
        <v>612</v>
      </c>
      <c r="D23" s="167">
        <v>1783</v>
      </c>
      <c r="E23" s="167">
        <v>2016</v>
      </c>
      <c r="F23" s="170">
        <v>42577</v>
      </c>
      <c r="G23" s="151" t="s">
        <v>613</v>
      </c>
      <c r="H23" s="151" t="s">
        <v>614</v>
      </c>
      <c r="I23" s="167">
        <v>7</v>
      </c>
      <c r="J23" s="167">
        <v>2016</v>
      </c>
      <c r="K23" s="151">
        <v>5000</v>
      </c>
      <c r="L23" s="151"/>
      <c r="M23" s="151"/>
      <c r="N23" s="168">
        <f t="shared" si="0"/>
        <v>5000</v>
      </c>
      <c r="O23" s="151" t="s">
        <v>657</v>
      </c>
      <c r="P23" s="151" t="s">
        <v>250</v>
      </c>
      <c r="Q23" s="152"/>
    </row>
    <row r="24" spans="1:17">
      <c r="A24" s="148">
        <v>57040</v>
      </c>
      <c r="B24" s="151" t="s">
        <v>24</v>
      </c>
      <c r="C24" s="151" t="s">
        <v>615</v>
      </c>
      <c r="D24" s="167">
        <v>1794</v>
      </c>
      <c r="E24" s="167">
        <v>2016</v>
      </c>
      <c r="F24" s="170">
        <v>42566</v>
      </c>
      <c r="G24" s="151" t="s">
        <v>110</v>
      </c>
      <c r="H24" s="151" t="s">
        <v>111</v>
      </c>
      <c r="I24" s="167">
        <v>7</v>
      </c>
      <c r="J24" s="167">
        <v>2016</v>
      </c>
      <c r="K24" s="151">
        <v>4000</v>
      </c>
      <c r="L24" s="151"/>
      <c r="M24" s="151"/>
      <c r="N24" s="168">
        <f t="shared" si="0"/>
        <v>4000</v>
      </c>
      <c r="O24" s="151" t="s">
        <v>658</v>
      </c>
      <c r="P24" s="151" t="s">
        <v>250</v>
      </c>
      <c r="Q24" s="152"/>
    </row>
    <row r="25" spans="1:17">
      <c r="A25" s="148">
        <v>57040</v>
      </c>
      <c r="B25" s="151" t="s">
        <v>24</v>
      </c>
      <c r="C25" s="151" t="s">
        <v>616</v>
      </c>
      <c r="D25" s="167">
        <v>1796</v>
      </c>
      <c r="E25" s="167">
        <v>2016</v>
      </c>
      <c r="F25" s="170">
        <v>42573</v>
      </c>
      <c r="G25" s="151" t="s">
        <v>617</v>
      </c>
      <c r="H25" s="151" t="s">
        <v>618</v>
      </c>
      <c r="I25" s="167">
        <v>7</v>
      </c>
      <c r="J25" s="167">
        <v>2016</v>
      </c>
      <c r="K25" s="151">
        <v>2500</v>
      </c>
      <c r="L25" s="151"/>
      <c r="M25" s="151"/>
      <c r="N25" s="168">
        <f t="shared" si="0"/>
        <v>2500</v>
      </c>
      <c r="O25" s="151" t="s">
        <v>659</v>
      </c>
      <c r="P25" s="151" t="s">
        <v>250</v>
      </c>
      <c r="Q25" s="152"/>
    </row>
    <row r="26" spans="1:17">
      <c r="A26" s="148">
        <v>57040</v>
      </c>
      <c r="B26" s="151" t="s">
        <v>24</v>
      </c>
      <c r="C26" s="151" t="s">
        <v>619</v>
      </c>
      <c r="D26" s="167">
        <v>1783</v>
      </c>
      <c r="E26" s="167">
        <v>2016</v>
      </c>
      <c r="F26" s="170">
        <v>42562</v>
      </c>
      <c r="G26" s="151" t="s">
        <v>42</v>
      </c>
      <c r="H26" s="151" t="s">
        <v>620</v>
      </c>
      <c r="I26" s="167">
        <v>7</v>
      </c>
      <c r="J26" s="167">
        <v>2016</v>
      </c>
      <c r="K26" s="151">
        <v>5000</v>
      </c>
      <c r="L26" s="151"/>
      <c r="M26" s="151"/>
      <c r="N26" s="168">
        <f t="shared" si="0"/>
        <v>5000</v>
      </c>
      <c r="O26" s="151" t="s">
        <v>660</v>
      </c>
      <c r="P26" s="151" t="s">
        <v>250</v>
      </c>
      <c r="Q26" s="152"/>
    </row>
    <row r="27" spans="1:17">
      <c r="A27" s="148">
        <v>57040</v>
      </c>
      <c r="B27" s="151" t="s">
        <v>24</v>
      </c>
      <c r="C27" s="151" t="s">
        <v>621</v>
      </c>
      <c r="D27" s="167">
        <v>1782</v>
      </c>
      <c r="E27" s="167">
        <v>2016</v>
      </c>
      <c r="F27" s="170">
        <v>42557</v>
      </c>
      <c r="G27" s="151" t="s">
        <v>180</v>
      </c>
      <c r="H27" s="151" t="s">
        <v>622</v>
      </c>
      <c r="I27" s="167">
        <v>7</v>
      </c>
      <c r="J27" s="167">
        <v>2016</v>
      </c>
      <c r="K27" s="151">
        <v>5000</v>
      </c>
      <c r="L27" s="151"/>
      <c r="M27" s="151"/>
      <c r="N27" s="168">
        <f t="shared" si="0"/>
        <v>5000</v>
      </c>
      <c r="O27" s="151" t="s">
        <v>661</v>
      </c>
      <c r="P27" s="151" t="s">
        <v>250</v>
      </c>
      <c r="Q27" s="152"/>
    </row>
    <row r="28" spans="1:17">
      <c r="A28" s="148">
        <v>57040</v>
      </c>
      <c r="B28" s="151" t="s">
        <v>24</v>
      </c>
      <c r="C28" s="151" t="s">
        <v>623</v>
      </c>
      <c r="D28" s="167">
        <v>1797</v>
      </c>
      <c r="E28" s="167">
        <v>2016</v>
      </c>
      <c r="F28" s="170">
        <v>42556</v>
      </c>
      <c r="G28" s="151" t="s">
        <v>624</v>
      </c>
      <c r="H28" s="151" t="s">
        <v>625</v>
      </c>
      <c r="I28" s="167">
        <v>7</v>
      </c>
      <c r="J28" s="167">
        <v>2016</v>
      </c>
      <c r="K28" s="151">
        <v>2500</v>
      </c>
      <c r="L28" s="151"/>
      <c r="M28" s="151"/>
      <c r="N28" s="168">
        <f t="shared" si="0"/>
        <v>2500</v>
      </c>
      <c r="O28" s="151" t="s">
        <v>662</v>
      </c>
      <c r="P28" s="151" t="s">
        <v>250</v>
      </c>
      <c r="Q28" s="152"/>
    </row>
    <row r="29" spans="1:17">
      <c r="A29" s="148">
        <v>57040</v>
      </c>
      <c r="B29" s="151" t="s">
        <v>24</v>
      </c>
      <c r="C29" s="151" t="s">
        <v>626</v>
      </c>
      <c r="D29" s="167">
        <v>1781</v>
      </c>
      <c r="E29" s="167">
        <v>2016</v>
      </c>
      <c r="F29" s="170">
        <v>42576</v>
      </c>
      <c r="G29" s="151" t="s">
        <v>627</v>
      </c>
      <c r="H29" s="151" t="s">
        <v>628</v>
      </c>
      <c r="I29" s="167">
        <v>7</v>
      </c>
      <c r="J29" s="167">
        <v>2016</v>
      </c>
      <c r="K29" s="151">
        <v>5000</v>
      </c>
      <c r="L29" s="151"/>
      <c r="M29" s="151"/>
      <c r="N29" s="168">
        <f t="shared" si="0"/>
        <v>5000</v>
      </c>
      <c r="O29" s="151" t="s">
        <v>663</v>
      </c>
      <c r="P29" s="151" t="s">
        <v>250</v>
      </c>
      <c r="Q29" s="152"/>
    </row>
    <row r="30" spans="1:17">
      <c r="A30" s="148">
        <v>57040</v>
      </c>
      <c r="B30" s="151" t="s">
        <v>24</v>
      </c>
      <c r="C30" s="151" t="s">
        <v>629</v>
      </c>
      <c r="D30" s="167">
        <v>1781</v>
      </c>
      <c r="E30" s="167">
        <v>2016</v>
      </c>
      <c r="F30" s="170">
        <v>42583</v>
      </c>
      <c r="G30" s="151" t="s">
        <v>630</v>
      </c>
      <c r="H30" s="151" t="s">
        <v>631</v>
      </c>
      <c r="I30" s="167">
        <v>7</v>
      </c>
      <c r="J30" s="167">
        <v>2016</v>
      </c>
      <c r="K30" s="151">
        <v>5000</v>
      </c>
      <c r="L30" s="151"/>
      <c r="M30" s="151"/>
      <c r="N30" s="168">
        <f t="shared" si="0"/>
        <v>5000</v>
      </c>
      <c r="O30" s="151" t="s">
        <v>664</v>
      </c>
      <c r="P30" s="151" t="s">
        <v>250</v>
      </c>
      <c r="Q30" s="152"/>
    </row>
    <row r="31" spans="1:17">
      <c r="A31" s="148">
        <v>57040</v>
      </c>
      <c r="B31" s="151" t="s">
        <v>24</v>
      </c>
      <c r="C31" s="151" t="s">
        <v>632</v>
      </c>
      <c r="D31" s="167">
        <v>1794</v>
      </c>
      <c r="E31" s="167">
        <v>2016</v>
      </c>
      <c r="F31" s="170">
        <v>42583</v>
      </c>
      <c r="G31" s="151" t="s">
        <v>633</v>
      </c>
      <c r="H31" s="151" t="s">
        <v>634</v>
      </c>
      <c r="I31" s="167">
        <v>7</v>
      </c>
      <c r="J31" s="167">
        <v>2016</v>
      </c>
      <c r="K31" s="151">
        <v>4000</v>
      </c>
      <c r="L31" s="151"/>
      <c r="M31" s="151"/>
      <c r="N31" s="168">
        <f t="shared" si="0"/>
        <v>4000</v>
      </c>
      <c r="O31" s="151" t="s">
        <v>665</v>
      </c>
      <c r="P31" s="151" t="s">
        <v>250</v>
      </c>
      <c r="Q31" s="152"/>
    </row>
    <row r="32" spans="1:17">
      <c r="A32" s="148">
        <v>57040</v>
      </c>
      <c r="B32" s="151" t="s">
        <v>24</v>
      </c>
      <c r="C32" s="151" t="s">
        <v>635</v>
      </c>
      <c r="D32" s="167">
        <v>1796</v>
      </c>
      <c r="E32" s="167">
        <v>2016</v>
      </c>
      <c r="F32" s="170">
        <v>42566</v>
      </c>
      <c r="G32" s="151" t="s">
        <v>636</v>
      </c>
      <c r="H32" s="151" t="s">
        <v>637</v>
      </c>
      <c r="I32" s="167">
        <v>7</v>
      </c>
      <c r="J32" s="167">
        <v>2016</v>
      </c>
      <c r="K32" s="151">
        <v>2500</v>
      </c>
      <c r="L32" s="151"/>
      <c r="M32" s="151"/>
      <c r="N32" s="168">
        <f t="shared" si="0"/>
        <v>2500</v>
      </c>
      <c r="O32" s="151" t="s">
        <v>666</v>
      </c>
      <c r="P32" s="151" t="s">
        <v>250</v>
      </c>
      <c r="Q32" s="152"/>
    </row>
    <row r="33" spans="1:17">
      <c r="A33" s="148">
        <v>57040</v>
      </c>
      <c r="B33" s="151" t="s">
        <v>24</v>
      </c>
      <c r="C33" s="151" t="s">
        <v>638</v>
      </c>
      <c r="D33" s="167">
        <v>1794</v>
      </c>
      <c r="E33" s="167">
        <v>2016</v>
      </c>
      <c r="F33" s="170">
        <v>42578</v>
      </c>
      <c r="G33" s="151" t="s">
        <v>639</v>
      </c>
      <c r="H33" s="151" t="s">
        <v>640</v>
      </c>
      <c r="I33" s="167">
        <v>7</v>
      </c>
      <c r="J33" s="167">
        <v>2016</v>
      </c>
      <c r="K33" s="151">
        <v>4000</v>
      </c>
      <c r="L33" s="151"/>
      <c r="M33" s="151"/>
      <c r="N33" s="168">
        <f t="shared" si="0"/>
        <v>4000</v>
      </c>
      <c r="O33" s="151" t="s">
        <v>667</v>
      </c>
      <c r="P33" s="151" t="s">
        <v>250</v>
      </c>
      <c r="Q33" s="152"/>
    </row>
    <row r="34" spans="1:17">
      <c r="A34" s="148">
        <v>57040</v>
      </c>
      <c r="B34" s="151" t="s">
        <v>24</v>
      </c>
      <c r="C34" s="151" t="s">
        <v>641</v>
      </c>
      <c r="D34" s="167">
        <v>2203</v>
      </c>
      <c r="E34" s="167">
        <v>2016</v>
      </c>
      <c r="F34" s="170">
        <v>42566</v>
      </c>
      <c r="G34" s="151" t="s">
        <v>110</v>
      </c>
      <c r="H34" s="151" t="s">
        <v>111</v>
      </c>
      <c r="I34" s="167">
        <v>7</v>
      </c>
      <c r="J34" s="167">
        <v>2016</v>
      </c>
      <c r="K34" s="151">
        <v>4581.1099999999997</v>
      </c>
      <c r="L34" s="151">
        <v>4581.1099999999997</v>
      </c>
      <c r="M34" s="151"/>
      <c r="N34" s="168">
        <f t="shared" si="0"/>
        <v>0</v>
      </c>
      <c r="O34" s="151" t="s">
        <v>668</v>
      </c>
      <c r="P34" s="151" t="s">
        <v>250</v>
      </c>
      <c r="Q34" s="152"/>
    </row>
    <row r="35" spans="1:17">
      <c r="A35" s="148">
        <v>57040</v>
      </c>
      <c r="B35" s="151" t="s">
        <v>24</v>
      </c>
      <c r="C35" s="151" t="s">
        <v>642</v>
      </c>
      <c r="D35" s="167">
        <v>2203</v>
      </c>
      <c r="E35" s="167">
        <v>2016</v>
      </c>
      <c r="F35" s="170">
        <v>42576</v>
      </c>
      <c r="G35" s="151" t="s">
        <v>110</v>
      </c>
      <c r="H35" s="151" t="s">
        <v>111</v>
      </c>
      <c r="I35" s="167">
        <v>7</v>
      </c>
      <c r="J35" s="167">
        <v>2016</v>
      </c>
      <c r="K35" s="151">
        <v>4581.1099999999997</v>
      </c>
      <c r="L35" s="151">
        <v>4581.1099999999997</v>
      </c>
      <c r="M35" s="151"/>
      <c r="N35" s="168">
        <f t="shared" si="0"/>
        <v>0</v>
      </c>
      <c r="O35" s="151" t="s">
        <v>669</v>
      </c>
      <c r="P35" s="151" t="s">
        <v>250</v>
      </c>
      <c r="Q35" s="152"/>
    </row>
    <row r="36" spans="1:17" ht="12.75" thickBot="1">
      <c r="A36" s="148">
        <v>57040</v>
      </c>
      <c r="B36" s="151" t="s">
        <v>24</v>
      </c>
      <c r="C36" s="151" t="s">
        <v>643</v>
      </c>
      <c r="D36" s="167">
        <v>2203</v>
      </c>
      <c r="E36" s="167">
        <v>2016</v>
      </c>
      <c r="F36" s="170">
        <v>42576</v>
      </c>
      <c r="G36" s="151" t="s">
        <v>644</v>
      </c>
      <c r="H36" s="151" t="s">
        <v>645</v>
      </c>
      <c r="I36" s="167">
        <v>7</v>
      </c>
      <c r="J36" s="167">
        <v>2016</v>
      </c>
      <c r="K36" s="151">
        <v>4581.1099999999997</v>
      </c>
      <c r="L36" s="151">
        <v>4581.1099999999997</v>
      </c>
      <c r="M36" s="151"/>
      <c r="N36" s="178">
        <f t="shared" si="0"/>
        <v>0</v>
      </c>
      <c r="O36" s="151" t="s">
        <v>670</v>
      </c>
      <c r="P36" s="151" t="s">
        <v>250</v>
      </c>
      <c r="Q36" s="152"/>
    </row>
    <row r="37" spans="1:17" ht="12.75" thickTop="1">
      <c r="F37" s="166"/>
      <c r="L37" s="151"/>
      <c r="M37" s="151"/>
      <c r="N37" s="168">
        <v>93500</v>
      </c>
      <c r="O37" s="151" t="s">
        <v>673</v>
      </c>
      <c r="P37" s="151"/>
      <c r="Q37" s="152"/>
    </row>
    <row r="38" spans="1:17">
      <c r="F38" s="166"/>
      <c r="L38" s="151"/>
      <c r="M38" s="151"/>
      <c r="N38" s="168"/>
      <c r="O38" s="151" t="s">
        <v>674</v>
      </c>
      <c r="P38" s="151"/>
      <c r="Q38" s="152"/>
    </row>
    <row r="39" spans="1:17">
      <c r="F39" s="166"/>
      <c r="L39" s="151"/>
      <c r="M39" s="151"/>
      <c r="N39" s="168"/>
      <c r="O39" s="151"/>
      <c r="P39" s="151"/>
      <c r="Q39" s="152"/>
    </row>
    <row r="40" spans="1:17">
      <c r="F40" s="166"/>
      <c r="L40" s="151"/>
      <c r="M40" s="151"/>
      <c r="N40" s="168"/>
      <c r="O40" s="151"/>
      <c r="P40" s="151"/>
      <c r="Q40" s="152"/>
    </row>
    <row r="41" spans="1:17">
      <c r="F41" s="166"/>
      <c r="L41" s="151"/>
      <c r="M41" s="151"/>
      <c r="N41" s="168"/>
      <c r="O41" s="151"/>
      <c r="P41" s="151"/>
      <c r="Q41" s="152"/>
    </row>
    <row r="42" spans="1:17">
      <c r="F42" s="166"/>
      <c r="L42" s="151"/>
      <c r="M42" s="151"/>
      <c r="N42" s="168"/>
      <c r="O42" s="151"/>
      <c r="P42" s="151"/>
      <c r="Q42" s="152"/>
    </row>
    <row r="43" spans="1:17">
      <c r="F43" s="166"/>
      <c r="L43" s="151"/>
      <c r="M43" s="151"/>
      <c r="N43" s="168"/>
      <c r="O43" s="151"/>
      <c r="P43" s="151"/>
      <c r="Q43" s="152"/>
    </row>
    <row r="44" spans="1:17">
      <c r="F44" s="166"/>
      <c r="L44" s="151"/>
      <c r="M44" s="151"/>
      <c r="N44" s="168"/>
      <c r="O44" s="151"/>
      <c r="P44" s="151"/>
      <c r="Q44" s="152"/>
    </row>
    <row r="45" spans="1:17">
      <c r="F45" s="166"/>
      <c r="L45" s="151"/>
      <c r="M45" s="151"/>
      <c r="N45" s="168"/>
      <c r="O45" s="151"/>
      <c r="P45" s="151"/>
      <c r="Q45" s="152"/>
    </row>
    <row r="46" spans="1:17">
      <c r="F46" s="166"/>
      <c r="L46" s="151"/>
      <c r="M46" s="151"/>
      <c r="N46" s="168"/>
      <c r="O46" s="151"/>
      <c r="P46" s="151"/>
      <c r="Q46" s="152"/>
    </row>
    <row r="47" spans="1:17">
      <c r="F47" s="166"/>
      <c r="L47" s="151"/>
      <c r="M47" s="151"/>
      <c r="N47" s="168"/>
      <c r="O47" s="151"/>
      <c r="P47" s="151"/>
      <c r="Q47" s="152"/>
    </row>
    <row r="48" spans="1:17">
      <c r="F48" s="166"/>
      <c r="L48" s="151"/>
      <c r="M48" s="151"/>
      <c r="N48" s="168"/>
      <c r="O48" s="151"/>
      <c r="P48" s="151"/>
      <c r="Q48" s="152"/>
    </row>
    <row r="49" spans="6:17">
      <c r="F49" s="166"/>
      <c r="L49" s="151"/>
      <c r="M49" s="151"/>
      <c r="N49" s="168"/>
      <c r="O49" s="151"/>
      <c r="P49" s="151"/>
      <c r="Q49" s="152"/>
    </row>
    <row r="50" spans="6:17">
      <c r="F50" s="166"/>
      <c r="L50" s="151"/>
      <c r="M50" s="151"/>
      <c r="N50" s="168"/>
      <c r="O50" s="151"/>
      <c r="P50" s="151"/>
      <c r="Q50" s="152"/>
    </row>
    <row r="51" spans="6:17">
      <c r="F51" s="166"/>
      <c r="L51" s="151"/>
      <c r="M51" s="151"/>
      <c r="N51" s="168"/>
      <c r="O51" s="151"/>
      <c r="P51" s="151"/>
      <c r="Q51" s="152"/>
    </row>
    <row r="52" spans="6:17">
      <c r="F52" s="166"/>
      <c r="L52" s="151"/>
      <c r="M52" s="151"/>
      <c r="N52" s="168"/>
      <c r="O52" s="151"/>
      <c r="P52" s="151"/>
      <c r="Q52" s="152"/>
    </row>
    <row r="53" spans="6:17">
      <c r="F53" s="166"/>
      <c r="L53" s="151"/>
      <c r="M53" s="151"/>
      <c r="N53" s="168"/>
      <c r="O53" s="151"/>
      <c r="P53" s="151"/>
      <c r="Q53" s="152"/>
    </row>
    <row r="54" spans="6:17">
      <c r="F54" s="166"/>
      <c r="L54" s="151"/>
      <c r="M54" s="151"/>
      <c r="N54" s="168"/>
      <c r="O54" s="151"/>
      <c r="P54" s="151"/>
      <c r="Q54" s="152"/>
    </row>
    <row r="55" spans="6:17">
      <c r="F55" s="166"/>
      <c r="L55" s="151"/>
      <c r="M55" s="151"/>
      <c r="N55" s="168"/>
      <c r="O55" s="151"/>
      <c r="P55" s="151"/>
      <c r="Q55" s="152"/>
    </row>
    <row r="56" spans="6:17">
      <c r="F56" s="166"/>
      <c r="L56" s="151"/>
      <c r="M56" s="151"/>
      <c r="N56" s="168"/>
      <c r="O56" s="151"/>
      <c r="P56" s="151"/>
      <c r="Q56" s="152"/>
    </row>
    <row r="57" spans="6:17">
      <c r="F57" s="166"/>
      <c r="L57" s="151"/>
      <c r="M57" s="151"/>
      <c r="N57" s="168"/>
      <c r="O57" s="151"/>
      <c r="P57" s="151"/>
      <c r="Q57" s="152"/>
    </row>
    <row r="58" spans="6:17">
      <c r="F58" s="166"/>
      <c r="L58" s="151"/>
      <c r="M58" s="151"/>
      <c r="N58" s="168"/>
      <c r="O58" s="151"/>
      <c r="P58" s="151"/>
      <c r="Q58" s="152"/>
    </row>
    <row r="59" spans="6:17">
      <c r="F59" s="166"/>
      <c r="L59" s="151"/>
      <c r="M59" s="151"/>
      <c r="N59" s="168"/>
      <c r="O59" s="151"/>
      <c r="P59" s="151"/>
      <c r="Q59" s="152"/>
    </row>
    <row r="60" spans="6:17">
      <c r="F60" s="166"/>
      <c r="L60" s="151"/>
      <c r="M60" s="151"/>
      <c r="N60" s="168"/>
      <c r="O60" s="151"/>
      <c r="P60" s="151"/>
      <c r="Q60" s="152"/>
    </row>
    <row r="61" spans="6:17">
      <c r="F61" s="166"/>
      <c r="L61" s="151"/>
      <c r="M61" s="151"/>
      <c r="N61" s="168"/>
      <c r="O61" s="151"/>
      <c r="P61" s="151"/>
      <c r="Q61" s="152"/>
    </row>
    <row r="62" spans="6:17">
      <c r="F62" s="166"/>
      <c r="L62" s="151"/>
      <c r="M62" s="151"/>
      <c r="N62" s="168"/>
      <c r="O62" s="151"/>
      <c r="P62" s="151"/>
      <c r="Q62" s="152"/>
    </row>
    <row r="63" spans="6:17">
      <c r="F63" s="166"/>
      <c r="L63" s="151"/>
      <c r="M63" s="151"/>
      <c r="N63" s="168"/>
      <c r="O63" s="151"/>
      <c r="P63" s="151"/>
      <c r="Q63" s="152"/>
    </row>
    <row r="64" spans="6:17">
      <c r="F64" s="166"/>
      <c r="L64" s="151"/>
      <c r="M64" s="151"/>
      <c r="N64" s="168"/>
      <c r="O64" s="151"/>
      <c r="P64" s="151"/>
      <c r="Q64" s="152"/>
    </row>
    <row r="65" spans="6:17">
      <c r="F65" s="166"/>
      <c r="L65" s="151"/>
      <c r="M65" s="151"/>
      <c r="N65" s="168"/>
      <c r="O65" s="151"/>
      <c r="P65" s="151"/>
      <c r="Q65" s="152"/>
    </row>
    <row r="66" spans="6:17">
      <c r="F66" s="166"/>
      <c r="L66" s="151"/>
      <c r="M66" s="151"/>
      <c r="N66" s="168"/>
      <c r="O66" s="151"/>
      <c r="P66" s="151"/>
      <c r="Q66" s="152"/>
    </row>
    <row r="67" spans="6:17">
      <c r="F67" s="166"/>
      <c r="L67" s="151"/>
      <c r="M67" s="151"/>
      <c r="N67" s="168"/>
      <c r="O67" s="151"/>
      <c r="P67" s="151"/>
      <c r="Q67" s="152"/>
    </row>
    <row r="68" spans="6:17">
      <c r="F68" s="166"/>
      <c r="L68" s="151"/>
      <c r="M68" s="151"/>
      <c r="N68" s="168"/>
      <c r="O68" s="151"/>
      <c r="P68" s="151"/>
      <c r="Q68" s="152"/>
    </row>
    <row r="69" spans="6:17">
      <c r="F69" s="166"/>
      <c r="L69" s="151"/>
      <c r="M69" s="151"/>
      <c r="N69" s="168"/>
      <c r="O69" s="151"/>
      <c r="P69" s="151"/>
      <c r="Q69" s="152"/>
    </row>
    <row r="70" spans="6:17">
      <c r="F70" s="166"/>
      <c r="L70" s="151"/>
      <c r="M70" s="151"/>
      <c r="N70" s="168"/>
      <c r="O70" s="151"/>
      <c r="P70" s="151"/>
      <c r="Q70" s="152"/>
    </row>
    <row r="71" spans="6:17">
      <c r="F71" s="166"/>
      <c r="L71" s="151"/>
      <c r="M71" s="151"/>
      <c r="N71" s="168"/>
      <c r="O71" s="151"/>
      <c r="P71" s="151"/>
      <c r="Q71" s="152"/>
    </row>
    <row r="72" spans="6:17">
      <c r="F72" s="166"/>
      <c r="L72" s="151"/>
      <c r="M72" s="151"/>
      <c r="N72" s="168"/>
      <c r="O72" s="151"/>
      <c r="P72" s="151"/>
      <c r="Q72" s="152"/>
    </row>
    <row r="73" spans="6:17">
      <c r="F73" s="166"/>
      <c r="L73" s="151"/>
      <c r="M73" s="151"/>
      <c r="N73" s="168"/>
      <c r="O73" s="151"/>
      <c r="P73" s="151"/>
      <c r="Q73" s="152"/>
    </row>
    <row r="74" spans="6:17">
      <c r="F74" s="166"/>
      <c r="L74" s="151"/>
      <c r="M74" s="151"/>
      <c r="N74" s="168"/>
      <c r="O74" s="151"/>
      <c r="P74" s="151"/>
      <c r="Q74" s="152"/>
    </row>
    <row r="75" spans="6:17">
      <c r="F75" s="166"/>
      <c r="L75" s="151"/>
      <c r="M75" s="151"/>
      <c r="N75" s="168"/>
      <c r="O75" s="151"/>
      <c r="P75" s="151"/>
      <c r="Q75" s="152"/>
    </row>
    <row r="76" spans="6:17">
      <c r="F76" s="166"/>
      <c r="L76" s="151"/>
      <c r="M76" s="151"/>
      <c r="N76" s="168"/>
      <c r="O76" s="151"/>
      <c r="P76" s="151"/>
      <c r="Q76" s="152"/>
    </row>
    <row r="77" spans="6:17">
      <c r="F77" s="166"/>
      <c r="L77" s="151"/>
      <c r="M77" s="151"/>
      <c r="N77" s="168"/>
      <c r="O77" s="151"/>
      <c r="P77" s="151"/>
      <c r="Q77" s="152"/>
    </row>
    <row r="78" spans="6:17">
      <c r="F78" s="166"/>
      <c r="L78" s="151"/>
      <c r="M78" s="151"/>
      <c r="N78" s="168"/>
      <c r="O78" s="151"/>
      <c r="P78" s="151"/>
      <c r="Q78" s="152"/>
    </row>
    <row r="79" spans="6:17">
      <c r="F79" s="166"/>
      <c r="L79" s="151"/>
      <c r="M79" s="151"/>
      <c r="N79" s="168"/>
      <c r="O79" s="151"/>
      <c r="P79" s="151"/>
      <c r="Q79" s="152"/>
    </row>
    <row r="80" spans="6:17">
      <c r="F80" s="166"/>
      <c r="L80" s="151"/>
      <c r="M80" s="151"/>
      <c r="N80" s="168"/>
      <c r="O80" s="151"/>
      <c r="P80" s="151"/>
      <c r="Q80" s="152"/>
    </row>
    <row r="81" spans="6:17">
      <c r="F81" s="166"/>
      <c r="L81" s="151"/>
      <c r="M81" s="151"/>
      <c r="N81" s="168"/>
      <c r="O81" s="151"/>
      <c r="P81" s="151"/>
      <c r="Q81" s="152"/>
    </row>
    <row r="82" spans="6:17">
      <c r="F82" s="166"/>
      <c r="L82" s="151"/>
      <c r="M82" s="151"/>
      <c r="N82" s="168"/>
      <c r="O82" s="151"/>
      <c r="P82" s="151"/>
      <c r="Q82" s="152"/>
    </row>
    <row r="83" spans="6:17">
      <c r="F83" s="166"/>
      <c r="L83" s="151"/>
      <c r="M83" s="151"/>
      <c r="N83" s="168"/>
      <c r="O83" s="151"/>
      <c r="P83" s="151"/>
      <c r="Q83" s="152"/>
    </row>
    <row r="84" spans="6:17">
      <c r="F84" s="166"/>
      <c r="L84" s="151"/>
      <c r="M84" s="151"/>
      <c r="N84" s="168"/>
      <c r="O84" s="151"/>
      <c r="P84" s="151"/>
      <c r="Q84" s="152"/>
    </row>
    <row r="85" spans="6:17">
      <c r="F85" s="166"/>
      <c r="L85" s="151"/>
      <c r="M85" s="151"/>
      <c r="N85" s="168"/>
      <c r="O85" s="151"/>
      <c r="P85" s="151"/>
      <c r="Q85" s="152"/>
    </row>
    <row r="86" spans="6:17">
      <c r="F86" s="166"/>
      <c r="L86" s="151"/>
      <c r="M86" s="151"/>
      <c r="N86" s="168"/>
      <c r="O86" s="151"/>
      <c r="P86" s="151"/>
      <c r="Q86" s="152"/>
    </row>
    <row r="87" spans="6:17">
      <c r="F87" s="166"/>
      <c r="L87" s="151"/>
      <c r="M87" s="151"/>
      <c r="N87" s="168"/>
      <c r="O87" s="151"/>
      <c r="P87" s="151"/>
      <c r="Q87" s="152"/>
    </row>
    <row r="88" spans="6:17">
      <c r="F88" s="166"/>
      <c r="L88" s="151"/>
      <c r="M88" s="151"/>
      <c r="N88" s="168"/>
      <c r="O88" s="151"/>
      <c r="P88" s="151"/>
      <c r="Q88" s="152"/>
    </row>
    <row r="89" spans="6:17">
      <c r="F89" s="166"/>
      <c r="L89" s="151"/>
      <c r="M89" s="151"/>
      <c r="N89" s="168"/>
      <c r="O89" s="151"/>
      <c r="P89" s="151"/>
      <c r="Q89" s="152"/>
    </row>
    <row r="90" spans="6:17">
      <c r="F90" s="166"/>
      <c r="L90" s="151"/>
      <c r="M90" s="151"/>
      <c r="N90" s="168"/>
      <c r="O90" s="151"/>
      <c r="P90" s="151"/>
      <c r="Q90" s="152"/>
    </row>
    <row r="91" spans="6:17">
      <c r="N91" s="171"/>
      <c r="Q91" s="152"/>
    </row>
    <row r="92" spans="6:17">
      <c r="N92" s="171"/>
      <c r="Q92" s="152"/>
    </row>
    <row r="93" spans="6:17">
      <c r="N93" s="171"/>
      <c r="Q93" s="152"/>
    </row>
    <row r="94" spans="6:17">
      <c r="N94" s="171"/>
      <c r="Q94" s="152"/>
    </row>
    <row r="95" spans="6:17">
      <c r="N95" s="171"/>
      <c r="Q95" s="152"/>
    </row>
    <row r="96" spans="6:17">
      <c r="N96" s="171"/>
      <c r="Q96" s="152"/>
    </row>
    <row r="97" spans="14:17">
      <c r="N97" s="171"/>
      <c r="Q97" s="152"/>
    </row>
    <row r="98" spans="14:17">
      <c r="N98" s="171"/>
      <c r="Q98" s="152"/>
    </row>
    <row r="99" spans="14:17">
      <c r="N99" s="171"/>
      <c r="Q99" s="152"/>
    </row>
    <row r="100" spans="14:17">
      <c r="N100" s="171"/>
      <c r="Q100" s="152"/>
    </row>
    <row r="101" spans="14:17">
      <c r="N101" s="171"/>
      <c r="Q101" s="152"/>
    </row>
    <row r="102" spans="14:17">
      <c r="N102" s="171"/>
      <c r="Q102" s="152"/>
    </row>
    <row r="103" spans="14:17">
      <c r="N103" s="171"/>
      <c r="Q103" s="152"/>
    </row>
    <row r="104" spans="14:17">
      <c r="N104" s="171"/>
      <c r="Q104" s="152"/>
    </row>
    <row r="105" spans="14:17">
      <c r="N105" s="171"/>
      <c r="Q105" s="152"/>
    </row>
    <row r="106" spans="14:17">
      <c r="N106" s="171"/>
      <c r="Q106" s="152"/>
    </row>
    <row r="107" spans="14:17">
      <c r="N107" s="171"/>
      <c r="Q107" s="152"/>
    </row>
    <row r="108" spans="14:17">
      <c r="N108" s="171"/>
      <c r="Q108" s="152"/>
    </row>
    <row r="109" spans="14:17">
      <c r="N109" s="171"/>
      <c r="Q109" s="152"/>
    </row>
    <row r="110" spans="14:17">
      <c r="N110" s="171"/>
      <c r="Q110" s="152"/>
    </row>
    <row r="111" spans="14:17">
      <c r="N111" s="171"/>
      <c r="Q111" s="152"/>
    </row>
    <row r="112" spans="14:17">
      <c r="N112" s="171"/>
      <c r="Q112" s="152"/>
    </row>
    <row r="113" spans="14:17">
      <c r="N113" s="171"/>
      <c r="Q113" s="152"/>
    </row>
    <row r="114" spans="14:17">
      <c r="N114" s="171"/>
      <c r="Q114" s="152"/>
    </row>
    <row r="115" spans="14:17">
      <c r="N115" s="171"/>
      <c r="Q115" s="152"/>
    </row>
    <row r="116" spans="14:17">
      <c r="N116" s="171"/>
      <c r="Q116" s="152"/>
    </row>
    <row r="117" spans="14:17">
      <c r="N117" s="171"/>
      <c r="Q117" s="152"/>
    </row>
    <row r="118" spans="14:17">
      <c r="N118" s="171"/>
      <c r="Q118" s="152"/>
    </row>
    <row r="119" spans="14:17">
      <c r="N119" s="171"/>
      <c r="Q119" s="152"/>
    </row>
    <row r="120" spans="14:17">
      <c r="N120" s="171"/>
      <c r="Q120" s="152"/>
    </row>
    <row r="121" spans="14:17">
      <c r="N121" s="171"/>
      <c r="Q121" s="152"/>
    </row>
    <row r="122" spans="14:17">
      <c r="N122" s="171"/>
      <c r="Q122" s="152"/>
    </row>
    <row r="123" spans="14:17">
      <c r="N123" s="171"/>
      <c r="Q123" s="152"/>
    </row>
    <row r="124" spans="14:17">
      <c r="N124" s="171"/>
      <c r="Q124" s="152"/>
    </row>
    <row r="125" spans="14:17">
      <c r="N125" s="171"/>
      <c r="Q125" s="152"/>
    </row>
    <row r="126" spans="14:17">
      <c r="N126" s="171"/>
      <c r="Q126" s="152"/>
    </row>
    <row r="127" spans="14:17">
      <c r="N127" s="171"/>
      <c r="Q127" s="152"/>
    </row>
    <row r="128" spans="14:17">
      <c r="N128" s="171"/>
      <c r="Q128" s="152"/>
    </row>
    <row r="129" spans="14:17">
      <c r="N129" s="171"/>
      <c r="Q129" s="152"/>
    </row>
    <row r="130" spans="14:17">
      <c r="N130" s="171"/>
      <c r="Q130" s="152"/>
    </row>
    <row r="131" spans="14:17">
      <c r="N131" s="171"/>
      <c r="Q131" s="152"/>
    </row>
    <row r="132" spans="14:17">
      <c r="N132" s="171"/>
      <c r="Q132" s="152"/>
    </row>
    <row r="133" spans="14:17">
      <c r="N133" s="171"/>
      <c r="Q133" s="152"/>
    </row>
    <row r="134" spans="14:17">
      <c r="N134" s="171"/>
      <c r="Q134" s="152"/>
    </row>
    <row r="135" spans="14:17">
      <c r="N135" s="171"/>
      <c r="Q135" s="152"/>
    </row>
    <row r="136" spans="14:17">
      <c r="N136" s="171"/>
      <c r="Q136" s="152"/>
    </row>
    <row r="137" spans="14:17">
      <c r="N137" s="171"/>
      <c r="Q137" s="152"/>
    </row>
    <row r="138" spans="14:17">
      <c r="N138" s="171"/>
      <c r="Q138" s="152"/>
    </row>
    <row r="139" spans="14:17">
      <c r="N139" s="171"/>
      <c r="Q139" s="152"/>
    </row>
    <row r="140" spans="14:17">
      <c r="N140" s="171"/>
      <c r="Q140" s="152"/>
    </row>
    <row r="141" spans="14:17">
      <c r="N141" s="171"/>
      <c r="Q141" s="152"/>
    </row>
    <row r="142" spans="14:17">
      <c r="N142" s="171"/>
      <c r="Q142" s="152"/>
    </row>
    <row r="143" spans="14:17">
      <c r="N143" s="171"/>
      <c r="Q143" s="152"/>
    </row>
    <row r="144" spans="14:17">
      <c r="N144" s="171"/>
      <c r="Q144" s="152"/>
    </row>
    <row r="145" spans="14:17">
      <c r="N145" s="171"/>
      <c r="Q145" s="152"/>
    </row>
    <row r="146" spans="14:17">
      <c r="N146" s="171"/>
      <c r="Q146" s="152"/>
    </row>
    <row r="147" spans="14:17">
      <c r="N147" s="171"/>
      <c r="Q147" s="152"/>
    </row>
    <row r="148" spans="14:17">
      <c r="N148" s="171"/>
      <c r="Q148" s="152"/>
    </row>
    <row r="149" spans="14:17">
      <c r="N149" s="171"/>
      <c r="Q149" s="152"/>
    </row>
    <row r="150" spans="14:17">
      <c r="N150" s="171"/>
      <c r="Q150" s="152"/>
    </row>
    <row r="151" spans="14:17">
      <c r="N151" s="171"/>
      <c r="Q151" s="152"/>
    </row>
    <row r="152" spans="14:17">
      <c r="N152" s="171"/>
      <c r="Q152" s="152"/>
    </row>
    <row r="153" spans="14:17">
      <c r="N153" s="171"/>
      <c r="Q153" s="152"/>
    </row>
    <row r="154" spans="14:17">
      <c r="N154" s="171"/>
      <c r="Q154" s="152"/>
    </row>
    <row r="155" spans="14:17">
      <c r="N155" s="171"/>
      <c r="Q155" s="152"/>
    </row>
    <row r="156" spans="14:17">
      <c r="N156" s="171"/>
      <c r="Q156" s="152"/>
    </row>
    <row r="157" spans="14:17">
      <c r="N157" s="171"/>
      <c r="Q157" s="152"/>
    </row>
    <row r="158" spans="14:17">
      <c r="N158" s="171"/>
      <c r="Q158" s="152"/>
    </row>
    <row r="159" spans="14:17">
      <c r="N159" s="171"/>
      <c r="Q159" s="152"/>
    </row>
    <row r="160" spans="14:17">
      <c r="N160" s="171"/>
      <c r="Q160" s="152"/>
    </row>
    <row r="161" spans="14:17">
      <c r="N161" s="171"/>
      <c r="Q161" s="152"/>
    </row>
    <row r="162" spans="14:17">
      <c r="N162" s="171"/>
      <c r="Q162" s="152"/>
    </row>
    <row r="163" spans="14:17">
      <c r="N163" s="171"/>
      <c r="Q163" s="152"/>
    </row>
    <row r="164" spans="14:17">
      <c r="N164" s="171"/>
      <c r="Q164" s="152"/>
    </row>
    <row r="165" spans="14:17">
      <c r="N165" s="171"/>
      <c r="Q165" s="152"/>
    </row>
    <row r="166" spans="14:17">
      <c r="N166" s="171"/>
      <c r="Q166" s="152"/>
    </row>
    <row r="167" spans="14:17">
      <c r="N167" s="171"/>
      <c r="Q167" s="152"/>
    </row>
    <row r="168" spans="14:17">
      <c r="N168" s="171"/>
      <c r="Q168" s="152"/>
    </row>
    <row r="169" spans="14:17">
      <c r="N169" s="171"/>
      <c r="Q169" s="152"/>
    </row>
    <row r="170" spans="14:17">
      <c r="N170" s="171"/>
      <c r="Q170" s="152"/>
    </row>
    <row r="171" spans="14:17">
      <c r="N171" s="171"/>
      <c r="Q171" s="152"/>
    </row>
    <row r="172" spans="14:17">
      <c r="N172" s="171"/>
      <c r="Q172" s="152"/>
    </row>
    <row r="173" spans="14:17">
      <c r="N173" s="171"/>
      <c r="Q173" s="152"/>
    </row>
    <row r="174" spans="14:17">
      <c r="N174" s="171"/>
      <c r="Q174" s="152"/>
    </row>
    <row r="175" spans="14:17">
      <c r="N175" s="171"/>
      <c r="Q175" s="152"/>
    </row>
    <row r="176" spans="14:17">
      <c r="N176" s="171"/>
      <c r="Q176" s="152"/>
    </row>
    <row r="177" spans="14:17">
      <c r="N177" s="171"/>
      <c r="Q177" s="152"/>
    </row>
    <row r="178" spans="14:17">
      <c r="N178" s="171"/>
      <c r="Q178" s="152"/>
    </row>
    <row r="179" spans="14:17">
      <c r="N179" s="171"/>
      <c r="Q179" s="152"/>
    </row>
    <row r="180" spans="14:17">
      <c r="N180" s="171"/>
      <c r="Q180" s="152"/>
    </row>
    <row r="181" spans="14:17">
      <c r="N181" s="171"/>
      <c r="Q181" s="152"/>
    </row>
    <row r="182" spans="14:17">
      <c r="N182" s="171"/>
      <c r="Q182" s="152"/>
    </row>
    <row r="183" spans="14:17">
      <c r="N183" s="171"/>
      <c r="Q183" s="152"/>
    </row>
    <row r="184" spans="14:17">
      <c r="N184" s="171"/>
      <c r="Q184" s="152"/>
    </row>
    <row r="185" spans="14:17">
      <c r="N185" s="171"/>
      <c r="Q185" s="152"/>
    </row>
    <row r="186" spans="14:17">
      <c r="N186" s="171"/>
      <c r="Q186" s="152"/>
    </row>
    <row r="187" spans="14:17">
      <c r="N187" s="171"/>
      <c r="Q187" s="152"/>
    </row>
    <row r="188" spans="14:17">
      <c r="N188" s="171"/>
      <c r="Q188" s="152"/>
    </row>
    <row r="189" spans="14:17">
      <c r="N189" s="171"/>
      <c r="Q189" s="152"/>
    </row>
    <row r="190" spans="14:17">
      <c r="N190" s="171"/>
      <c r="Q190" s="152"/>
    </row>
    <row r="191" spans="14:17">
      <c r="N191" s="171"/>
      <c r="Q191" s="152"/>
    </row>
    <row r="192" spans="14:17">
      <c r="N192" s="171"/>
      <c r="Q192" s="152"/>
    </row>
    <row r="193" spans="14:17">
      <c r="N193" s="171"/>
      <c r="Q193" s="152"/>
    </row>
    <row r="194" spans="14:17">
      <c r="N194" s="171"/>
      <c r="Q194" s="152"/>
    </row>
    <row r="195" spans="14:17">
      <c r="N195" s="171"/>
      <c r="Q195" s="152"/>
    </row>
    <row r="196" spans="14:17">
      <c r="N196" s="171"/>
      <c r="Q196" s="152"/>
    </row>
    <row r="197" spans="14:17">
      <c r="N197" s="171"/>
      <c r="Q197" s="152"/>
    </row>
    <row r="198" spans="14:17">
      <c r="N198" s="171"/>
      <c r="Q198" s="152"/>
    </row>
    <row r="199" spans="14:17">
      <c r="N199" s="171"/>
      <c r="Q199" s="152"/>
    </row>
    <row r="200" spans="14:17">
      <c r="N200" s="171"/>
      <c r="Q200" s="152"/>
    </row>
    <row r="201" spans="14:17">
      <c r="N201" s="171"/>
      <c r="Q201" s="152"/>
    </row>
    <row r="202" spans="14:17">
      <c r="N202" s="171"/>
      <c r="Q202" s="152"/>
    </row>
    <row r="203" spans="14:17">
      <c r="N203" s="171"/>
      <c r="Q203" s="152"/>
    </row>
    <row r="204" spans="14:17">
      <c r="N204" s="171"/>
      <c r="Q204" s="152"/>
    </row>
    <row r="205" spans="14:17">
      <c r="N205" s="171"/>
      <c r="Q205" s="152"/>
    </row>
    <row r="206" spans="14:17">
      <c r="N206" s="171"/>
      <c r="Q206" s="152"/>
    </row>
    <row r="207" spans="14:17">
      <c r="N207" s="171"/>
      <c r="Q207" s="152"/>
    </row>
    <row r="208" spans="14:17">
      <c r="N208" s="171"/>
      <c r="Q208" s="152"/>
    </row>
    <row r="209" spans="14:17">
      <c r="N209" s="171"/>
      <c r="Q209" s="152"/>
    </row>
    <row r="210" spans="14:17">
      <c r="N210" s="171"/>
      <c r="Q210" s="152"/>
    </row>
    <row r="211" spans="14:17">
      <c r="N211" s="171"/>
      <c r="Q211" s="152"/>
    </row>
    <row r="212" spans="14:17">
      <c r="N212" s="171"/>
      <c r="Q212" s="152"/>
    </row>
    <row r="213" spans="14:17">
      <c r="N213" s="171"/>
      <c r="Q213" s="152"/>
    </row>
    <row r="214" spans="14:17">
      <c r="N214" s="171"/>
      <c r="Q214" s="152"/>
    </row>
    <row r="215" spans="14:17">
      <c r="N215" s="171"/>
      <c r="Q215" s="152"/>
    </row>
    <row r="216" spans="14:17">
      <c r="N216" s="171"/>
      <c r="Q216" s="152"/>
    </row>
    <row r="217" spans="14:17">
      <c r="N217" s="171"/>
      <c r="Q217" s="152"/>
    </row>
    <row r="218" spans="14:17">
      <c r="N218" s="171"/>
      <c r="Q218" s="152"/>
    </row>
    <row r="219" spans="14:17">
      <c r="N219" s="171"/>
      <c r="Q219" s="152"/>
    </row>
    <row r="220" spans="14:17">
      <c r="N220" s="171"/>
      <c r="Q220" s="152"/>
    </row>
    <row r="221" spans="14:17">
      <c r="N221" s="171"/>
      <c r="Q221" s="152"/>
    </row>
    <row r="222" spans="14:17">
      <c r="N222" s="171"/>
      <c r="Q222" s="152"/>
    </row>
    <row r="223" spans="14:17">
      <c r="N223" s="171"/>
      <c r="Q223" s="152"/>
    </row>
    <row r="224" spans="14:17">
      <c r="N224" s="171"/>
      <c r="Q224" s="152"/>
    </row>
    <row r="225" spans="14:17">
      <c r="N225" s="171"/>
      <c r="Q225" s="152"/>
    </row>
    <row r="226" spans="14:17">
      <c r="N226" s="171"/>
      <c r="Q226" s="152"/>
    </row>
    <row r="227" spans="14:17">
      <c r="N227" s="171"/>
      <c r="Q227" s="152"/>
    </row>
    <row r="228" spans="14:17">
      <c r="N228" s="171"/>
      <c r="Q228" s="152"/>
    </row>
    <row r="229" spans="14:17">
      <c r="N229" s="171"/>
      <c r="Q229" s="152"/>
    </row>
    <row r="230" spans="14:17">
      <c r="N230" s="171"/>
      <c r="Q230" s="152"/>
    </row>
    <row r="231" spans="14:17">
      <c r="N231" s="171"/>
      <c r="Q231" s="152"/>
    </row>
    <row r="232" spans="14:17">
      <c r="N232" s="171"/>
      <c r="Q232" s="152"/>
    </row>
    <row r="233" spans="14:17">
      <c r="N233" s="171"/>
      <c r="Q233" s="152"/>
    </row>
    <row r="234" spans="14:17">
      <c r="N234" s="171"/>
      <c r="Q234" s="152"/>
    </row>
    <row r="235" spans="14:17">
      <c r="N235" s="171"/>
      <c r="Q235" s="152"/>
    </row>
    <row r="236" spans="14:17">
      <c r="N236" s="171"/>
      <c r="Q236" s="152"/>
    </row>
    <row r="237" spans="14:17">
      <c r="N237" s="171"/>
      <c r="Q237" s="152"/>
    </row>
    <row r="238" spans="14:17">
      <c r="N238" s="171"/>
      <c r="Q238" s="152"/>
    </row>
    <row r="239" spans="14:17">
      <c r="N239" s="171"/>
      <c r="Q239" s="152"/>
    </row>
    <row r="240" spans="14:17">
      <c r="N240" s="171"/>
      <c r="Q240" s="152"/>
    </row>
    <row r="241" spans="14:17">
      <c r="N241" s="171"/>
      <c r="Q241" s="152"/>
    </row>
    <row r="242" spans="14:17">
      <c r="N242" s="171"/>
      <c r="Q242" s="152"/>
    </row>
    <row r="243" spans="14:17">
      <c r="N243" s="171"/>
      <c r="Q243" s="152"/>
    </row>
    <row r="244" spans="14:17">
      <c r="N244" s="171"/>
      <c r="Q244" s="152"/>
    </row>
    <row r="245" spans="14:17">
      <c r="N245" s="171"/>
      <c r="Q245" s="152"/>
    </row>
    <row r="246" spans="14:17">
      <c r="N246" s="171"/>
      <c r="Q246" s="152"/>
    </row>
    <row r="247" spans="14:17">
      <c r="N247" s="171"/>
      <c r="Q247" s="152"/>
    </row>
    <row r="248" spans="14:17">
      <c r="N248" s="171"/>
      <c r="Q248" s="152"/>
    </row>
    <row r="249" spans="14:17">
      <c r="N249" s="171"/>
      <c r="Q249" s="152"/>
    </row>
    <row r="250" spans="14:17">
      <c r="N250" s="171"/>
      <c r="Q250" s="152"/>
    </row>
    <row r="251" spans="14:17">
      <c r="N251" s="171"/>
      <c r="Q251" s="152"/>
    </row>
    <row r="252" spans="14:17">
      <c r="N252" s="171"/>
      <c r="Q252" s="152"/>
    </row>
    <row r="253" spans="14:17">
      <c r="N253" s="171"/>
      <c r="Q253" s="152"/>
    </row>
    <row r="254" spans="14:17">
      <c r="N254" s="171"/>
      <c r="Q254" s="152"/>
    </row>
    <row r="255" spans="14:17">
      <c r="N255" s="171"/>
      <c r="Q255" s="152"/>
    </row>
    <row r="256" spans="14:17">
      <c r="N256" s="171"/>
      <c r="Q256" s="152"/>
    </row>
    <row r="257" spans="14:17">
      <c r="N257" s="171"/>
      <c r="Q257" s="152"/>
    </row>
    <row r="258" spans="14:17">
      <c r="N258" s="171"/>
      <c r="Q258" s="152"/>
    </row>
    <row r="259" spans="14:17">
      <c r="N259" s="171"/>
      <c r="Q259" s="152"/>
    </row>
    <row r="260" spans="14:17">
      <c r="N260" s="171"/>
      <c r="Q260" s="152"/>
    </row>
    <row r="261" spans="14:17">
      <c r="N261" s="171"/>
      <c r="Q261" s="152"/>
    </row>
    <row r="262" spans="14:17">
      <c r="N262" s="171"/>
      <c r="Q262" s="152"/>
    </row>
    <row r="263" spans="14:17">
      <c r="N263" s="171"/>
      <c r="Q263" s="152"/>
    </row>
    <row r="264" spans="14:17">
      <c r="N264" s="171"/>
      <c r="Q264" s="152"/>
    </row>
    <row r="265" spans="14:17">
      <c r="N265" s="171"/>
      <c r="Q265" s="152"/>
    </row>
    <row r="266" spans="14:17">
      <c r="N266" s="171"/>
      <c r="Q266" s="152"/>
    </row>
    <row r="267" spans="14:17">
      <c r="N267" s="171"/>
      <c r="Q267" s="152"/>
    </row>
    <row r="268" spans="14:17">
      <c r="Q268" s="152"/>
    </row>
    <row r="269" spans="14:17">
      <c r="Q269" s="152"/>
    </row>
    <row r="270" spans="14:17">
      <c r="Q270" s="152"/>
    </row>
    <row r="271" spans="14:17">
      <c r="Q271" s="152"/>
    </row>
    <row r="272" spans="14:17">
      <c r="Q272" s="152"/>
    </row>
    <row r="273" spans="17:17">
      <c r="Q273" s="152"/>
    </row>
    <row r="274" spans="17:17">
      <c r="Q274" s="152"/>
    </row>
    <row r="275" spans="17:17">
      <c r="Q275" s="152"/>
    </row>
    <row r="276" spans="17:17">
      <c r="Q276" s="152"/>
    </row>
    <row r="277" spans="17:17">
      <c r="Q277" s="152"/>
    </row>
    <row r="278" spans="17:17">
      <c r="Q278" s="152"/>
    </row>
    <row r="279" spans="17:17">
      <c r="Q279" s="152"/>
    </row>
    <row r="280" spans="17:17">
      <c r="Q280" s="152"/>
    </row>
    <row r="281" spans="17:17">
      <c r="Q281" s="152"/>
    </row>
    <row r="282" spans="17:17">
      <c r="Q282" s="152"/>
    </row>
    <row r="283" spans="17:17">
      <c r="Q283" s="152"/>
    </row>
    <row r="284" spans="17:17">
      <c r="Q284" s="152"/>
    </row>
    <row r="285" spans="17:17">
      <c r="Q285" s="152"/>
    </row>
    <row r="286" spans="17:17">
      <c r="Q286" s="152"/>
    </row>
    <row r="287" spans="17:17">
      <c r="Q287" s="152"/>
    </row>
    <row r="288" spans="17:17">
      <c r="Q288" s="152"/>
    </row>
    <row r="289" spans="17:17">
      <c r="Q289" s="152"/>
    </row>
    <row r="290" spans="17:17">
      <c r="Q290" s="152"/>
    </row>
    <row r="291" spans="17:17">
      <c r="Q291" s="152"/>
    </row>
    <row r="292" spans="17:17">
      <c r="Q292" s="152"/>
    </row>
    <row r="293" spans="17:17">
      <c r="Q293" s="152"/>
    </row>
    <row r="294" spans="17:17">
      <c r="Q294" s="152"/>
    </row>
    <row r="295" spans="17:17">
      <c r="Q295" s="152"/>
    </row>
    <row r="296" spans="17:17">
      <c r="Q296" s="152"/>
    </row>
    <row r="297" spans="17:17">
      <c r="Q297" s="152"/>
    </row>
    <row r="298" spans="17:17">
      <c r="Q298" s="152"/>
    </row>
    <row r="299" spans="17:17">
      <c r="Q299" s="152"/>
    </row>
    <row r="300" spans="17:17">
      <c r="Q300" s="152"/>
    </row>
    <row r="301" spans="17:17">
      <c r="Q301" s="152"/>
    </row>
    <row r="302" spans="17:17">
      <c r="Q302" s="152"/>
    </row>
    <row r="303" spans="17:17">
      <c r="Q303" s="152"/>
    </row>
    <row r="304" spans="17:17">
      <c r="Q304" s="152"/>
    </row>
    <row r="305" spans="17:17">
      <c r="Q305" s="152"/>
    </row>
    <row r="306" spans="17:17">
      <c r="Q306" s="152"/>
    </row>
    <row r="307" spans="17:17">
      <c r="Q307" s="152"/>
    </row>
    <row r="308" spans="17:17">
      <c r="Q308" s="152"/>
    </row>
    <row r="309" spans="17:17">
      <c r="Q309" s="152"/>
    </row>
    <row r="310" spans="17:17">
      <c r="Q310" s="152"/>
    </row>
    <row r="311" spans="17:17">
      <c r="Q311" s="152"/>
    </row>
    <row r="312" spans="17:17">
      <c r="Q312" s="152"/>
    </row>
    <row r="313" spans="17:17">
      <c r="Q313" s="152"/>
    </row>
    <row r="314" spans="17:17">
      <c r="Q314" s="152"/>
    </row>
    <row r="315" spans="17:17">
      <c r="Q315" s="152"/>
    </row>
    <row r="316" spans="17:17">
      <c r="Q316" s="152"/>
    </row>
    <row r="317" spans="17:17">
      <c r="Q317" s="152"/>
    </row>
    <row r="318" spans="17:17">
      <c r="Q318" s="152"/>
    </row>
    <row r="319" spans="17:17">
      <c r="Q319" s="152"/>
    </row>
    <row r="320" spans="17:17">
      <c r="Q320" s="152"/>
    </row>
    <row r="321" spans="17:17">
      <c r="Q321" s="152"/>
    </row>
    <row r="322" spans="17:17">
      <c r="Q322" s="152"/>
    </row>
    <row r="323" spans="17:17">
      <c r="Q323" s="152"/>
    </row>
    <row r="324" spans="17:17">
      <c r="Q324" s="152"/>
    </row>
    <row r="325" spans="17:17">
      <c r="Q325" s="152"/>
    </row>
    <row r="326" spans="17:17">
      <c r="Q326" s="152"/>
    </row>
    <row r="327" spans="17:17">
      <c r="Q327" s="152"/>
    </row>
    <row r="328" spans="17:17">
      <c r="Q328" s="152"/>
    </row>
    <row r="329" spans="17:17">
      <c r="Q329" s="152"/>
    </row>
    <row r="330" spans="17:17">
      <c r="Q330" s="152"/>
    </row>
    <row r="331" spans="17:17">
      <c r="Q331" s="152"/>
    </row>
    <row r="332" spans="17:17">
      <c r="Q332" s="152"/>
    </row>
    <row r="333" spans="17:17">
      <c r="Q333" s="152"/>
    </row>
    <row r="334" spans="17:17">
      <c r="Q334" s="152"/>
    </row>
    <row r="335" spans="17:17">
      <c r="Q335" s="152"/>
    </row>
    <row r="336" spans="17:17">
      <c r="Q336" s="152"/>
    </row>
    <row r="337" spans="17:17">
      <c r="Q337" s="152"/>
    </row>
    <row r="338" spans="17:17">
      <c r="Q338" s="152"/>
    </row>
    <row r="339" spans="17:17">
      <c r="Q339" s="152"/>
    </row>
    <row r="340" spans="17:17">
      <c r="Q340" s="152"/>
    </row>
    <row r="341" spans="17:17">
      <c r="Q341" s="152"/>
    </row>
    <row r="342" spans="17:17">
      <c r="Q342" s="152"/>
    </row>
    <row r="343" spans="17:17">
      <c r="Q343" s="152"/>
    </row>
    <row r="344" spans="17:17">
      <c r="Q344" s="152"/>
    </row>
    <row r="345" spans="17:17">
      <c r="Q345" s="152"/>
    </row>
    <row r="346" spans="17:17">
      <c r="Q346" s="152"/>
    </row>
    <row r="347" spans="17:17">
      <c r="Q347" s="152"/>
    </row>
    <row r="348" spans="17:17">
      <c r="Q348" s="152"/>
    </row>
    <row r="349" spans="17:17">
      <c r="Q349" s="152"/>
    </row>
    <row r="350" spans="17:17">
      <c r="Q350" s="152"/>
    </row>
    <row r="351" spans="17:17">
      <c r="Q351" s="152"/>
    </row>
    <row r="352" spans="17:17">
      <c r="Q352" s="152"/>
    </row>
    <row r="353" spans="17:17">
      <c r="Q353" s="152"/>
    </row>
    <row r="354" spans="17:17">
      <c r="Q354" s="152"/>
    </row>
    <row r="355" spans="17:17">
      <c r="Q355" s="152"/>
    </row>
    <row r="356" spans="17:17">
      <c r="Q356" s="152"/>
    </row>
    <row r="357" spans="17:17">
      <c r="Q357" s="152"/>
    </row>
    <row r="358" spans="17:17">
      <c r="Q358" s="152"/>
    </row>
    <row r="359" spans="17:17">
      <c r="Q359" s="152"/>
    </row>
    <row r="360" spans="17:17">
      <c r="Q360" s="152"/>
    </row>
    <row r="361" spans="17:17">
      <c r="Q361" s="152"/>
    </row>
    <row r="362" spans="17:17">
      <c r="Q362" s="152"/>
    </row>
    <row r="363" spans="17:17">
      <c r="Q363" s="152"/>
    </row>
    <row r="364" spans="17:17">
      <c r="Q364" s="152"/>
    </row>
    <row r="365" spans="17:17">
      <c r="Q365" s="152"/>
    </row>
    <row r="366" spans="17:17">
      <c r="Q366" s="152"/>
    </row>
    <row r="367" spans="17:17">
      <c r="Q367" s="152"/>
    </row>
    <row r="368" spans="17:17">
      <c r="Q368" s="152"/>
    </row>
    <row r="369" spans="17:17">
      <c r="Q369" s="152"/>
    </row>
    <row r="370" spans="17:17">
      <c r="Q370" s="152"/>
    </row>
    <row r="371" spans="17:17">
      <c r="Q371" s="152"/>
    </row>
    <row r="372" spans="17:17">
      <c r="Q372" s="152"/>
    </row>
    <row r="373" spans="17:17">
      <c r="Q373" s="152"/>
    </row>
    <row r="374" spans="17:17">
      <c r="Q374" s="152"/>
    </row>
    <row r="375" spans="17:17">
      <c r="Q375" s="152"/>
    </row>
    <row r="376" spans="17:17">
      <c r="Q376" s="152"/>
    </row>
    <row r="377" spans="17:17">
      <c r="Q377" s="152"/>
    </row>
    <row r="378" spans="17:17">
      <c r="Q378" s="152"/>
    </row>
    <row r="379" spans="17:17">
      <c r="Q379" s="152"/>
    </row>
    <row r="380" spans="17:17">
      <c r="Q380" s="152"/>
    </row>
    <row r="381" spans="17:17">
      <c r="Q381" s="152"/>
    </row>
    <row r="382" spans="17:17">
      <c r="Q382" s="152"/>
    </row>
    <row r="383" spans="17:17">
      <c r="Q383" s="152"/>
    </row>
    <row r="384" spans="17:17">
      <c r="Q384" s="152"/>
    </row>
    <row r="385" spans="17:17">
      <c r="Q385" s="152"/>
    </row>
    <row r="386" spans="17:17">
      <c r="Q386" s="152"/>
    </row>
    <row r="387" spans="17:17">
      <c r="Q387" s="152"/>
    </row>
    <row r="388" spans="17:17">
      <c r="Q388" s="152"/>
    </row>
    <row r="389" spans="17:17">
      <c r="Q389" s="152"/>
    </row>
    <row r="390" spans="17:17">
      <c r="Q390" s="152"/>
    </row>
    <row r="391" spans="17:17">
      <c r="Q391" s="152"/>
    </row>
    <row r="392" spans="17:17">
      <c r="Q392" s="152"/>
    </row>
    <row r="393" spans="17:17">
      <c r="Q393" s="152"/>
    </row>
    <row r="394" spans="17:17">
      <c r="Q394" s="152"/>
    </row>
    <row r="395" spans="17:17">
      <c r="Q395" s="152"/>
    </row>
    <row r="396" spans="17:17">
      <c r="Q396" s="152"/>
    </row>
    <row r="397" spans="17:17">
      <c r="Q397" s="152"/>
    </row>
    <row r="398" spans="17:17">
      <c r="Q398" s="152"/>
    </row>
    <row r="399" spans="17:17">
      <c r="Q399" s="152"/>
    </row>
    <row r="400" spans="17:17">
      <c r="Q400" s="152"/>
    </row>
    <row r="401" spans="17:17">
      <c r="Q401" s="152"/>
    </row>
    <row r="402" spans="17:17">
      <c r="Q402" s="152"/>
    </row>
    <row r="403" spans="17:17">
      <c r="Q403" s="152"/>
    </row>
    <row r="404" spans="17:17">
      <c r="Q404" s="152"/>
    </row>
    <row r="405" spans="17:17">
      <c r="Q405" s="152"/>
    </row>
    <row r="406" spans="17:17">
      <c r="Q406" s="152"/>
    </row>
    <row r="407" spans="17:17">
      <c r="Q407" s="152"/>
    </row>
    <row r="408" spans="17:17">
      <c r="Q408" s="152"/>
    </row>
    <row r="409" spans="17:17">
      <c r="Q409" s="152"/>
    </row>
    <row r="410" spans="17:17">
      <c r="Q410" s="152"/>
    </row>
    <row r="411" spans="17:17">
      <c r="Q411" s="152"/>
    </row>
    <row r="412" spans="17:17">
      <c r="Q412" s="152"/>
    </row>
    <row r="413" spans="17:17">
      <c r="Q413" s="152"/>
    </row>
    <row r="414" spans="17:17">
      <c r="Q414" s="152"/>
    </row>
    <row r="415" spans="17:17">
      <c r="Q415" s="152"/>
    </row>
    <row r="416" spans="17:17">
      <c r="Q416" s="152"/>
    </row>
    <row r="417" spans="17:17">
      <c r="Q417" s="152"/>
    </row>
    <row r="418" spans="17:17">
      <c r="Q418" s="152"/>
    </row>
    <row r="419" spans="17:17">
      <c r="Q419" s="152"/>
    </row>
    <row r="420" spans="17:17">
      <c r="Q420" s="152"/>
    </row>
    <row r="421" spans="17:17">
      <c r="Q421" s="152"/>
    </row>
    <row r="422" spans="17:17">
      <c r="Q422" s="152"/>
    </row>
    <row r="423" spans="17:17">
      <c r="Q423" s="152"/>
    </row>
    <row r="424" spans="17:17">
      <c r="Q424" s="152"/>
    </row>
    <row r="425" spans="17:17">
      <c r="Q425" s="152"/>
    </row>
    <row r="426" spans="17:17">
      <c r="Q426" s="152"/>
    </row>
    <row r="427" spans="17:17">
      <c r="Q427" s="152"/>
    </row>
    <row r="428" spans="17:17">
      <c r="Q428" s="152"/>
    </row>
    <row r="429" spans="17:17">
      <c r="Q429" s="152"/>
    </row>
    <row r="430" spans="17:17">
      <c r="Q430" s="152"/>
    </row>
    <row r="431" spans="17:17">
      <c r="Q431" s="152"/>
    </row>
    <row r="432" spans="17:17">
      <c r="Q432" s="152"/>
    </row>
    <row r="433" spans="17:17">
      <c r="Q433" s="152"/>
    </row>
    <row r="434" spans="17:17">
      <c r="Q434" s="152"/>
    </row>
    <row r="435" spans="17:17">
      <c r="Q435" s="152"/>
    </row>
    <row r="436" spans="17:17">
      <c r="Q436" s="152"/>
    </row>
    <row r="437" spans="17:17">
      <c r="Q437" s="152"/>
    </row>
    <row r="438" spans="17:17">
      <c r="Q438" s="152"/>
    </row>
    <row r="439" spans="17:17">
      <c r="Q439" s="152"/>
    </row>
    <row r="440" spans="17:17">
      <c r="Q440" s="152"/>
    </row>
    <row r="441" spans="17:17">
      <c r="Q441" s="152"/>
    </row>
    <row r="442" spans="17:17">
      <c r="Q442" s="152"/>
    </row>
    <row r="443" spans="17:17">
      <c r="Q443" s="152"/>
    </row>
    <row r="444" spans="17:17">
      <c r="Q444" s="152"/>
    </row>
    <row r="445" spans="17:17">
      <c r="Q445" s="152"/>
    </row>
    <row r="446" spans="17:17">
      <c r="Q446" s="152"/>
    </row>
    <row r="447" spans="17:17">
      <c r="Q447" s="152"/>
    </row>
    <row r="448" spans="17:17">
      <c r="Q448" s="152"/>
    </row>
    <row r="449" spans="17:17">
      <c r="Q449" s="152"/>
    </row>
    <row r="450" spans="17:17">
      <c r="Q450" s="152"/>
    </row>
    <row r="451" spans="17:17">
      <c r="Q451" s="152"/>
    </row>
    <row r="452" spans="17:17">
      <c r="Q452" s="152"/>
    </row>
    <row r="453" spans="17:17">
      <c r="Q453" s="152"/>
    </row>
    <row r="454" spans="17:17">
      <c r="Q454" s="152"/>
    </row>
    <row r="455" spans="17:17">
      <c r="Q455" s="152"/>
    </row>
    <row r="456" spans="17:17">
      <c r="Q456" s="152"/>
    </row>
    <row r="457" spans="17:17">
      <c r="Q457" s="152"/>
    </row>
    <row r="458" spans="17:17">
      <c r="Q458" s="152"/>
    </row>
    <row r="459" spans="17:17">
      <c r="Q459" s="152"/>
    </row>
    <row r="460" spans="17:17">
      <c r="Q460" s="152"/>
    </row>
    <row r="461" spans="17:17">
      <c r="Q461" s="152"/>
    </row>
    <row r="462" spans="17:17">
      <c r="Q462" s="152"/>
    </row>
    <row r="463" spans="17:17">
      <c r="Q463" s="152"/>
    </row>
    <row r="464" spans="17:17">
      <c r="Q464" s="152"/>
    </row>
    <row r="465" spans="17:17">
      <c r="Q465" s="152"/>
    </row>
    <row r="466" spans="17:17">
      <c r="Q466" s="152"/>
    </row>
    <row r="467" spans="17:17">
      <c r="Q467" s="152"/>
    </row>
    <row r="468" spans="17:17">
      <c r="Q468" s="152"/>
    </row>
    <row r="469" spans="17:17">
      <c r="Q469" s="152"/>
    </row>
    <row r="470" spans="17:17">
      <c r="Q470" s="152"/>
    </row>
    <row r="471" spans="17:17">
      <c r="Q471" s="152"/>
    </row>
    <row r="472" spans="17:17">
      <c r="Q472" s="152"/>
    </row>
    <row r="473" spans="17:17">
      <c r="Q473" s="152"/>
    </row>
    <row r="474" spans="17:17">
      <c r="Q474" s="152"/>
    </row>
    <row r="475" spans="17:17">
      <c r="Q475" s="152"/>
    </row>
    <row r="476" spans="17:17">
      <c r="Q476" s="152"/>
    </row>
    <row r="477" spans="17:17">
      <c r="Q477" s="152"/>
    </row>
    <row r="478" spans="17:17">
      <c r="Q478" s="152"/>
    </row>
    <row r="479" spans="17:17">
      <c r="Q479" s="152"/>
    </row>
    <row r="480" spans="17:17">
      <c r="Q480" s="152"/>
    </row>
    <row r="481" spans="17:17">
      <c r="Q481" s="152"/>
    </row>
    <row r="482" spans="17:17">
      <c r="Q482" s="152"/>
    </row>
    <row r="483" spans="17:17">
      <c r="Q483" s="152"/>
    </row>
    <row r="484" spans="17:17">
      <c r="Q484" s="152"/>
    </row>
    <row r="485" spans="17:17">
      <c r="Q485" s="152"/>
    </row>
    <row r="486" spans="17:17">
      <c r="Q486" s="152"/>
    </row>
    <row r="487" spans="17:17">
      <c r="Q487" s="152"/>
    </row>
    <row r="488" spans="17:17">
      <c r="Q488" s="152"/>
    </row>
    <row r="489" spans="17:17">
      <c r="Q489" s="152"/>
    </row>
    <row r="490" spans="17:17">
      <c r="Q490" s="152"/>
    </row>
    <row r="491" spans="17:17">
      <c r="Q491" s="152"/>
    </row>
    <row r="492" spans="17:17">
      <c r="Q492" s="152"/>
    </row>
    <row r="493" spans="17:17">
      <c r="Q493" s="152"/>
    </row>
    <row r="494" spans="17:17">
      <c r="Q494" s="152"/>
    </row>
    <row r="495" spans="17:17">
      <c r="Q495" s="152"/>
    </row>
    <row r="496" spans="17:17">
      <c r="Q496" s="152"/>
    </row>
    <row r="497" spans="17:17">
      <c r="Q497" s="152"/>
    </row>
    <row r="498" spans="17:17">
      <c r="Q498" s="152"/>
    </row>
    <row r="499" spans="17:17">
      <c r="Q499" s="152"/>
    </row>
    <row r="500" spans="17:17">
      <c r="Q500" s="152"/>
    </row>
    <row r="501" spans="17:17">
      <c r="Q501" s="152"/>
    </row>
    <row r="502" spans="17:17">
      <c r="Q502" s="152"/>
    </row>
    <row r="503" spans="17:17">
      <c r="Q503" s="152"/>
    </row>
    <row r="504" spans="17:17">
      <c r="Q504" s="152"/>
    </row>
    <row r="505" spans="17:17">
      <c r="Q505" s="152"/>
    </row>
    <row r="506" spans="17:17">
      <c r="Q506" s="152"/>
    </row>
    <row r="507" spans="17:17">
      <c r="Q507" s="152"/>
    </row>
    <row r="508" spans="17:17">
      <c r="Q508" s="152"/>
    </row>
    <row r="509" spans="17:17">
      <c r="Q509" s="152"/>
    </row>
    <row r="510" spans="17:17">
      <c r="Q510" s="152"/>
    </row>
    <row r="511" spans="17:17">
      <c r="Q511" s="152"/>
    </row>
    <row r="512" spans="17:17">
      <c r="Q512" s="152"/>
    </row>
    <row r="513" spans="17:17">
      <c r="Q513" s="152"/>
    </row>
    <row r="514" spans="17:17">
      <c r="Q514" s="152"/>
    </row>
    <row r="515" spans="17:17">
      <c r="Q515" s="152"/>
    </row>
    <row r="516" spans="17:17">
      <c r="Q516" s="152"/>
    </row>
    <row r="517" spans="17:17">
      <c r="Q517" s="152"/>
    </row>
    <row r="518" spans="17:17">
      <c r="Q518" s="152"/>
    </row>
    <row r="519" spans="17:17">
      <c r="Q519" s="152"/>
    </row>
    <row r="520" spans="17:17">
      <c r="Q520" s="152"/>
    </row>
    <row r="521" spans="17:17">
      <c r="Q521" s="152"/>
    </row>
    <row r="522" spans="17:17">
      <c r="Q522" s="152"/>
    </row>
    <row r="523" spans="17:17">
      <c r="Q523" s="152"/>
    </row>
    <row r="524" spans="17:17">
      <c r="Q524" s="152"/>
    </row>
    <row r="525" spans="17:17">
      <c r="Q525" s="152"/>
    </row>
    <row r="526" spans="17:17">
      <c r="Q526" s="152"/>
    </row>
    <row r="527" spans="17:17">
      <c r="Q527" s="152"/>
    </row>
    <row r="528" spans="17:17">
      <c r="Q528" s="152"/>
    </row>
    <row r="529" spans="17:17">
      <c r="Q529" s="152"/>
    </row>
    <row r="530" spans="17:17">
      <c r="Q530" s="152"/>
    </row>
    <row r="531" spans="17:17">
      <c r="Q531" s="152"/>
    </row>
    <row r="532" spans="17:17">
      <c r="Q532" s="152"/>
    </row>
    <row r="533" spans="17:17">
      <c r="Q533" s="152"/>
    </row>
    <row r="534" spans="17:17">
      <c r="Q534" s="152"/>
    </row>
    <row r="535" spans="17:17">
      <c r="Q535" s="152"/>
    </row>
    <row r="536" spans="17:17">
      <c r="Q536" s="152"/>
    </row>
    <row r="537" spans="17:17">
      <c r="Q537" s="152"/>
    </row>
    <row r="538" spans="17:17">
      <c r="Q538" s="152"/>
    </row>
    <row r="539" spans="17:17">
      <c r="Q539" s="152"/>
    </row>
    <row r="540" spans="17:17">
      <c r="Q540" s="152"/>
    </row>
    <row r="541" spans="17:17">
      <c r="Q541" s="152"/>
    </row>
    <row r="542" spans="17:17">
      <c r="Q542" s="152"/>
    </row>
    <row r="543" spans="17:17">
      <c r="Q543" s="152"/>
    </row>
    <row r="544" spans="17:17">
      <c r="Q544" s="152"/>
    </row>
    <row r="545" spans="17:17">
      <c r="Q545" s="152"/>
    </row>
    <row r="546" spans="17:17">
      <c r="Q546" s="152"/>
    </row>
    <row r="547" spans="17:17">
      <c r="Q547" s="152"/>
    </row>
    <row r="548" spans="17:17">
      <c r="Q548" s="152"/>
    </row>
    <row r="549" spans="17:17">
      <c r="Q549" s="152"/>
    </row>
    <row r="550" spans="17:17">
      <c r="Q550" s="152"/>
    </row>
    <row r="551" spans="17:17">
      <c r="Q551" s="152"/>
    </row>
    <row r="552" spans="17:17">
      <c r="Q552" s="152"/>
    </row>
    <row r="553" spans="17:17">
      <c r="Q553" s="152"/>
    </row>
    <row r="554" spans="17:17">
      <c r="Q554" s="152"/>
    </row>
    <row r="555" spans="17:17">
      <c r="Q555" s="152"/>
    </row>
    <row r="556" spans="17:17">
      <c r="Q556" s="152"/>
    </row>
    <row r="557" spans="17:17">
      <c r="Q557" s="152"/>
    </row>
    <row r="558" spans="17:17">
      <c r="Q558" s="152"/>
    </row>
    <row r="559" spans="17:17">
      <c r="Q559" s="152"/>
    </row>
  </sheetData>
  <mergeCells count="2">
    <mergeCell ref="K8:M8"/>
    <mergeCell ref="N8:P8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scale="75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59"/>
  <sheetViews>
    <sheetView topLeftCell="D7" workbookViewId="0">
      <selection activeCell="G32" sqref="G32"/>
    </sheetView>
  </sheetViews>
  <sheetFormatPr baseColWidth="10" defaultRowHeight="11.25"/>
  <cols>
    <col min="1" max="1" width="11.42578125" style="129"/>
    <col min="2" max="2" width="0" style="188" hidden="1" customWidth="1"/>
    <col min="3" max="3" width="18.42578125" style="188" bestFit="1" customWidth="1"/>
    <col min="4" max="4" width="11.42578125" style="188"/>
    <col min="5" max="5" width="10.85546875" style="188" bestFit="1" customWidth="1"/>
    <col min="6" max="6" width="11.28515625" style="192" bestFit="1" customWidth="1"/>
    <col min="7" max="7" width="16.42578125" style="188" customWidth="1"/>
    <col min="8" max="8" width="32.7109375" style="188" customWidth="1"/>
    <col min="9" max="9" width="4" style="190" bestFit="1" customWidth="1"/>
    <col min="10" max="10" width="8.140625" style="190" bestFit="1" customWidth="1"/>
    <col min="11" max="11" width="9" style="188" bestFit="1" customWidth="1"/>
    <col min="12" max="13" width="0" style="129" hidden="1" customWidth="1"/>
    <col min="14" max="15" width="11.42578125" style="129"/>
    <col min="16" max="16" width="19.42578125" style="129" bestFit="1" customWidth="1"/>
    <col min="17" max="17" width="18.85546875" style="129" bestFit="1" customWidth="1"/>
    <col min="18" max="16384" width="11.42578125" style="129"/>
  </cols>
  <sheetData>
    <row r="1" spans="1:17">
      <c r="A1" s="110" t="s">
        <v>0</v>
      </c>
      <c r="B1" s="129"/>
      <c r="C1" s="129"/>
      <c r="D1" s="129"/>
      <c r="E1" s="129"/>
      <c r="F1" s="130"/>
      <c r="G1" s="129"/>
      <c r="H1" s="129"/>
      <c r="I1" s="131"/>
      <c r="J1" s="131"/>
    </row>
    <row r="2" spans="1:17">
      <c r="A2" s="111" t="s">
        <v>675</v>
      </c>
      <c r="B2" s="129"/>
      <c r="C2" s="129"/>
      <c r="D2" s="129"/>
      <c r="E2" s="129"/>
      <c r="F2" s="112"/>
      <c r="G2" s="129"/>
      <c r="H2" s="133" t="e">
        <f>[1]Hoja1!B12</f>
        <v>#REF!</v>
      </c>
      <c r="I2" s="131"/>
      <c r="J2" s="131"/>
      <c r="O2" s="113" t="s">
        <v>458</v>
      </c>
    </row>
    <row r="3" spans="1:17">
      <c r="A3" s="110" t="s">
        <v>2</v>
      </c>
      <c r="B3" s="129"/>
      <c r="C3" s="129"/>
      <c r="D3" s="129"/>
      <c r="E3" s="129"/>
      <c r="F3" s="180"/>
      <c r="G3" s="129"/>
      <c r="H3" s="134"/>
      <c r="I3" s="131"/>
      <c r="J3" s="131"/>
      <c r="O3" s="115">
        <f>SUM(N10:N398)</f>
        <v>285162.21999999997</v>
      </c>
    </row>
    <row r="4" spans="1:17">
      <c r="A4" s="110"/>
      <c r="C4" s="129"/>
      <c r="D4" s="129"/>
      <c r="E4" s="129"/>
      <c r="F4" s="112"/>
      <c r="G4" s="135"/>
      <c r="H4" s="129"/>
      <c r="I4" s="131"/>
      <c r="J4" s="131"/>
    </row>
    <row r="5" spans="1:17">
      <c r="A5" s="129" t="s">
        <v>3</v>
      </c>
      <c r="B5" s="129"/>
      <c r="C5" s="129"/>
      <c r="D5" s="129"/>
      <c r="E5" s="136"/>
      <c r="F5" s="130"/>
      <c r="G5" s="129"/>
      <c r="H5" s="129"/>
      <c r="I5" s="131"/>
      <c r="J5" s="131"/>
    </row>
    <row r="6" spans="1:17">
      <c r="A6" s="129" t="s">
        <v>4</v>
      </c>
      <c r="B6" s="129"/>
      <c r="C6" s="129"/>
      <c r="D6" s="129"/>
      <c r="E6" s="129"/>
      <c r="F6" s="130"/>
      <c r="G6" s="129"/>
      <c r="H6" s="129"/>
      <c r="I6" s="131"/>
      <c r="J6" s="131"/>
      <c r="Q6" s="111"/>
    </row>
    <row r="7" spans="1:17">
      <c r="A7" s="129" t="s">
        <v>5</v>
      </c>
      <c r="B7" s="129"/>
      <c r="C7" s="129"/>
      <c r="D7" s="129"/>
      <c r="E7" s="129"/>
      <c r="F7" s="116"/>
      <c r="G7" s="129"/>
      <c r="H7" s="129" t="s">
        <v>7</v>
      </c>
      <c r="I7" s="131"/>
      <c r="J7" s="131"/>
      <c r="Q7" s="111"/>
    </row>
    <row r="8" spans="1:17">
      <c r="B8" s="129"/>
      <c r="C8" s="129"/>
      <c r="D8" s="117"/>
      <c r="E8" s="117"/>
      <c r="F8" s="118"/>
      <c r="G8" s="117"/>
      <c r="H8" s="117"/>
      <c r="I8" s="119"/>
      <c r="J8" s="119"/>
      <c r="K8" s="253" t="s">
        <v>8</v>
      </c>
      <c r="L8" s="253"/>
      <c r="M8" s="253"/>
      <c r="N8" s="253" t="s">
        <v>9</v>
      </c>
      <c r="O8" s="253"/>
      <c r="P8" s="253"/>
      <c r="Q8" s="111"/>
    </row>
    <row r="9" spans="1:17" ht="33.75">
      <c r="A9" s="120" t="s">
        <v>10</v>
      </c>
      <c r="B9" s="120" t="s">
        <v>11</v>
      </c>
      <c r="C9" s="120" t="s">
        <v>12</v>
      </c>
      <c r="D9" s="121" t="s">
        <v>13</v>
      </c>
      <c r="E9" s="120" t="s">
        <v>14</v>
      </c>
      <c r="F9" s="181" t="s">
        <v>15</v>
      </c>
      <c r="G9" s="182" t="s">
        <v>16</v>
      </c>
      <c r="H9" s="182" t="s">
        <v>17</v>
      </c>
      <c r="I9" s="183" t="s">
        <v>18</v>
      </c>
      <c r="J9" s="183" t="s">
        <v>19</v>
      </c>
      <c r="K9" s="182" t="s">
        <v>459</v>
      </c>
      <c r="L9" s="182" t="s">
        <v>460</v>
      </c>
      <c r="M9" s="182" t="s">
        <v>461</v>
      </c>
      <c r="N9" s="182" t="s">
        <v>462</v>
      </c>
      <c r="O9" s="184" t="s">
        <v>463</v>
      </c>
      <c r="P9" s="185"/>
      <c r="Q9" s="111"/>
    </row>
    <row r="10" spans="1:17">
      <c r="A10" s="129">
        <v>57040</v>
      </c>
      <c r="B10" s="188" t="s">
        <v>24</v>
      </c>
      <c r="C10" s="188" t="s">
        <v>676</v>
      </c>
      <c r="D10" s="188" t="s">
        <v>75</v>
      </c>
      <c r="E10" s="195" t="s">
        <v>76</v>
      </c>
      <c r="F10" s="196">
        <v>42590</v>
      </c>
      <c r="G10" s="188" t="s">
        <v>677</v>
      </c>
      <c r="H10" s="188" t="s">
        <v>678</v>
      </c>
      <c r="I10" s="194">
        <v>8</v>
      </c>
      <c r="J10" s="190">
        <v>2016</v>
      </c>
      <c r="K10" s="188">
        <v>6500</v>
      </c>
      <c r="L10" s="188"/>
      <c r="M10" s="188"/>
      <c r="N10" s="191">
        <f>+K10-L10+M10</f>
        <v>6500</v>
      </c>
      <c r="O10" s="188" t="s">
        <v>726</v>
      </c>
      <c r="P10" s="188" t="s">
        <v>56</v>
      </c>
      <c r="Q10" s="111"/>
    </row>
    <row r="11" spans="1:17">
      <c r="A11" s="129">
        <v>57040</v>
      </c>
      <c r="B11" s="186" t="s">
        <v>24</v>
      </c>
      <c r="C11" s="188" t="s">
        <v>679</v>
      </c>
      <c r="D11" s="188" t="s">
        <v>75</v>
      </c>
      <c r="E11" s="195" t="s">
        <v>76</v>
      </c>
      <c r="F11" s="196">
        <v>42608</v>
      </c>
      <c r="G11" s="188" t="s">
        <v>680</v>
      </c>
      <c r="H11" s="188" t="s">
        <v>681</v>
      </c>
      <c r="I11" s="194">
        <v>8</v>
      </c>
      <c r="J11" s="190">
        <v>2016</v>
      </c>
      <c r="K11" s="188">
        <v>6500</v>
      </c>
      <c r="L11" s="188"/>
      <c r="M11" s="188"/>
      <c r="N11" s="191">
        <f>+K11-L11+M11</f>
        <v>6500</v>
      </c>
      <c r="O11" s="188" t="s">
        <v>727</v>
      </c>
      <c r="P11" s="188" t="s">
        <v>56</v>
      </c>
      <c r="Q11" s="111"/>
    </row>
    <row r="12" spans="1:17">
      <c r="A12" s="129">
        <v>57040</v>
      </c>
      <c r="B12" s="188" t="s">
        <v>24</v>
      </c>
      <c r="C12" s="188" t="s">
        <v>682</v>
      </c>
      <c r="D12" s="188" t="s">
        <v>88</v>
      </c>
      <c r="E12" s="195" t="s">
        <v>76</v>
      </c>
      <c r="F12" s="196">
        <v>42605</v>
      </c>
      <c r="G12" s="188" t="s">
        <v>161</v>
      </c>
      <c r="H12" s="188" t="s">
        <v>683</v>
      </c>
      <c r="I12" s="194">
        <v>8</v>
      </c>
      <c r="J12" s="190">
        <v>2016</v>
      </c>
      <c r="K12" s="188">
        <v>6500</v>
      </c>
      <c r="L12" s="188"/>
      <c r="M12" s="188"/>
      <c r="N12" s="191">
        <f>+K12-L12+M12</f>
        <v>6500</v>
      </c>
      <c r="O12" s="188" t="s">
        <v>728</v>
      </c>
      <c r="P12" s="188" t="s">
        <v>56</v>
      </c>
      <c r="Q12" s="111"/>
    </row>
    <row r="13" spans="1:17">
      <c r="A13" s="129">
        <v>57040</v>
      </c>
      <c r="B13" s="188" t="s">
        <v>24</v>
      </c>
      <c r="C13" s="188" t="s">
        <v>684</v>
      </c>
      <c r="D13" s="188" t="s">
        <v>88</v>
      </c>
      <c r="E13" s="195" t="s">
        <v>76</v>
      </c>
      <c r="F13" s="196">
        <v>42612</v>
      </c>
      <c r="G13" s="188" t="s">
        <v>685</v>
      </c>
      <c r="H13" s="188" t="s">
        <v>686</v>
      </c>
      <c r="I13" s="194">
        <v>8</v>
      </c>
      <c r="J13" s="190">
        <v>2016</v>
      </c>
      <c r="K13" s="188">
        <v>6500</v>
      </c>
      <c r="L13" s="188"/>
      <c r="M13" s="187"/>
      <c r="N13" s="191">
        <f>+K13-L13+M13</f>
        <v>6500</v>
      </c>
      <c r="O13" s="188" t="s">
        <v>729</v>
      </c>
      <c r="P13" s="188" t="s">
        <v>56</v>
      </c>
      <c r="Q13" s="111"/>
    </row>
    <row r="14" spans="1:17">
      <c r="A14" s="129">
        <v>57040</v>
      </c>
      <c r="B14" s="188" t="s">
        <v>24</v>
      </c>
      <c r="C14" s="188" t="s">
        <v>687</v>
      </c>
      <c r="D14" s="188" t="s">
        <v>92</v>
      </c>
      <c r="E14" s="195" t="s">
        <v>76</v>
      </c>
      <c r="F14" s="196">
        <v>42598</v>
      </c>
      <c r="G14" s="188" t="s">
        <v>207</v>
      </c>
      <c r="H14" s="188" t="s">
        <v>688</v>
      </c>
      <c r="I14" s="194">
        <v>8</v>
      </c>
      <c r="J14" s="190">
        <v>2016</v>
      </c>
      <c r="K14" s="188">
        <v>5000</v>
      </c>
      <c r="L14" s="188"/>
      <c r="M14" s="188"/>
      <c r="N14" s="191">
        <f>+K14-L14+M14</f>
        <v>5000</v>
      </c>
      <c r="O14" s="188" t="s">
        <v>730</v>
      </c>
      <c r="P14" s="188" t="s">
        <v>56</v>
      </c>
      <c r="Q14" s="111"/>
    </row>
    <row r="15" spans="1:17">
      <c r="A15" s="129">
        <v>57040</v>
      </c>
      <c r="B15" s="188" t="s">
        <v>24</v>
      </c>
      <c r="C15" s="188" t="s">
        <v>689</v>
      </c>
      <c r="D15" s="188" t="s">
        <v>92</v>
      </c>
      <c r="E15" s="195" t="s">
        <v>76</v>
      </c>
      <c r="F15" s="196">
        <v>42601</v>
      </c>
      <c r="G15" s="188" t="s">
        <v>110</v>
      </c>
      <c r="H15" s="188" t="s">
        <v>111</v>
      </c>
      <c r="I15" s="194">
        <v>8</v>
      </c>
      <c r="J15" s="190">
        <v>2016</v>
      </c>
      <c r="K15" s="188">
        <v>5000</v>
      </c>
      <c r="L15" s="188"/>
      <c r="M15" s="188"/>
      <c r="N15" s="191">
        <f t="shared" ref="N15:N33" si="0">+K15-L15+M15</f>
        <v>5000</v>
      </c>
      <c r="O15" s="188" t="s">
        <v>731</v>
      </c>
      <c r="P15" s="188" t="s">
        <v>56</v>
      </c>
      <c r="Q15" s="111"/>
    </row>
    <row r="16" spans="1:17">
      <c r="A16" s="129">
        <v>57040</v>
      </c>
      <c r="B16" s="188" t="s">
        <v>24</v>
      </c>
      <c r="C16" s="188" t="s">
        <v>690</v>
      </c>
      <c r="D16" s="188" t="s">
        <v>102</v>
      </c>
      <c r="E16" s="195" t="s">
        <v>76</v>
      </c>
      <c r="F16" s="196">
        <v>42595</v>
      </c>
      <c r="G16" s="188" t="s">
        <v>691</v>
      </c>
      <c r="H16" s="188" t="s">
        <v>692</v>
      </c>
      <c r="I16" s="194">
        <v>8</v>
      </c>
      <c r="J16" s="190">
        <v>2016</v>
      </c>
      <c r="K16" s="188">
        <v>5000</v>
      </c>
      <c r="L16" s="188"/>
      <c r="M16" s="188"/>
      <c r="N16" s="191">
        <f t="shared" si="0"/>
        <v>5000</v>
      </c>
      <c r="O16" s="188" t="s">
        <v>732</v>
      </c>
      <c r="P16" s="188" t="s">
        <v>56</v>
      </c>
      <c r="Q16" s="111"/>
    </row>
    <row r="17" spans="1:17">
      <c r="A17" s="129">
        <v>57040</v>
      </c>
      <c r="B17" s="188" t="s">
        <v>24</v>
      </c>
      <c r="C17" s="188" t="s">
        <v>693</v>
      </c>
      <c r="D17" s="188" t="s">
        <v>102</v>
      </c>
      <c r="E17" s="195" t="s">
        <v>76</v>
      </c>
      <c r="F17" s="196">
        <v>42608</v>
      </c>
      <c r="G17" s="188" t="s">
        <v>299</v>
      </c>
      <c r="H17" s="188" t="s">
        <v>694</v>
      </c>
      <c r="I17" s="194">
        <v>8</v>
      </c>
      <c r="J17" s="190">
        <v>2016</v>
      </c>
      <c r="K17" s="188">
        <v>5000</v>
      </c>
      <c r="L17" s="188"/>
      <c r="M17" s="188"/>
      <c r="N17" s="191">
        <f t="shared" si="0"/>
        <v>5000</v>
      </c>
      <c r="O17" s="188" t="s">
        <v>733</v>
      </c>
      <c r="P17" s="188" t="s">
        <v>56</v>
      </c>
      <c r="Q17" s="111"/>
    </row>
    <row r="18" spans="1:17">
      <c r="A18" s="129">
        <v>57040</v>
      </c>
      <c r="B18" s="188" t="s">
        <v>24</v>
      </c>
      <c r="C18" s="188" t="s">
        <v>695</v>
      </c>
      <c r="D18" s="188" t="s">
        <v>188</v>
      </c>
      <c r="E18" s="195" t="s">
        <v>76</v>
      </c>
      <c r="F18" s="196">
        <v>42584</v>
      </c>
      <c r="G18" s="188" t="s">
        <v>275</v>
      </c>
      <c r="H18" s="188" t="s">
        <v>696</v>
      </c>
      <c r="I18" s="194">
        <v>8</v>
      </c>
      <c r="J18" s="190">
        <v>2016</v>
      </c>
      <c r="K18" s="188">
        <v>2500</v>
      </c>
      <c r="L18" s="188"/>
      <c r="M18" s="188"/>
      <c r="N18" s="191">
        <f t="shared" si="0"/>
        <v>2500</v>
      </c>
      <c r="O18" s="188" t="s">
        <v>746</v>
      </c>
      <c r="P18" s="188" t="s">
        <v>56</v>
      </c>
      <c r="Q18" s="111" t="s">
        <v>749</v>
      </c>
    </row>
    <row r="19" spans="1:17">
      <c r="A19" s="129">
        <v>57040</v>
      </c>
      <c r="B19" s="188" t="s">
        <v>24</v>
      </c>
      <c r="C19" s="188" t="s">
        <v>697</v>
      </c>
      <c r="D19" s="188" t="s">
        <v>698</v>
      </c>
      <c r="E19" s="195" t="s">
        <v>76</v>
      </c>
      <c r="F19" s="196">
        <v>42604</v>
      </c>
      <c r="G19" s="188" t="s">
        <v>42</v>
      </c>
      <c r="H19" s="188" t="s">
        <v>699</v>
      </c>
      <c r="I19" s="194">
        <v>8</v>
      </c>
      <c r="J19" s="190">
        <v>2016</v>
      </c>
      <c r="K19" s="188">
        <v>4581.1099999999997</v>
      </c>
      <c r="L19" s="188"/>
      <c r="M19" s="188"/>
      <c r="N19" s="191">
        <f t="shared" si="0"/>
        <v>4581.1099999999997</v>
      </c>
      <c r="O19" s="188" t="s">
        <v>747</v>
      </c>
      <c r="P19" s="188" t="s">
        <v>748</v>
      </c>
      <c r="Q19" s="111" t="s">
        <v>750</v>
      </c>
    </row>
    <row r="20" spans="1:17">
      <c r="A20" s="129">
        <v>57040</v>
      </c>
      <c r="B20" s="188" t="s">
        <v>24</v>
      </c>
      <c r="C20" s="188" t="s">
        <v>700</v>
      </c>
      <c r="D20" s="188" t="s">
        <v>219</v>
      </c>
      <c r="E20" s="195" t="s">
        <v>76</v>
      </c>
      <c r="F20" s="196">
        <v>42597</v>
      </c>
      <c r="G20" s="188" t="s">
        <v>110</v>
      </c>
      <c r="H20" s="188" t="s">
        <v>111</v>
      </c>
      <c r="I20" s="194">
        <v>8</v>
      </c>
      <c r="J20" s="190">
        <v>2016</v>
      </c>
      <c r="K20" s="188">
        <v>12500</v>
      </c>
      <c r="L20" s="188"/>
      <c r="M20" s="188"/>
      <c r="N20" s="191">
        <f t="shared" si="0"/>
        <v>12500</v>
      </c>
      <c r="O20" s="188" t="s">
        <v>734</v>
      </c>
      <c r="P20" s="188" t="s">
        <v>56</v>
      </c>
      <c r="Q20" s="111"/>
    </row>
    <row r="21" spans="1:17">
      <c r="A21" s="129">
        <v>57040</v>
      </c>
      <c r="B21" s="188" t="s">
        <v>24</v>
      </c>
      <c r="C21" s="188" t="s">
        <v>701</v>
      </c>
      <c r="D21" s="188" t="s">
        <v>509</v>
      </c>
      <c r="E21" s="195" t="s">
        <v>76</v>
      </c>
      <c r="F21" s="196">
        <v>42593</v>
      </c>
      <c r="G21" s="188" t="s">
        <v>110</v>
      </c>
      <c r="H21" s="188" t="s">
        <v>111</v>
      </c>
      <c r="I21" s="194">
        <v>8</v>
      </c>
      <c r="J21" s="190">
        <v>2016</v>
      </c>
      <c r="K21" s="188">
        <v>6500</v>
      </c>
      <c r="L21" s="188"/>
      <c r="M21" s="188"/>
      <c r="N21" s="191">
        <f t="shared" si="0"/>
        <v>6500</v>
      </c>
      <c r="O21" s="188" t="s">
        <v>735</v>
      </c>
      <c r="P21" s="188" t="s">
        <v>56</v>
      </c>
      <c r="Q21" s="111"/>
    </row>
    <row r="22" spans="1:17">
      <c r="A22" s="129">
        <v>57040</v>
      </c>
      <c r="B22" s="188" t="s">
        <v>24</v>
      </c>
      <c r="C22" s="188" t="s">
        <v>702</v>
      </c>
      <c r="D22" s="188" t="s">
        <v>509</v>
      </c>
      <c r="E22" s="195" t="s">
        <v>76</v>
      </c>
      <c r="F22" s="196">
        <v>42595</v>
      </c>
      <c r="G22" s="188" t="s">
        <v>299</v>
      </c>
      <c r="H22" s="188" t="s">
        <v>703</v>
      </c>
      <c r="I22" s="194">
        <v>8</v>
      </c>
      <c r="J22" s="190">
        <v>2016</v>
      </c>
      <c r="K22" s="188">
        <v>6500</v>
      </c>
      <c r="L22" s="188"/>
      <c r="M22" s="188"/>
      <c r="N22" s="191">
        <f t="shared" si="0"/>
        <v>6500</v>
      </c>
      <c r="O22" s="188" t="s">
        <v>736</v>
      </c>
      <c r="P22" s="188" t="s">
        <v>56</v>
      </c>
      <c r="Q22" s="111"/>
    </row>
    <row r="23" spans="1:17">
      <c r="A23" s="129">
        <v>57040</v>
      </c>
      <c r="B23" s="188" t="s">
        <v>24</v>
      </c>
      <c r="C23" s="188" t="s">
        <v>704</v>
      </c>
      <c r="D23" s="188" t="s">
        <v>509</v>
      </c>
      <c r="E23" s="195" t="s">
        <v>76</v>
      </c>
      <c r="F23" s="196">
        <v>42611</v>
      </c>
      <c r="G23" s="188" t="s">
        <v>42</v>
      </c>
      <c r="H23" s="188" t="s">
        <v>705</v>
      </c>
      <c r="I23" s="194">
        <v>8</v>
      </c>
      <c r="J23" s="190">
        <v>2016</v>
      </c>
      <c r="K23" s="188">
        <v>6500</v>
      </c>
      <c r="L23" s="188"/>
      <c r="M23" s="188"/>
      <c r="N23" s="191">
        <f t="shared" si="0"/>
        <v>6500</v>
      </c>
      <c r="O23" s="188" t="s">
        <v>737</v>
      </c>
      <c r="P23" s="188" t="s">
        <v>56</v>
      </c>
      <c r="Q23" s="111"/>
    </row>
    <row r="24" spans="1:17">
      <c r="A24" s="129">
        <v>57040</v>
      </c>
      <c r="B24" s="188" t="s">
        <v>34</v>
      </c>
      <c r="C24" s="188" t="s">
        <v>706</v>
      </c>
      <c r="D24" s="188" t="s">
        <v>509</v>
      </c>
      <c r="E24" s="195" t="s">
        <v>76</v>
      </c>
      <c r="F24" s="196"/>
      <c r="G24" s="188" t="s">
        <v>37</v>
      </c>
      <c r="H24" s="188" t="s">
        <v>37</v>
      </c>
      <c r="I24" s="194">
        <v>8</v>
      </c>
      <c r="J24" s="190">
        <v>2016</v>
      </c>
      <c r="K24" s="188">
        <v>0</v>
      </c>
      <c r="L24" s="188"/>
      <c r="M24" s="188"/>
      <c r="N24" s="191">
        <f t="shared" si="0"/>
        <v>0</v>
      </c>
      <c r="O24" s="188"/>
      <c r="P24" s="188"/>
      <c r="Q24" s="111"/>
    </row>
    <row r="25" spans="1:17">
      <c r="A25" s="129">
        <v>57040</v>
      </c>
      <c r="B25" s="188" t="s">
        <v>24</v>
      </c>
      <c r="C25" s="188" t="s">
        <v>706</v>
      </c>
      <c r="D25" s="188" t="s">
        <v>509</v>
      </c>
      <c r="E25" s="195" t="s">
        <v>76</v>
      </c>
      <c r="F25" s="196">
        <v>42601</v>
      </c>
      <c r="G25" s="188" t="s">
        <v>707</v>
      </c>
      <c r="H25" s="188" t="s">
        <v>708</v>
      </c>
      <c r="I25" s="194">
        <v>8</v>
      </c>
      <c r="J25" s="190">
        <v>2016</v>
      </c>
      <c r="K25" s="188">
        <v>0</v>
      </c>
      <c r="L25" s="188"/>
      <c r="M25" s="188"/>
      <c r="N25" s="191">
        <f t="shared" si="0"/>
        <v>0</v>
      </c>
      <c r="O25" s="188"/>
      <c r="P25" s="188"/>
      <c r="Q25" s="111"/>
    </row>
    <row r="26" spans="1:17">
      <c r="A26" s="129">
        <v>57040</v>
      </c>
      <c r="B26" s="188" t="s">
        <v>24</v>
      </c>
      <c r="C26" s="188" t="s">
        <v>706</v>
      </c>
      <c r="D26" s="188" t="s">
        <v>509</v>
      </c>
      <c r="E26" s="195" t="s">
        <v>76</v>
      </c>
      <c r="F26" s="196">
        <v>42601</v>
      </c>
      <c r="G26" s="188" t="s">
        <v>707</v>
      </c>
      <c r="H26" s="188" t="s">
        <v>708</v>
      </c>
      <c r="I26" s="194">
        <v>8</v>
      </c>
      <c r="J26" s="190">
        <v>2016</v>
      </c>
      <c r="K26" s="188">
        <v>6500</v>
      </c>
      <c r="L26" s="188"/>
      <c r="M26" s="188"/>
      <c r="N26" s="191">
        <f t="shared" si="0"/>
        <v>6500</v>
      </c>
      <c r="O26" s="188" t="s">
        <v>738</v>
      </c>
      <c r="P26" s="188" t="s">
        <v>56</v>
      </c>
      <c r="Q26" s="111"/>
    </row>
    <row r="27" spans="1:17">
      <c r="A27" s="129">
        <v>57040</v>
      </c>
      <c r="B27" s="188" t="s">
        <v>24</v>
      </c>
      <c r="C27" s="188" t="s">
        <v>709</v>
      </c>
      <c r="D27" s="188" t="s">
        <v>31</v>
      </c>
      <c r="E27" s="195" t="s">
        <v>76</v>
      </c>
      <c r="F27" s="196">
        <v>42602</v>
      </c>
      <c r="G27" s="188" t="s">
        <v>710</v>
      </c>
      <c r="H27" s="188" t="s">
        <v>711</v>
      </c>
      <c r="I27" s="194">
        <v>8</v>
      </c>
      <c r="J27" s="190">
        <v>2016</v>
      </c>
      <c r="K27" s="188">
        <v>6000</v>
      </c>
      <c r="L27" s="188"/>
      <c r="M27" s="188"/>
      <c r="N27" s="191">
        <f t="shared" si="0"/>
        <v>6000</v>
      </c>
      <c r="O27" s="188" t="s">
        <v>739</v>
      </c>
      <c r="P27" s="188" t="s">
        <v>56</v>
      </c>
      <c r="Q27" s="111"/>
    </row>
    <row r="28" spans="1:17">
      <c r="A28" s="129">
        <v>57040</v>
      </c>
      <c r="B28" s="188" t="s">
        <v>24</v>
      </c>
      <c r="C28" s="188" t="s">
        <v>712</v>
      </c>
      <c r="D28" s="188" t="s">
        <v>31</v>
      </c>
      <c r="E28" s="195" t="s">
        <v>76</v>
      </c>
      <c r="F28" s="196">
        <v>42612</v>
      </c>
      <c r="G28" s="188" t="s">
        <v>425</v>
      </c>
      <c r="H28" s="188" t="s">
        <v>713</v>
      </c>
      <c r="I28" s="194">
        <v>8</v>
      </c>
      <c r="J28" s="190">
        <v>2016</v>
      </c>
      <c r="K28" s="188">
        <v>6000</v>
      </c>
      <c r="L28" s="188"/>
      <c r="M28" s="188"/>
      <c r="N28" s="191">
        <f t="shared" si="0"/>
        <v>6000</v>
      </c>
      <c r="O28" s="188" t="s">
        <v>740</v>
      </c>
      <c r="P28" s="188" t="s">
        <v>56</v>
      </c>
      <c r="Q28" s="111"/>
    </row>
    <row r="29" spans="1:17">
      <c r="A29" s="129">
        <v>57040</v>
      </c>
      <c r="B29" s="188" t="s">
        <v>24</v>
      </c>
      <c r="C29" s="188" t="s">
        <v>714</v>
      </c>
      <c r="D29" s="188" t="s">
        <v>31</v>
      </c>
      <c r="E29" s="195" t="s">
        <v>76</v>
      </c>
      <c r="F29" s="196">
        <v>42602</v>
      </c>
      <c r="G29" s="188" t="s">
        <v>275</v>
      </c>
      <c r="H29" s="188" t="s">
        <v>715</v>
      </c>
      <c r="I29" s="194">
        <v>8</v>
      </c>
      <c r="J29" s="190">
        <v>2016</v>
      </c>
      <c r="K29" s="188">
        <v>6000</v>
      </c>
      <c r="L29" s="188"/>
      <c r="M29" s="188"/>
      <c r="N29" s="191">
        <f t="shared" si="0"/>
        <v>6000</v>
      </c>
      <c r="O29" s="188" t="s">
        <v>741</v>
      </c>
      <c r="P29" s="188" t="s">
        <v>56</v>
      </c>
      <c r="Q29" s="111"/>
    </row>
    <row r="30" spans="1:17">
      <c r="A30" s="129">
        <v>57040</v>
      </c>
      <c r="B30" s="188" t="s">
        <v>24</v>
      </c>
      <c r="C30" s="188" t="s">
        <v>716</v>
      </c>
      <c r="D30" s="188" t="s">
        <v>524</v>
      </c>
      <c r="E30" s="195" t="s">
        <v>76</v>
      </c>
      <c r="F30" s="196">
        <v>42607</v>
      </c>
      <c r="G30" s="188" t="s">
        <v>717</v>
      </c>
      <c r="H30" s="188" t="s">
        <v>718</v>
      </c>
      <c r="I30" s="194">
        <v>8</v>
      </c>
      <c r="J30" s="190">
        <v>2016</v>
      </c>
      <c r="K30" s="188">
        <v>9000</v>
      </c>
      <c r="L30" s="188"/>
      <c r="M30" s="188"/>
      <c r="N30" s="191">
        <f t="shared" si="0"/>
        <v>9000</v>
      </c>
      <c r="O30" s="188" t="s">
        <v>742</v>
      </c>
      <c r="P30" s="188" t="s">
        <v>56</v>
      </c>
      <c r="Q30" s="111"/>
    </row>
    <row r="31" spans="1:17">
      <c r="A31" s="129">
        <v>57040</v>
      </c>
      <c r="B31" s="188" t="s">
        <v>24</v>
      </c>
      <c r="C31" s="188" t="s">
        <v>719</v>
      </c>
      <c r="D31" s="188" t="s">
        <v>531</v>
      </c>
      <c r="E31" s="195" t="s">
        <v>76</v>
      </c>
      <c r="F31" s="196">
        <v>42591</v>
      </c>
      <c r="G31" s="188" t="s">
        <v>404</v>
      </c>
      <c r="H31" s="188" t="s">
        <v>720</v>
      </c>
      <c r="I31" s="194">
        <v>8</v>
      </c>
      <c r="J31" s="190">
        <v>2016</v>
      </c>
      <c r="K31" s="188">
        <v>8000</v>
      </c>
      <c r="L31" s="188"/>
      <c r="M31" s="188"/>
      <c r="N31" s="191">
        <f t="shared" si="0"/>
        <v>8000</v>
      </c>
      <c r="O31" s="188" t="s">
        <v>743</v>
      </c>
      <c r="P31" s="188" t="s">
        <v>56</v>
      </c>
      <c r="Q31" s="111"/>
    </row>
    <row r="32" spans="1:17">
      <c r="A32" s="129">
        <v>57040</v>
      </c>
      <c r="B32" s="188" t="s">
        <v>24</v>
      </c>
      <c r="C32" s="188" t="s">
        <v>721</v>
      </c>
      <c r="D32" s="188" t="s">
        <v>531</v>
      </c>
      <c r="E32" s="195" t="s">
        <v>76</v>
      </c>
      <c r="F32" s="196">
        <v>42606</v>
      </c>
      <c r="G32" s="188" t="s">
        <v>473</v>
      </c>
      <c r="H32" s="188" t="s">
        <v>722</v>
      </c>
      <c r="I32" s="194">
        <v>8</v>
      </c>
      <c r="J32" s="190">
        <v>2016</v>
      </c>
      <c r="K32" s="188">
        <v>8000</v>
      </c>
      <c r="L32" s="188"/>
      <c r="M32" s="188"/>
      <c r="N32" s="191">
        <f t="shared" si="0"/>
        <v>8000</v>
      </c>
      <c r="O32" s="188" t="s">
        <v>744</v>
      </c>
      <c r="P32" s="188" t="s">
        <v>56</v>
      </c>
      <c r="Q32" s="111"/>
    </row>
    <row r="33" spans="1:17">
      <c r="A33" s="129">
        <v>57040</v>
      </c>
      <c r="B33" s="188" t="s">
        <v>24</v>
      </c>
      <c r="C33" s="188" t="s">
        <v>723</v>
      </c>
      <c r="D33" s="188" t="s">
        <v>531</v>
      </c>
      <c r="E33" s="195" t="s">
        <v>76</v>
      </c>
      <c r="F33" s="196">
        <v>42587</v>
      </c>
      <c r="G33" s="188" t="s">
        <v>42</v>
      </c>
      <c r="H33" s="188" t="s">
        <v>724</v>
      </c>
      <c r="I33" s="194">
        <v>8</v>
      </c>
      <c r="J33" s="190">
        <v>2016</v>
      </c>
      <c r="K33" s="188">
        <v>8000</v>
      </c>
      <c r="L33" s="188"/>
      <c r="M33" s="188"/>
      <c r="N33" s="193">
        <f t="shared" si="0"/>
        <v>8000</v>
      </c>
      <c r="O33" s="188" t="s">
        <v>745</v>
      </c>
      <c r="P33" s="188" t="s">
        <v>56</v>
      </c>
      <c r="Q33" s="111"/>
    </row>
    <row r="34" spans="1:17">
      <c r="F34" s="189"/>
      <c r="L34" s="188"/>
      <c r="M34" s="188"/>
      <c r="N34" s="191">
        <f>SUM(N10:N33)</f>
        <v>142581.10999999999</v>
      </c>
      <c r="O34" s="188" t="s">
        <v>725</v>
      </c>
      <c r="P34" s="188"/>
      <c r="Q34" s="111"/>
    </row>
    <row r="35" spans="1:17">
      <c r="F35" s="189"/>
      <c r="L35" s="188"/>
      <c r="M35" s="188"/>
      <c r="N35" s="191"/>
      <c r="O35" s="188" t="s">
        <v>807</v>
      </c>
      <c r="P35" s="188"/>
      <c r="Q35" s="111"/>
    </row>
    <row r="36" spans="1:17">
      <c r="F36" s="189"/>
      <c r="L36" s="188"/>
      <c r="M36" s="188"/>
      <c r="N36" s="191"/>
      <c r="O36" s="188"/>
      <c r="P36" s="188"/>
      <c r="Q36" s="111"/>
    </row>
    <row r="37" spans="1:17">
      <c r="F37" s="189"/>
      <c r="L37" s="188"/>
      <c r="M37" s="188"/>
      <c r="N37" s="191"/>
      <c r="O37" s="188"/>
      <c r="P37" s="188"/>
      <c r="Q37" s="111"/>
    </row>
    <row r="38" spans="1:17">
      <c r="F38" s="189"/>
      <c r="H38" s="188" t="s">
        <v>254</v>
      </c>
      <c r="L38" s="188"/>
      <c r="M38" s="188"/>
      <c r="N38" s="191"/>
      <c r="O38" s="188"/>
      <c r="P38" s="188"/>
      <c r="Q38" s="111"/>
    </row>
    <row r="39" spans="1:17">
      <c r="F39" s="189"/>
      <c r="L39" s="188"/>
      <c r="M39" s="188"/>
      <c r="N39" s="191"/>
      <c r="O39" s="188"/>
      <c r="P39" s="188"/>
      <c r="Q39" s="111"/>
    </row>
    <row r="40" spans="1:17">
      <c r="F40" s="189"/>
      <c r="L40" s="188"/>
      <c r="M40" s="188"/>
      <c r="N40" s="191"/>
      <c r="O40" s="188"/>
      <c r="P40" s="188"/>
      <c r="Q40" s="111"/>
    </row>
    <row r="41" spans="1:17">
      <c r="F41" s="189"/>
      <c r="L41" s="188"/>
      <c r="M41" s="188"/>
      <c r="N41" s="191"/>
      <c r="O41" s="188"/>
      <c r="P41" s="188"/>
      <c r="Q41" s="111"/>
    </row>
    <row r="42" spans="1:17">
      <c r="F42" s="189"/>
      <c r="L42" s="188"/>
      <c r="M42" s="188"/>
      <c r="N42" s="191"/>
      <c r="O42" s="188"/>
      <c r="P42" s="188"/>
      <c r="Q42" s="111"/>
    </row>
    <row r="43" spans="1:17">
      <c r="F43" s="189"/>
      <c r="L43" s="188"/>
      <c r="M43" s="188"/>
      <c r="N43" s="191"/>
      <c r="O43" s="188"/>
      <c r="P43" s="188"/>
      <c r="Q43" s="111"/>
    </row>
    <row r="44" spans="1:17">
      <c r="F44" s="189"/>
      <c r="L44" s="188"/>
      <c r="M44" s="188"/>
      <c r="N44" s="191"/>
      <c r="O44" s="188"/>
      <c r="P44" s="188"/>
      <c r="Q44" s="111"/>
    </row>
    <row r="45" spans="1:17">
      <c r="F45" s="189"/>
      <c r="L45" s="188"/>
      <c r="M45" s="188"/>
      <c r="N45" s="191"/>
      <c r="O45" s="188"/>
      <c r="P45" s="188"/>
      <c r="Q45" s="111"/>
    </row>
    <row r="46" spans="1:17">
      <c r="F46" s="189"/>
      <c r="L46" s="188"/>
      <c r="M46" s="188"/>
      <c r="N46" s="191"/>
      <c r="O46" s="188"/>
      <c r="P46" s="188"/>
      <c r="Q46" s="111"/>
    </row>
    <row r="47" spans="1:17">
      <c r="F47" s="189"/>
      <c r="L47" s="188"/>
      <c r="M47" s="188"/>
      <c r="N47" s="191"/>
      <c r="O47" s="188"/>
      <c r="P47" s="188"/>
      <c r="Q47" s="111"/>
    </row>
    <row r="48" spans="1:17">
      <c r="F48" s="189"/>
      <c r="L48" s="188"/>
      <c r="M48" s="188"/>
      <c r="N48" s="191"/>
      <c r="O48" s="188"/>
      <c r="P48" s="188"/>
      <c r="Q48" s="111"/>
    </row>
    <row r="49" spans="6:17">
      <c r="F49" s="189"/>
      <c r="L49" s="188"/>
      <c r="M49" s="188"/>
      <c r="N49" s="191"/>
      <c r="O49" s="188"/>
      <c r="P49" s="188"/>
      <c r="Q49" s="111"/>
    </row>
    <row r="50" spans="6:17">
      <c r="F50" s="189"/>
      <c r="L50" s="188"/>
      <c r="M50" s="188"/>
      <c r="N50" s="191"/>
      <c r="O50" s="188"/>
      <c r="P50" s="188"/>
      <c r="Q50" s="111"/>
    </row>
    <row r="51" spans="6:17">
      <c r="F51" s="189"/>
      <c r="L51" s="188"/>
      <c r="M51" s="188"/>
      <c r="N51" s="191"/>
      <c r="O51" s="188"/>
      <c r="P51" s="188"/>
      <c r="Q51" s="111"/>
    </row>
    <row r="52" spans="6:17">
      <c r="F52" s="189"/>
      <c r="L52" s="188"/>
      <c r="M52" s="188"/>
      <c r="N52" s="191"/>
      <c r="O52" s="188"/>
      <c r="P52" s="188"/>
      <c r="Q52" s="111"/>
    </row>
    <row r="53" spans="6:17">
      <c r="F53" s="189"/>
      <c r="L53" s="188"/>
      <c r="M53" s="188"/>
      <c r="N53" s="191"/>
      <c r="O53" s="188"/>
      <c r="P53" s="188"/>
      <c r="Q53" s="111"/>
    </row>
    <row r="54" spans="6:17">
      <c r="F54" s="189"/>
      <c r="L54" s="188"/>
      <c r="M54" s="188"/>
      <c r="N54" s="191"/>
      <c r="O54" s="188"/>
      <c r="P54" s="188"/>
      <c r="Q54" s="111"/>
    </row>
    <row r="55" spans="6:17">
      <c r="F55" s="189"/>
      <c r="L55" s="188"/>
      <c r="M55" s="188"/>
      <c r="N55" s="191"/>
      <c r="O55" s="188"/>
      <c r="P55" s="188"/>
      <c r="Q55" s="111"/>
    </row>
    <row r="56" spans="6:17">
      <c r="F56" s="189"/>
      <c r="L56" s="188"/>
      <c r="M56" s="188"/>
      <c r="N56" s="191"/>
      <c r="O56" s="188"/>
      <c r="P56" s="188"/>
      <c r="Q56" s="111"/>
    </row>
    <row r="57" spans="6:17">
      <c r="F57" s="189"/>
      <c r="L57" s="188"/>
      <c r="M57" s="188"/>
      <c r="N57" s="191"/>
      <c r="O57" s="188"/>
      <c r="P57" s="188"/>
      <c r="Q57" s="111"/>
    </row>
    <row r="58" spans="6:17">
      <c r="F58" s="189"/>
      <c r="L58" s="188"/>
      <c r="M58" s="188"/>
      <c r="N58" s="191"/>
      <c r="O58" s="188"/>
      <c r="P58" s="188"/>
      <c r="Q58" s="111"/>
    </row>
    <row r="59" spans="6:17">
      <c r="F59" s="189"/>
      <c r="L59" s="188"/>
      <c r="M59" s="188"/>
      <c r="N59" s="191"/>
      <c r="O59" s="188"/>
      <c r="P59" s="188"/>
      <c r="Q59" s="111"/>
    </row>
    <row r="60" spans="6:17">
      <c r="F60" s="189"/>
      <c r="L60" s="188"/>
      <c r="M60" s="188"/>
      <c r="N60" s="191"/>
      <c r="O60" s="188"/>
      <c r="P60" s="188"/>
      <c r="Q60" s="111"/>
    </row>
    <row r="61" spans="6:17">
      <c r="F61" s="189"/>
      <c r="L61" s="188"/>
      <c r="M61" s="188"/>
      <c r="N61" s="191"/>
      <c r="O61" s="188"/>
      <c r="P61" s="188"/>
      <c r="Q61" s="111"/>
    </row>
    <row r="62" spans="6:17">
      <c r="F62" s="189"/>
      <c r="L62" s="188"/>
      <c r="M62" s="188"/>
      <c r="N62" s="191"/>
      <c r="O62" s="188"/>
      <c r="P62" s="188"/>
      <c r="Q62" s="111"/>
    </row>
    <row r="63" spans="6:17">
      <c r="F63" s="189"/>
      <c r="L63" s="188"/>
      <c r="M63" s="188"/>
      <c r="N63" s="191"/>
      <c r="O63" s="188"/>
      <c r="P63" s="188"/>
      <c r="Q63" s="111"/>
    </row>
    <row r="64" spans="6:17">
      <c r="F64" s="189"/>
      <c r="L64" s="188"/>
      <c r="M64" s="188"/>
      <c r="N64" s="191"/>
      <c r="O64" s="188"/>
      <c r="P64" s="188"/>
      <c r="Q64" s="111"/>
    </row>
    <row r="65" spans="6:17">
      <c r="F65" s="189"/>
      <c r="L65" s="188"/>
      <c r="M65" s="188"/>
      <c r="N65" s="191"/>
      <c r="O65" s="188"/>
      <c r="P65" s="188"/>
      <c r="Q65" s="111"/>
    </row>
    <row r="66" spans="6:17">
      <c r="F66" s="189"/>
      <c r="L66" s="188"/>
      <c r="M66" s="188"/>
      <c r="N66" s="191"/>
      <c r="O66" s="188"/>
      <c r="P66" s="188"/>
      <c r="Q66" s="111"/>
    </row>
    <row r="67" spans="6:17">
      <c r="F67" s="189"/>
      <c r="L67" s="188"/>
      <c r="M67" s="188"/>
      <c r="N67" s="191"/>
      <c r="O67" s="188"/>
      <c r="P67" s="188"/>
      <c r="Q67" s="111"/>
    </row>
    <row r="68" spans="6:17">
      <c r="F68" s="189"/>
      <c r="L68" s="188"/>
      <c r="M68" s="188"/>
      <c r="N68" s="191"/>
      <c r="O68" s="188"/>
      <c r="P68" s="188"/>
      <c r="Q68" s="111"/>
    </row>
    <row r="69" spans="6:17">
      <c r="F69" s="189"/>
      <c r="L69" s="188"/>
      <c r="M69" s="188"/>
      <c r="N69" s="191"/>
      <c r="O69" s="188"/>
      <c r="P69" s="188"/>
      <c r="Q69" s="111"/>
    </row>
    <row r="70" spans="6:17">
      <c r="F70" s="189"/>
      <c r="L70" s="188"/>
      <c r="M70" s="188"/>
      <c r="N70" s="191"/>
      <c r="O70" s="188"/>
      <c r="P70" s="188"/>
      <c r="Q70" s="111"/>
    </row>
    <row r="71" spans="6:17">
      <c r="F71" s="189"/>
      <c r="L71" s="188"/>
      <c r="M71" s="188"/>
      <c r="N71" s="191"/>
      <c r="O71" s="188"/>
      <c r="P71" s="188"/>
      <c r="Q71" s="111"/>
    </row>
    <row r="72" spans="6:17">
      <c r="F72" s="189"/>
      <c r="L72" s="188"/>
      <c r="M72" s="188"/>
      <c r="N72" s="191"/>
      <c r="O72" s="188"/>
      <c r="P72" s="188"/>
      <c r="Q72" s="111"/>
    </row>
    <row r="73" spans="6:17">
      <c r="F73" s="189"/>
      <c r="L73" s="188"/>
      <c r="M73" s="188"/>
      <c r="N73" s="191"/>
      <c r="O73" s="188"/>
      <c r="P73" s="188"/>
      <c r="Q73" s="111"/>
    </row>
    <row r="74" spans="6:17">
      <c r="F74" s="189"/>
      <c r="L74" s="188"/>
      <c r="M74" s="188"/>
      <c r="N74" s="191"/>
      <c r="O74" s="188"/>
      <c r="P74" s="188"/>
      <c r="Q74" s="111"/>
    </row>
    <row r="75" spans="6:17">
      <c r="F75" s="189"/>
      <c r="L75" s="188"/>
      <c r="M75" s="188"/>
      <c r="N75" s="191"/>
      <c r="O75" s="188"/>
      <c r="P75" s="188"/>
      <c r="Q75" s="111"/>
    </row>
    <row r="76" spans="6:17">
      <c r="F76" s="189"/>
      <c r="L76" s="188"/>
      <c r="M76" s="188"/>
      <c r="N76" s="191"/>
      <c r="O76" s="188"/>
      <c r="P76" s="188"/>
      <c r="Q76" s="111"/>
    </row>
    <row r="77" spans="6:17">
      <c r="F77" s="189"/>
      <c r="L77" s="188"/>
      <c r="M77" s="188"/>
      <c r="N77" s="191"/>
      <c r="O77" s="188"/>
      <c r="P77" s="188"/>
      <c r="Q77" s="111"/>
    </row>
    <row r="78" spans="6:17">
      <c r="F78" s="189"/>
      <c r="L78" s="188"/>
      <c r="M78" s="188"/>
      <c r="N78" s="191"/>
      <c r="O78" s="188"/>
      <c r="P78" s="188"/>
      <c r="Q78" s="111"/>
    </row>
    <row r="79" spans="6:17">
      <c r="F79" s="189"/>
      <c r="L79" s="188"/>
      <c r="M79" s="188"/>
      <c r="N79" s="191"/>
      <c r="O79" s="188"/>
      <c r="P79" s="188"/>
      <c r="Q79" s="111"/>
    </row>
    <row r="80" spans="6:17">
      <c r="F80" s="189"/>
      <c r="L80" s="188"/>
      <c r="M80" s="188"/>
      <c r="N80" s="191"/>
      <c r="O80" s="188"/>
      <c r="P80" s="188"/>
      <c r="Q80" s="111"/>
    </row>
    <row r="81" spans="6:17">
      <c r="F81" s="189"/>
      <c r="L81" s="188"/>
      <c r="M81" s="188"/>
      <c r="N81" s="191"/>
      <c r="O81" s="188"/>
      <c r="P81" s="188"/>
      <c r="Q81" s="111"/>
    </row>
    <row r="82" spans="6:17">
      <c r="F82" s="189"/>
      <c r="L82" s="188"/>
      <c r="M82" s="188"/>
      <c r="N82" s="191"/>
      <c r="O82" s="188"/>
      <c r="P82" s="188"/>
      <c r="Q82" s="111"/>
    </row>
    <row r="83" spans="6:17">
      <c r="F83" s="189"/>
      <c r="L83" s="188"/>
      <c r="M83" s="188"/>
      <c r="N83" s="191"/>
      <c r="O83" s="188"/>
      <c r="P83" s="188"/>
      <c r="Q83" s="111"/>
    </row>
    <row r="84" spans="6:17">
      <c r="F84" s="189"/>
      <c r="L84" s="188"/>
      <c r="M84" s="188"/>
      <c r="N84" s="191"/>
      <c r="O84" s="188"/>
      <c r="P84" s="188"/>
      <c r="Q84" s="111"/>
    </row>
    <row r="85" spans="6:17">
      <c r="F85" s="189"/>
      <c r="L85" s="188"/>
      <c r="M85" s="188"/>
      <c r="N85" s="191"/>
      <c r="O85" s="188"/>
      <c r="P85" s="188"/>
      <c r="Q85" s="111"/>
    </row>
    <row r="86" spans="6:17">
      <c r="F86" s="189"/>
      <c r="L86" s="188"/>
      <c r="M86" s="188"/>
      <c r="N86" s="191"/>
      <c r="O86" s="188"/>
      <c r="P86" s="188"/>
      <c r="Q86" s="111"/>
    </row>
    <row r="87" spans="6:17">
      <c r="F87" s="189"/>
      <c r="L87" s="188"/>
      <c r="M87" s="188"/>
      <c r="N87" s="191"/>
      <c r="O87" s="188"/>
      <c r="P87" s="188"/>
      <c r="Q87" s="111"/>
    </row>
    <row r="88" spans="6:17">
      <c r="F88" s="189"/>
      <c r="L88" s="188"/>
      <c r="M88" s="188"/>
      <c r="N88" s="191"/>
      <c r="O88" s="188"/>
      <c r="P88" s="188"/>
      <c r="Q88" s="111"/>
    </row>
    <row r="89" spans="6:17">
      <c r="F89" s="189"/>
      <c r="L89" s="188"/>
      <c r="M89" s="188"/>
      <c r="N89" s="191"/>
      <c r="O89" s="188"/>
      <c r="P89" s="188"/>
      <c r="Q89" s="111"/>
    </row>
    <row r="90" spans="6:17">
      <c r="F90" s="189"/>
      <c r="L90" s="188"/>
      <c r="M90" s="188"/>
      <c r="N90" s="191"/>
      <c r="O90" s="188"/>
      <c r="P90" s="188"/>
      <c r="Q90" s="111"/>
    </row>
    <row r="91" spans="6:17">
      <c r="N91" s="141"/>
      <c r="Q91" s="111"/>
    </row>
    <row r="92" spans="6:17">
      <c r="N92" s="141"/>
      <c r="Q92" s="111"/>
    </row>
    <row r="93" spans="6:17">
      <c r="N93" s="141"/>
      <c r="Q93" s="111"/>
    </row>
    <row r="94" spans="6:17">
      <c r="N94" s="141"/>
      <c r="Q94" s="111"/>
    </row>
    <row r="95" spans="6:17">
      <c r="N95" s="141"/>
      <c r="Q95" s="111"/>
    </row>
    <row r="96" spans="6:17">
      <c r="N96" s="141"/>
      <c r="Q96" s="111"/>
    </row>
    <row r="97" spans="14:17">
      <c r="N97" s="141"/>
      <c r="Q97" s="111"/>
    </row>
    <row r="98" spans="14:17">
      <c r="N98" s="141"/>
      <c r="Q98" s="111"/>
    </row>
    <row r="99" spans="14:17">
      <c r="N99" s="141"/>
      <c r="Q99" s="111"/>
    </row>
    <row r="100" spans="14:17">
      <c r="N100" s="141"/>
      <c r="Q100" s="111"/>
    </row>
    <row r="101" spans="14:17">
      <c r="N101" s="141"/>
      <c r="Q101" s="111"/>
    </row>
    <row r="102" spans="14:17">
      <c r="N102" s="141"/>
      <c r="Q102" s="111"/>
    </row>
    <row r="103" spans="14:17">
      <c r="N103" s="141"/>
      <c r="Q103" s="111"/>
    </row>
    <row r="104" spans="14:17">
      <c r="N104" s="141"/>
      <c r="Q104" s="111"/>
    </row>
    <row r="105" spans="14:17">
      <c r="N105" s="141"/>
      <c r="Q105" s="111"/>
    </row>
    <row r="106" spans="14:17">
      <c r="N106" s="141"/>
      <c r="Q106" s="111"/>
    </row>
    <row r="107" spans="14:17">
      <c r="N107" s="141"/>
      <c r="Q107" s="111"/>
    </row>
    <row r="108" spans="14:17">
      <c r="N108" s="141"/>
      <c r="Q108" s="111"/>
    </row>
    <row r="109" spans="14:17">
      <c r="N109" s="141"/>
      <c r="Q109" s="111"/>
    </row>
    <row r="110" spans="14:17">
      <c r="N110" s="141"/>
      <c r="Q110" s="111"/>
    </row>
    <row r="111" spans="14:17">
      <c r="N111" s="141"/>
      <c r="Q111" s="111"/>
    </row>
    <row r="112" spans="14:17">
      <c r="N112" s="141"/>
      <c r="Q112" s="111"/>
    </row>
    <row r="113" spans="14:17">
      <c r="N113" s="141"/>
      <c r="Q113" s="111"/>
    </row>
    <row r="114" spans="14:17">
      <c r="N114" s="141"/>
      <c r="Q114" s="111"/>
    </row>
    <row r="115" spans="14:17">
      <c r="N115" s="141"/>
      <c r="Q115" s="111"/>
    </row>
    <row r="116" spans="14:17">
      <c r="N116" s="141"/>
      <c r="Q116" s="111"/>
    </row>
    <row r="117" spans="14:17">
      <c r="N117" s="141"/>
      <c r="Q117" s="111"/>
    </row>
    <row r="118" spans="14:17">
      <c r="N118" s="141"/>
      <c r="Q118" s="111"/>
    </row>
    <row r="119" spans="14:17">
      <c r="N119" s="141"/>
      <c r="Q119" s="111"/>
    </row>
    <row r="120" spans="14:17">
      <c r="N120" s="141"/>
      <c r="Q120" s="111"/>
    </row>
    <row r="121" spans="14:17">
      <c r="N121" s="141"/>
      <c r="Q121" s="111"/>
    </row>
    <row r="122" spans="14:17">
      <c r="N122" s="141"/>
      <c r="Q122" s="111"/>
    </row>
    <row r="123" spans="14:17">
      <c r="N123" s="141"/>
      <c r="Q123" s="111"/>
    </row>
    <row r="124" spans="14:17">
      <c r="N124" s="141"/>
      <c r="Q124" s="111"/>
    </row>
    <row r="125" spans="14:17">
      <c r="N125" s="141"/>
      <c r="Q125" s="111"/>
    </row>
    <row r="126" spans="14:17">
      <c r="N126" s="141"/>
      <c r="Q126" s="111"/>
    </row>
    <row r="127" spans="14:17">
      <c r="N127" s="141"/>
      <c r="Q127" s="111"/>
    </row>
    <row r="128" spans="14:17">
      <c r="N128" s="141"/>
      <c r="Q128" s="111"/>
    </row>
    <row r="129" spans="14:17">
      <c r="N129" s="141"/>
      <c r="Q129" s="111"/>
    </row>
    <row r="130" spans="14:17">
      <c r="N130" s="141"/>
      <c r="Q130" s="111"/>
    </row>
    <row r="131" spans="14:17">
      <c r="N131" s="141"/>
      <c r="Q131" s="111"/>
    </row>
    <row r="132" spans="14:17">
      <c r="N132" s="141"/>
      <c r="Q132" s="111"/>
    </row>
    <row r="133" spans="14:17">
      <c r="N133" s="141"/>
      <c r="Q133" s="111"/>
    </row>
    <row r="134" spans="14:17">
      <c r="N134" s="141"/>
      <c r="Q134" s="111"/>
    </row>
    <row r="135" spans="14:17">
      <c r="N135" s="141"/>
      <c r="Q135" s="111"/>
    </row>
    <row r="136" spans="14:17">
      <c r="N136" s="141"/>
      <c r="Q136" s="111"/>
    </row>
    <row r="137" spans="14:17">
      <c r="N137" s="141"/>
      <c r="Q137" s="111"/>
    </row>
    <row r="138" spans="14:17">
      <c r="N138" s="141"/>
      <c r="Q138" s="111"/>
    </row>
    <row r="139" spans="14:17">
      <c r="N139" s="141"/>
      <c r="Q139" s="111"/>
    </row>
    <row r="140" spans="14:17">
      <c r="N140" s="141"/>
      <c r="Q140" s="111"/>
    </row>
    <row r="141" spans="14:17">
      <c r="N141" s="141"/>
      <c r="Q141" s="111"/>
    </row>
    <row r="142" spans="14:17">
      <c r="N142" s="141"/>
      <c r="Q142" s="111"/>
    </row>
    <row r="143" spans="14:17">
      <c r="N143" s="141"/>
      <c r="Q143" s="111"/>
    </row>
    <row r="144" spans="14:17">
      <c r="N144" s="141"/>
      <c r="Q144" s="111"/>
    </row>
    <row r="145" spans="14:17">
      <c r="N145" s="141"/>
      <c r="Q145" s="111"/>
    </row>
    <row r="146" spans="14:17">
      <c r="N146" s="141"/>
      <c r="Q146" s="111"/>
    </row>
    <row r="147" spans="14:17">
      <c r="N147" s="141"/>
      <c r="Q147" s="111"/>
    </row>
    <row r="148" spans="14:17">
      <c r="N148" s="141"/>
      <c r="Q148" s="111"/>
    </row>
    <row r="149" spans="14:17">
      <c r="N149" s="141"/>
      <c r="Q149" s="111"/>
    </row>
    <row r="150" spans="14:17">
      <c r="N150" s="141"/>
      <c r="Q150" s="111"/>
    </row>
    <row r="151" spans="14:17">
      <c r="N151" s="141"/>
      <c r="Q151" s="111"/>
    </row>
    <row r="152" spans="14:17">
      <c r="N152" s="141"/>
      <c r="Q152" s="111"/>
    </row>
    <row r="153" spans="14:17">
      <c r="N153" s="141"/>
      <c r="Q153" s="111"/>
    </row>
    <row r="154" spans="14:17">
      <c r="N154" s="141"/>
      <c r="Q154" s="111"/>
    </row>
    <row r="155" spans="14:17">
      <c r="N155" s="141"/>
      <c r="Q155" s="111"/>
    </row>
    <row r="156" spans="14:17">
      <c r="N156" s="141"/>
      <c r="Q156" s="111"/>
    </row>
    <row r="157" spans="14:17">
      <c r="N157" s="141"/>
      <c r="Q157" s="111"/>
    </row>
    <row r="158" spans="14:17">
      <c r="N158" s="141"/>
      <c r="Q158" s="111"/>
    </row>
    <row r="159" spans="14:17">
      <c r="N159" s="141"/>
      <c r="Q159" s="111"/>
    </row>
    <row r="160" spans="14:17">
      <c r="N160" s="141"/>
      <c r="Q160" s="111"/>
    </row>
    <row r="161" spans="14:17">
      <c r="N161" s="141"/>
      <c r="Q161" s="111"/>
    </row>
    <row r="162" spans="14:17">
      <c r="N162" s="141"/>
      <c r="Q162" s="111"/>
    </row>
    <row r="163" spans="14:17">
      <c r="N163" s="141"/>
      <c r="Q163" s="111"/>
    </row>
    <row r="164" spans="14:17">
      <c r="N164" s="141"/>
      <c r="Q164" s="111"/>
    </row>
    <row r="165" spans="14:17">
      <c r="N165" s="141"/>
      <c r="Q165" s="111"/>
    </row>
    <row r="166" spans="14:17">
      <c r="N166" s="141"/>
      <c r="Q166" s="111"/>
    </row>
    <row r="167" spans="14:17">
      <c r="N167" s="141"/>
      <c r="Q167" s="111"/>
    </row>
    <row r="168" spans="14:17">
      <c r="N168" s="141"/>
      <c r="Q168" s="111"/>
    </row>
    <row r="169" spans="14:17">
      <c r="N169" s="141"/>
      <c r="Q169" s="111"/>
    </row>
    <row r="170" spans="14:17">
      <c r="N170" s="141"/>
      <c r="Q170" s="111"/>
    </row>
    <row r="171" spans="14:17">
      <c r="N171" s="141"/>
      <c r="Q171" s="111"/>
    </row>
    <row r="172" spans="14:17">
      <c r="N172" s="141"/>
      <c r="Q172" s="111"/>
    </row>
    <row r="173" spans="14:17">
      <c r="N173" s="141"/>
      <c r="Q173" s="111"/>
    </row>
    <row r="174" spans="14:17">
      <c r="N174" s="141"/>
      <c r="Q174" s="111"/>
    </row>
    <row r="175" spans="14:17">
      <c r="N175" s="141"/>
      <c r="Q175" s="111"/>
    </row>
    <row r="176" spans="14:17">
      <c r="N176" s="141"/>
      <c r="Q176" s="111"/>
    </row>
    <row r="177" spans="14:17">
      <c r="N177" s="141"/>
      <c r="Q177" s="111"/>
    </row>
    <row r="178" spans="14:17">
      <c r="N178" s="141"/>
      <c r="Q178" s="111"/>
    </row>
    <row r="179" spans="14:17">
      <c r="N179" s="141"/>
      <c r="Q179" s="111"/>
    </row>
    <row r="180" spans="14:17">
      <c r="N180" s="141"/>
      <c r="Q180" s="111"/>
    </row>
    <row r="181" spans="14:17">
      <c r="N181" s="141"/>
      <c r="Q181" s="111"/>
    </row>
    <row r="182" spans="14:17">
      <c r="N182" s="141"/>
      <c r="Q182" s="111"/>
    </row>
    <row r="183" spans="14:17">
      <c r="N183" s="141"/>
      <c r="Q183" s="111"/>
    </row>
    <row r="184" spans="14:17">
      <c r="N184" s="141"/>
      <c r="Q184" s="111"/>
    </row>
    <row r="185" spans="14:17">
      <c r="N185" s="141"/>
      <c r="Q185" s="111"/>
    </row>
    <row r="186" spans="14:17">
      <c r="N186" s="141"/>
      <c r="Q186" s="111"/>
    </row>
    <row r="187" spans="14:17">
      <c r="N187" s="141"/>
      <c r="Q187" s="111"/>
    </row>
    <row r="188" spans="14:17">
      <c r="N188" s="141"/>
      <c r="Q188" s="111"/>
    </row>
    <row r="189" spans="14:17">
      <c r="N189" s="141"/>
      <c r="Q189" s="111"/>
    </row>
    <row r="190" spans="14:17">
      <c r="N190" s="141"/>
      <c r="Q190" s="111"/>
    </row>
    <row r="191" spans="14:17">
      <c r="N191" s="141"/>
      <c r="Q191" s="111"/>
    </row>
    <row r="192" spans="14:17">
      <c r="N192" s="141"/>
      <c r="Q192" s="111"/>
    </row>
    <row r="193" spans="14:17">
      <c r="N193" s="141"/>
      <c r="Q193" s="111"/>
    </row>
    <row r="194" spans="14:17">
      <c r="N194" s="141"/>
      <c r="Q194" s="111"/>
    </row>
    <row r="195" spans="14:17">
      <c r="N195" s="141"/>
      <c r="Q195" s="111"/>
    </row>
    <row r="196" spans="14:17">
      <c r="N196" s="141"/>
      <c r="Q196" s="111"/>
    </row>
    <row r="197" spans="14:17">
      <c r="N197" s="141"/>
      <c r="Q197" s="111"/>
    </row>
    <row r="198" spans="14:17">
      <c r="N198" s="141"/>
      <c r="Q198" s="111"/>
    </row>
    <row r="199" spans="14:17">
      <c r="N199" s="141"/>
      <c r="Q199" s="111"/>
    </row>
    <row r="200" spans="14:17">
      <c r="N200" s="141"/>
      <c r="Q200" s="111"/>
    </row>
    <row r="201" spans="14:17">
      <c r="N201" s="141"/>
      <c r="Q201" s="111"/>
    </row>
    <row r="202" spans="14:17">
      <c r="N202" s="141"/>
      <c r="Q202" s="111"/>
    </row>
    <row r="203" spans="14:17">
      <c r="N203" s="141"/>
      <c r="Q203" s="111"/>
    </row>
    <row r="204" spans="14:17">
      <c r="N204" s="141"/>
      <c r="Q204" s="111"/>
    </row>
    <row r="205" spans="14:17">
      <c r="N205" s="141"/>
      <c r="Q205" s="111"/>
    </row>
    <row r="206" spans="14:17">
      <c r="N206" s="141"/>
      <c r="Q206" s="111"/>
    </row>
    <row r="207" spans="14:17">
      <c r="N207" s="141"/>
      <c r="Q207" s="111"/>
    </row>
    <row r="208" spans="14:17">
      <c r="N208" s="141"/>
      <c r="Q208" s="111"/>
    </row>
    <row r="209" spans="14:17">
      <c r="N209" s="141"/>
      <c r="Q209" s="111"/>
    </row>
    <row r="210" spans="14:17">
      <c r="N210" s="141"/>
      <c r="Q210" s="111"/>
    </row>
    <row r="211" spans="14:17">
      <c r="N211" s="141"/>
      <c r="Q211" s="111"/>
    </row>
    <row r="212" spans="14:17">
      <c r="N212" s="141"/>
      <c r="Q212" s="111"/>
    </row>
    <row r="213" spans="14:17">
      <c r="N213" s="141"/>
      <c r="Q213" s="111"/>
    </row>
    <row r="214" spans="14:17">
      <c r="N214" s="141"/>
      <c r="Q214" s="111"/>
    </row>
    <row r="215" spans="14:17">
      <c r="N215" s="141"/>
      <c r="Q215" s="111"/>
    </row>
    <row r="216" spans="14:17">
      <c r="N216" s="141"/>
      <c r="Q216" s="111"/>
    </row>
    <row r="217" spans="14:17">
      <c r="N217" s="141"/>
      <c r="Q217" s="111"/>
    </row>
    <row r="218" spans="14:17">
      <c r="N218" s="141"/>
      <c r="Q218" s="111"/>
    </row>
    <row r="219" spans="14:17">
      <c r="N219" s="141"/>
      <c r="Q219" s="111"/>
    </row>
    <row r="220" spans="14:17">
      <c r="N220" s="141"/>
      <c r="Q220" s="111"/>
    </row>
    <row r="221" spans="14:17">
      <c r="N221" s="141"/>
      <c r="Q221" s="111"/>
    </row>
    <row r="222" spans="14:17">
      <c r="N222" s="141"/>
      <c r="Q222" s="111"/>
    </row>
    <row r="223" spans="14:17">
      <c r="N223" s="141"/>
      <c r="Q223" s="111"/>
    </row>
    <row r="224" spans="14:17">
      <c r="N224" s="141"/>
      <c r="Q224" s="111"/>
    </row>
    <row r="225" spans="14:17">
      <c r="N225" s="141"/>
      <c r="Q225" s="111"/>
    </row>
    <row r="226" spans="14:17">
      <c r="N226" s="141"/>
      <c r="Q226" s="111"/>
    </row>
    <row r="227" spans="14:17">
      <c r="N227" s="141"/>
      <c r="Q227" s="111"/>
    </row>
    <row r="228" spans="14:17">
      <c r="N228" s="141"/>
      <c r="Q228" s="111"/>
    </row>
    <row r="229" spans="14:17">
      <c r="N229" s="141"/>
      <c r="Q229" s="111"/>
    </row>
    <row r="230" spans="14:17">
      <c r="N230" s="141"/>
      <c r="Q230" s="111"/>
    </row>
    <row r="231" spans="14:17">
      <c r="N231" s="141"/>
      <c r="Q231" s="111"/>
    </row>
    <row r="232" spans="14:17">
      <c r="N232" s="141"/>
      <c r="Q232" s="111"/>
    </row>
    <row r="233" spans="14:17">
      <c r="N233" s="141"/>
      <c r="Q233" s="111"/>
    </row>
    <row r="234" spans="14:17">
      <c r="N234" s="141"/>
      <c r="Q234" s="111"/>
    </row>
    <row r="235" spans="14:17">
      <c r="N235" s="141"/>
      <c r="Q235" s="111"/>
    </row>
    <row r="236" spans="14:17">
      <c r="N236" s="141"/>
      <c r="Q236" s="111"/>
    </row>
    <row r="237" spans="14:17">
      <c r="N237" s="141"/>
      <c r="Q237" s="111"/>
    </row>
    <row r="238" spans="14:17">
      <c r="N238" s="141"/>
      <c r="Q238" s="111"/>
    </row>
    <row r="239" spans="14:17">
      <c r="N239" s="141"/>
      <c r="Q239" s="111"/>
    </row>
    <row r="240" spans="14:17">
      <c r="N240" s="141"/>
      <c r="Q240" s="111"/>
    </row>
    <row r="241" spans="14:17">
      <c r="N241" s="141"/>
      <c r="Q241" s="111"/>
    </row>
    <row r="242" spans="14:17">
      <c r="N242" s="141"/>
      <c r="Q242" s="111"/>
    </row>
    <row r="243" spans="14:17">
      <c r="N243" s="141"/>
      <c r="Q243" s="111"/>
    </row>
    <row r="244" spans="14:17">
      <c r="N244" s="141"/>
      <c r="Q244" s="111"/>
    </row>
    <row r="245" spans="14:17">
      <c r="N245" s="141"/>
      <c r="Q245" s="111"/>
    </row>
    <row r="246" spans="14:17">
      <c r="N246" s="141"/>
      <c r="Q246" s="111"/>
    </row>
    <row r="247" spans="14:17">
      <c r="N247" s="141"/>
      <c r="Q247" s="111"/>
    </row>
    <row r="248" spans="14:17">
      <c r="N248" s="141"/>
      <c r="Q248" s="111"/>
    </row>
    <row r="249" spans="14:17">
      <c r="N249" s="141"/>
      <c r="Q249" s="111"/>
    </row>
    <row r="250" spans="14:17">
      <c r="N250" s="141"/>
      <c r="Q250" s="111"/>
    </row>
    <row r="251" spans="14:17">
      <c r="N251" s="141"/>
      <c r="Q251" s="111"/>
    </row>
    <row r="252" spans="14:17">
      <c r="N252" s="141"/>
      <c r="Q252" s="111"/>
    </row>
    <row r="253" spans="14:17">
      <c r="N253" s="141"/>
      <c r="Q253" s="111"/>
    </row>
    <row r="254" spans="14:17">
      <c r="N254" s="141"/>
      <c r="Q254" s="111"/>
    </row>
    <row r="255" spans="14:17">
      <c r="N255" s="141"/>
      <c r="Q255" s="111"/>
    </row>
    <row r="256" spans="14:17">
      <c r="N256" s="141"/>
      <c r="Q256" s="111"/>
    </row>
    <row r="257" spans="14:17">
      <c r="N257" s="141"/>
      <c r="Q257" s="111"/>
    </row>
    <row r="258" spans="14:17">
      <c r="N258" s="141"/>
      <c r="Q258" s="111"/>
    </row>
    <row r="259" spans="14:17">
      <c r="N259" s="141"/>
      <c r="Q259" s="111"/>
    </row>
    <row r="260" spans="14:17">
      <c r="N260" s="141"/>
      <c r="Q260" s="111"/>
    </row>
    <row r="261" spans="14:17">
      <c r="N261" s="141"/>
      <c r="Q261" s="111"/>
    </row>
    <row r="262" spans="14:17">
      <c r="N262" s="141"/>
      <c r="Q262" s="111"/>
    </row>
    <row r="263" spans="14:17">
      <c r="N263" s="141"/>
      <c r="Q263" s="111"/>
    </row>
    <row r="264" spans="14:17">
      <c r="N264" s="141"/>
      <c r="Q264" s="111"/>
    </row>
    <row r="265" spans="14:17">
      <c r="N265" s="141"/>
      <c r="Q265" s="111"/>
    </row>
    <row r="266" spans="14:17">
      <c r="N266" s="141"/>
      <c r="Q266" s="111"/>
    </row>
    <row r="267" spans="14:17">
      <c r="N267" s="141"/>
      <c r="Q267" s="111"/>
    </row>
    <row r="268" spans="14:17">
      <c r="Q268" s="111"/>
    </row>
    <row r="269" spans="14:17">
      <c r="Q269" s="111"/>
    </row>
    <row r="270" spans="14:17">
      <c r="Q270" s="111"/>
    </row>
    <row r="271" spans="14:17">
      <c r="Q271" s="111"/>
    </row>
    <row r="272" spans="14:17">
      <c r="Q272" s="111"/>
    </row>
    <row r="273" spans="17:17">
      <c r="Q273" s="111"/>
    </row>
    <row r="274" spans="17:17">
      <c r="Q274" s="111"/>
    </row>
    <row r="275" spans="17:17">
      <c r="Q275" s="111"/>
    </row>
    <row r="276" spans="17:17">
      <c r="Q276" s="111"/>
    </row>
    <row r="277" spans="17:17">
      <c r="Q277" s="111"/>
    </row>
    <row r="278" spans="17:17">
      <c r="Q278" s="111"/>
    </row>
    <row r="279" spans="17:17">
      <c r="Q279" s="111"/>
    </row>
    <row r="280" spans="17:17">
      <c r="Q280" s="111"/>
    </row>
    <row r="281" spans="17:17">
      <c r="Q281" s="111"/>
    </row>
    <row r="282" spans="17:17">
      <c r="Q282" s="111"/>
    </row>
    <row r="283" spans="17:17">
      <c r="Q283" s="111"/>
    </row>
    <row r="284" spans="17:17">
      <c r="Q284" s="111"/>
    </row>
    <row r="285" spans="17:17">
      <c r="Q285" s="111"/>
    </row>
    <row r="286" spans="17:17">
      <c r="Q286" s="111"/>
    </row>
    <row r="287" spans="17:17">
      <c r="Q287" s="111"/>
    </row>
    <row r="288" spans="17:17">
      <c r="Q288" s="111"/>
    </row>
    <row r="289" spans="17:17">
      <c r="Q289" s="111"/>
    </row>
    <row r="290" spans="17:17">
      <c r="Q290" s="111"/>
    </row>
    <row r="291" spans="17:17">
      <c r="Q291" s="111"/>
    </row>
    <row r="292" spans="17:17">
      <c r="Q292" s="111"/>
    </row>
    <row r="293" spans="17:17">
      <c r="Q293" s="111"/>
    </row>
    <row r="294" spans="17:17">
      <c r="Q294" s="111"/>
    </row>
    <row r="295" spans="17:17">
      <c r="Q295" s="111"/>
    </row>
    <row r="296" spans="17:17">
      <c r="Q296" s="111"/>
    </row>
    <row r="297" spans="17:17">
      <c r="Q297" s="111"/>
    </row>
    <row r="298" spans="17:17">
      <c r="Q298" s="111"/>
    </row>
    <row r="299" spans="17:17">
      <c r="Q299" s="111"/>
    </row>
    <row r="300" spans="17:17">
      <c r="Q300" s="111"/>
    </row>
    <row r="301" spans="17:17">
      <c r="Q301" s="111"/>
    </row>
    <row r="302" spans="17:17">
      <c r="Q302" s="111"/>
    </row>
    <row r="303" spans="17:17">
      <c r="Q303" s="111"/>
    </row>
    <row r="304" spans="17:17">
      <c r="Q304" s="111"/>
    </row>
    <row r="305" spans="17:17">
      <c r="Q305" s="111"/>
    </row>
    <row r="306" spans="17:17">
      <c r="Q306" s="111"/>
    </row>
    <row r="307" spans="17:17">
      <c r="Q307" s="111"/>
    </row>
    <row r="308" spans="17:17">
      <c r="Q308" s="111"/>
    </row>
    <row r="309" spans="17:17">
      <c r="Q309" s="111"/>
    </row>
    <row r="310" spans="17:17">
      <c r="Q310" s="111"/>
    </row>
    <row r="311" spans="17:17">
      <c r="Q311" s="111"/>
    </row>
    <row r="312" spans="17:17">
      <c r="Q312" s="111"/>
    </row>
    <row r="313" spans="17:17">
      <c r="Q313" s="111"/>
    </row>
    <row r="314" spans="17:17">
      <c r="Q314" s="111"/>
    </row>
    <row r="315" spans="17:17">
      <c r="Q315" s="111"/>
    </row>
    <row r="316" spans="17:17">
      <c r="Q316" s="111"/>
    </row>
    <row r="317" spans="17:17">
      <c r="Q317" s="111"/>
    </row>
    <row r="318" spans="17:17">
      <c r="Q318" s="111"/>
    </row>
    <row r="319" spans="17:17">
      <c r="Q319" s="111"/>
    </row>
    <row r="320" spans="17:17">
      <c r="Q320" s="111"/>
    </row>
    <row r="321" spans="17:17">
      <c r="Q321" s="111"/>
    </row>
    <row r="322" spans="17:17">
      <c r="Q322" s="111"/>
    </row>
    <row r="323" spans="17:17">
      <c r="Q323" s="111"/>
    </row>
    <row r="324" spans="17:17">
      <c r="Q324" s="111"/>
    </row>
    <row r="325" spans="17:17">
      <c r="Q325" s="111"/>
    </row>
    <row r="326" spans="17:17">
      <c r="Q326" s="111"/>
    </row>
    <row r="327" spans="17:17">
      <c r="Q327" s="111"/>
    </row>
    <row r="328" spans="17:17">
      <c r="Q328" s="111"/>
    </row>
    <row r="329" spans="17:17">
      <c r="Q329" s="111"/>
    </row>
    <row r="330" spans="17:17">
      <c r="Q330" s="111"/>
    </row>
    <row r="331" spans="17:17">
      <c r="Q331" s="111"/>
    </row>
    <row r="332" spans="17:17">
      <c r="Q332" s="111"/>
    </row>
    <row r="333" spans="17:17">
      <c r="Q333" s="111"/>
    </row>
    <row r="334" spans="17:17">
      <c r="Q334" s="111"/>
    </row>
    <row r="335" spans="17:17">
      <c r="Q335" s="111"/>
    </row>
    <row r="336" spans="17:17">
      <c r="Q336" s="111"/>
    </row>
    <row r="337" spans="17:17">
      <c r="Q337" s="111"/>
    </row>
    <row r="338" spans="17:17">
      <c r="Q338" s="111"/>
    </row>
    <row r="339" spans="17:17">
      <c r="Q339" s="111"/>
    </row>
    <row r="340" spans="17:17">
      <c r="Q340" s="111"/>
    </row>
    <row r="341" spans="17:17">
      <c r="Q341" s="111"/>
    </row>
    <row r="342" spans="17:17">
      <c r="Q342" s="111"/>
    </row>
    <row r="343" spans="17:17">
      <c r="Q343" s="111"/>
    </row>
    <row r="344" spans="17:17">
      <c r="Q344" s="111"/>
    </row>
    <row r="345" spans="17:17">
      <c r="Q345" s="111"/>
    </row>
    <row r="346" spans="17:17">
      <c r="Q346" s="111"/>
    </row>
    <row r="347" spans="17:17">
      <c r="Q347" s="111"/>
    </row>
    <row r="348" spans="17:17">
      <c r="Q348" s="111"/>
    </row>
    <row r="349" spans="17:17">
      <c r="Q349" s="111"/>
    </row>
    <row r="350" spans="17:17">
      <c r="Q350" s="111"/>
    </row>
    <row r="351" spans="17:17">
      <c r="Q351" s="111"/>
    </row>
    <row r="352" spans="17:17">
      <c r="Q352" s="111"/>
    </row>
    <row r="353" spans="17:17">
      <c r="Q353" s="111"/>
    </row>
    <row r="354" spans="17:17">
      <c r="Q354" s="111"/>
    </row>
    <row r="355" spans="17:17">
      <c r="Q355" s="111"/>
    </row>
    <row r="356" spans="17:17">
      <c r="Q356" s="111"/>
    </row>
    <row r="357" spans="17:17">
      <c r="Q357" s="111"/>
    </row>
    <row r="358" spans="17:17">
      <c r="Q358" s="111"/>
    </row>
    <row r="359" spans="17:17">
      <c r="Q359" s="111"/>
    </row>
    <row r="360" spans="17:17">
      <c r="Q360" s="111"/>
    </row>
    <row r="361" spans="17:17">
      <c r="Q361" s="111"/>
    </row>
    <row r="362" spans="17:17">
      <c r="Q362" s="111"/>
    </row>
    <row r="363" spans="17:17">
      <c r="Q363" s="111"/>
    </row>
    <row r="364" spans="17:17">
      <c r="Q364" s="111"/>
    </row>
    <row r="365" spans="17:17">
      <c r="Q365" s="111"/>
    </row>
    <row r="366" spans="17:17">
      <c r="Q366" s="111"/>
    </row>
    <row r="367" spans="17:17">
      <c r="Q367" s="111"/>
    </row>
    <row r="368" spans="17:17">
      <c r="Q368" s="111"/>
    </row>
    <row r="369" spans="17:17">
      <c r="Q369" s="111"/>
    </row>
    <row r="370" spans="17:17">
      <c r="Q370" s="111"/>
    </row>
    <row r="371" spans="17:17">
      <c r="Q371" s="111"/>
    </row>
    <row r="372" spans="17:17">
      <c r="Q372" s="111"/>
    </row>
    <row r="373" spans="17:17">
      <c r="Q373" s="111"/>
    </row>
    <row r="374" spans="17:17">
      <c r="Q374" s="111"/>
    </row>
    <row r="375" spans="17:17">
      <c r="Q375" s="111"/>
    </row>
    <row r="376" spans="17:17">
      <c r="Q376" s="111"/>
    </row>
    <row r="377" spans="17:17">
      <c r="Q377" s="111"/>
    </row>
    <row r="378" spans="17:17">
      <c r="Q378" s="111"/>
    </row>
    <row r="379" spans="17:17">
      <c r="Q379" s="111"/>
    </row>
    <row r="380" spans="17:17">
      <c r="Q380" s="111"/>
    </row>
    <row r="381" spans="17:17">
      <c r="Q381" s="111"/>
    </row>
    <row r="382" spans="17:17">
      <c r="Q382" s="111"/>
    </row>
    <row r="383" spans="17:17">
      <c r="Q383" s="111"/>
    </row>
    <row r="384" spans="17:17">
      <c r="Q384" s="111"/>
    </row>
    <row r="385" spans="17:17">
      <c r="Q385" s="111"/>
    </row>
    <row r="386" spans="17:17">
      <c r="Q386" s="111"/>
    </row>
    <row r="387" spans="17:17">
      <c r="Q387" s="111"/>
    </row>
    <row r="388" spans="17:17">
      <c r="Q388" s="111"/>
    </row>
    <row r="389" spans="17:17">
      <c r="Q389" s="111"/>
    </row>
    <row r="390" spans="17:17">
      <c r="Q390" s="111"/>
    </row>
    <row r="391" spans="17:17">
      <c r="Q391" s="111"/>
    </row>
    <row r="392" spans="17:17">
      <c r="Q392" s="111"/>
    </row>
    <row r="393" spans="17:17">
      <c r="Q393" s="111"/>
    </row>
    <row r="394" spans="17:17">
      <c r="Q394" s="111"/>
    </row>
    <row r="395" spans="17:17">
      <c r="Q395" s="111"/>
    </row>
    <row r="396" spans="17:17">
      <c r="Q396" s="111"/>
    </row>
    <row r="397" spans="17:17">
      <c r="Q397" s="111"/>
    </row>
    <row r="398" spans="17:17">
      <c r="Q398" s="111"/>
    </row>
    <row r="399" spans="17:17">
      <c r="Q399" s="111"/>
    </row>
    <row r="400" spans="17:17">
      <c r="Q400" s="111"/>
    </row>
    <row r="401" spans="17:17">
      <c r="Q401" s="111"/>
    </row>
    <row r="402" spans="17:17">
      <c r="Q402" s="111"/>
    </row>
    <row r="403" spans="17:17">
      <c r="Q403" s="111"/>
    </row>
    <row r="404" spans="17:17">
      <c r="Q404" s="111"/>
    </row>
    <row r="405" spans="17:17">
      <c r="Q405" s="111"/>
    </row>
    <row r="406" spans="17:17">
      <c r="Q406" s="111"/>
    </row>
    <row r="407" spans="17:17">
      <c r="Q407" s="111"/>
    </row>
    <row r="408" spans="17:17">
      <c r="Q408" s="111"/>
    </row>
    <row r="409" spans="17:17">
      <c r="Q409" s="111"/>
    </row>
    <row r="410" spans="17:17">
      <c r="Q410" s="111"/>
    </row>
    <row r="411" spans="17:17">
      <c r="Q411" s="111"/>
    </row>
    <row r="412" spans="17:17">
      <c r="Q412" s="111"/>
    </row>
    <row r="413" spans="17:17">
      <c r="Q413" s="111"/>
    </row>
    <row r="414" spans="17:17">
      <c r="Q414" s="111"/>
    </row>
    <row r="415" spans="17:17">
      <c r="Q415" s="111"/>
    </row>
    <row r="416" spans="17:17">
      <c r="Q416" s="111"/>
    </row>
    <row r="417" spans="17:17">
      <c r="Q417" s="111"/>
    </row>
    <row r="418" spans="17:17">
      <c r="Q418" s="111"/>
    </row>
    <row r="419" spans="17:17">
      <c r="Q419" s="111"/>
    </row>
    <row r="420" spans="17:17">
      <c r="Q420" s="111"/>
    </row>
    <row r="421" spans="17:17">
      <c r="Q421" s="111"/>
    </row>
    <row r="422" spans="17:17">
      <c r="Q422" s="111"/>
    </row>
    <row r="423" spans="17:17">
      <c r="Q423" s="111"/>
    </row>
    <row r="424" spans="17:17">
      <c r="Q424" s="111"/>
    </row>
    <row r="425" spans="17:17">
      <c r="Q425" s="111"/>
    </row>
    <row r="426" spans="17:17">
      <c r="Q426" s="111"/>
    </row>
    <row r="427" spans="17:17">
      <c r="Q427" s="111"/>
    </row>
    <row r="428" spans="17:17">
      <c r="Q428" s="111"/>
    </row>
    <row r="429" spans="17:17">
      <c r="Q429" s="111"/>
    </row>
    <row r="430" spans="17:17">
      <c r="Q430" s="111"/>
    </row>
    <row r="431" spans="17:17">
      <c r="Q431" s="111"/>
    </row>
    <row r="432" spans="17:17">
      <c r="Q432" s="111"/>
    </row>
    <row r="433" spans="17:17">
      <c r="Q433" s="111"/>
    </row>
    <row r="434" spans="17:17">
      <c r="Q434" s="111"/>
    </row>
    <row r="435" spans="17:17">
      <c r="Q435" s="111"/>
    </row>
    <row r="436" spans="17:17">
      <c r="Q436" s="111"/>
    </row>
    <row r="437" spans="17:17">
      <c r="Q437" s="111"/>
    </row>
    <row r="438" spans="17:17">
      <c r="Q438" s="111"/>
    </row>
    <row r="439" spans="17:17">
      <c r="Q439" s="111"/>
    </row>
    <row r="440" spans="17:17">
      <c r="Q440" s="111"/>
    </row>
    <row r="441" spans="17:17">
      <c r="Q441" s="111"/>
    </row>
    <row r="442" spans="17:17">
      <c r="Q442" s="111"/>
    </row>
    <row r="443" spans="17:17">
      <c r="Q443" s="111"/>
    </row>
    <row r="444" spans="17:17">
      <c r="Q444" s="111"/>
    </row>
    <row r="445" spans="17:17">
      <c r="Q445" s="111"/>
    </row>
    <row r="446" spans="17:17">
      <c r="Q446" s="111"/>
    </row>
    <row r="447" spans="17:17">
      <c r="Q447" s="111"/>
    </row>
    <row r="448" spans="17:17">
      <c r="Q448" s="111"/>
    </row>
    <row r="449" spans="17:17">
      <c r="Q449" s="111"/>
    </row>
    <row r="450" spans="17:17">
      <c r="Q450" s="111"/>
    </row>
    <row r="451" spans="17:17">
      <c r="Q451" s="111"/>
    </row>
    <row r="452" spans="17:17">
      <c r="Q452" s="111"/>
    </row>
    <row r="453" spans="17:17">
      <c r="Q453" s="111"/>
    </row>
    <row r="454" spans="17:17">
      <c r="Q454" s="111"/>
    </row>
    <row r="455" spans="17:17">
      <c r="Q455" s="111"/>
    </row>
    <row r="456" spans="17:17">
      <c r="Q456" s="111"/>
    </row>
    <row r="457" spans="17:17">
      <c r="Q457" s="111"/>
    </row>
    <row r="458" spans="17:17">
      <c r="Q458" s="111"/>
    </row>
    <row r="459" spans="17:17">
      <c r="Q459" s="111"/>
    </row>
    <row r="460" spans="17:17">
      <c r="Q460" s="111"/>
    </row>
    <row r="461" spans="17:17">
      <c r="Q461" s="111"/>
    </row>
    <row r="462" spans="17:17">
      <c r="Q462" s="111"/>
    </row>
    <row r="463" spans="17:17">
      <c r="Q463" s="111"/>
    </row>
    <row r="464" spans="17:17">
      <c r="Q464" s="111"/>
    </row>
    <row r="465" spans="17:17">
      <c r="Q465" s="111"/>
    </row>
    <row r="466" spans="17:17">
      <c r="Q466" s="111"/>
    </row>
    <row r="467" spans="17:17">
      <c r="Q467" s="111"/>
    </row>
    <row r="468" spans="17:17">
      <c r="Q468" s="111"/>
    </row>
    <row r="469" spans="17:17">
      <c r="Q469" s="111"/>
    </row>
    <row r="470" spans="17:17">
      <c r="Q470" s="111"/>
    </row>
    <row r="471" spans="17:17">
      <c r="Q471" s="111"/>
    </row>
    <row r="472" spans="17:17">
      <c r="Q472" s="111"/>
    </row>
    <row r="473" spans="17:17">
      <c r="Q473" s="111"/>
    </row>
    <row r="474" spans="17:17">
      <c r="Q474" s="111"/>
    </row>
    <row r="475" spans="17:17">
      <c r="Q475" s="111"/>
    </row>
    <row r="476" spans="17:17">
      <c r="Q476" s="111"/>
    </row>
    <row r="477" spans="17:17">
      <c r="Q477" s="111"/>
    </row>
    <row r="478" spans="17:17">
      <c r="Q478" s="111"/>
    </row>
    <row r="479" spans="17:17">
      <c r="Q479" s="111"/>
    </row>
    <row r="480" spans="17:17">
      <c r="Q480" s="111"/>
    </row>
    <row r="481" spans="17:17">
      <c r="Q481" s="111"/>
    </row>
    <row r="482" spans="17:17">
      <c r="Q482" s="111"/>
    </row>
    <row r="483" spans="17:17">
      <c r="Q483" s="111"/>
    </row>
    <row r="484" spans="17:17">
      <c r="Q484" s="111"/>
    </row>
    <row r="485" spans="17:17">
      <c r="Q485" s="111"/>
    </row>
    <row r="486" spans="17:17">
      <c r="Q486" s="111"/>
    </row>
    <row r="487" spans="17:17">
      <c r="Q487" s="111"/>
    </row>
    <row r="488" spans="17:17">
      <c r="Q488" s="111"/>
    </row>
    <row r="489" spans="17:17">
      <c r="Q489" s="111"/>
    </row>
    <row r="490" spans="17:17">
      <c r="Q490" s="111"/>
    </row>
    <row r="491" spans="17:17">
      <c r="Q491" s="111"/>
    </row>
    <row r="492" spans="17:17">
      <c r="Q492" s="111"/>
    </row>
    <row r="493" spans="17:17">
      <c r="Q493" s="111"/>
    </row>
    <row r="494" spans="17:17">
      <c r="Q494" s="111"/>
    </row>
    <row r="495" spans="17:17">
      <c r="Q495" s="111"/>
    </row>
    <row r="496" spans="17:17">
      <c r="Q496" s="111"/>
    </row>
    <row r="497" spans="17:17">
      <c r="Q497" s="111"/>
    </row>
    <row r="498" spans="17:17">
      <c r="Q498" s="111"/>
    </row>
    <row r="499" spans="17:17">
      <c r="Q499" s="111"/>
    </row>
    <row r="500" spans="17:17">
      <c r="Q500" s="111"/>
    </row>
    <row r="501" spans="17:17">
      <c r="Q501" s="111"/>
    </row>
    <row r="502" spans="17:17">
      <c r="Q502" s="111"/>
    </row>
    <row r="503" spans="17:17">
      <c r="Q503" s="111"/>
    </row>
    <row r="504" spans="17:17">
      <c r="Q504" s="111"/>
    </row>
    <row r="505" spans="17:17">
      <c r="Q505" s="111"/>
    </row>
    <row r="506" spans="17:17">
      <c r="Q506" s="111"/>
    </row>
    <row r="507" spans="17:17">
      <c r="Q507" s="111"/>
    </row>
    <row r="508" spans="17:17">
      <c r="Q508" s="111"/>
    </row>
    <row r="509" spans="17:17">
      <c r="Q509" s="111"/>
    </row>
    <row r="510" spans="17:17">
      <c r="Q510" s="111"/>
    </row>
    <row r="511" spans="17:17">
      <c r="Q511" s="111"/>
    </row>
    <row r="512" spans="17:17">
      <c r="Q512" s="111"/>
    </row>
    <row r="513" spans="17:17">
      <c r="Q513" s="111"/>
    </row>
    <row r="514" spans="17:17">
      <c r="Q514" s="111"/>
    </row>
    <row r="515" spans="17:17">
      <c r="Q515" s="111"/>
    </row>
    <row r="516" spans="17:17">
      <c r="Q516" s="111"/>
    </row>
    <row r="517" spans="17:17">
      <c r="Q517" s="111"/>
    </row>
    <row r="518" spans="17:17">
      <c r="Q518" s="111"/>
    </row>
    <row r="519" spans="17:17">
      <c r="Q519" s="111"/>
    </row>
    <row r="520" spans="17:17">
      <c r="Q520" s="111"/>
    </row>
    <row r="521" spans="17:17">
      <c r="Q521" s="111"/>
    </row>
    <row r="522" spans="17:17">
      <c r="Q522" s="111"/>
    </row>
    <row r="523" spans="17:17">
      <c r="Q523" s="111"/>
    </row>
    <row r="524" spans="17:17">
      <c r="Q524" s="111"/>
    </row>
    <row r="525" spans="17:17">
      <c r="Q525" s="111"/>
    </row>
    <row r="526" spans="17:17">
      <c r="Q526" s="111"/>
    </row>
    <row r="527" spans="17:17">
      <c r="Q527" s="111"/>
    </row>
    <row r="528" spans="17:17">
      <c r="Q528" s="111"/>
    </row>
    <row r="529" spans="17:17">
      <c r="Q529" s="111"/>
    </row>
    <row r="530" spans="17:17">
      <c r="Q530" s="111"/>
    </row>
    <row r="531" spans="17:17">
      <c r="Q531" s="111"/>
    </row>
    <row r="532" spans="17:17">
      <c r="Q532" s="111"/>
    </row>
    <row r="533" spans="17:17">
      <c r="Q533" s="111"/>
    </row>
    <row r="534" spans="17:17">
      <c r="Q534" s="111"/>
    </row>
    <row r="535" spans="17:17">
      <c r="Q535" s="111"/>
    </row>
    <row r="536" spans="17:17">
      <c r="Q536" s="111"/>
    </row>
    <row r="537" spans="17:17">
      <c r="Q537" s="111"/>
    </row>
    <row r="538" spans="17:17">
      <c r="Q538" s="111"/>
    </row>
    <row r="539" spans="17:17">
      <c r="Q539" s="111"/>
    </row>
    <row r="540" spans="17:17">
      <c r="Q540" s="111"/>
    </row>
    <row r="541" spans="17:17">
      <c r="Q541" s="111"/>
    </row>
    <row r="542" spans="17:17">
      <c r="Q542" s="111"/>
    </row>
    <row r="543" spans="17:17">
      <c r="Q543" s="111"/>
    </row>
    <row r="544" spans="17:17">
      <c r="Q544" s="111"/>
    </row>
    <row r="545" spans="17:17">
      <c r="Q545" s="111"/>
    </row>
    <row r="546" spans="17:17">
      <c r="Q546" s="111"/>
    </row>
    <row r="547" spans="17:17">
      <c r="Q547" s="111"/>
    </row>
    <row r="548" spans="17:17">
      <c r="Q548" s="111"/>
    </row>
    <row r="549" spans="17:17">
      <c r="Q549" s="111"/>
    </row>
    <row r="550" spans="17:17">
      <c r="Q550" s="111"/>
    </row>
    <row r="551" spans="17:17">
      <c r="Q551" s="111"/>
    </row>
    <row r="552" spans="17:17">
      <c r="Q552" s="111"/>
    </row>
    <row r="553" spans="17:17">
      <c r="Q553" s="111"/>
    </row>
    <row r="554" spans="17:17">
      <c r="Q554" s="111"/>
    </row>
    <row r="555" spans="17:17">
      <c r="Q555" s="111"/>
    </row>
    <row r="556" spans="17:17">
      <c r="Q556" s="111"/>
    </row>
    <row r="557" spans="17:17">
      <c r="Q557" s="111"/>
    </row>
    <row r="558" spans="17:17">
      <c r="Q558" s="111"/>
    </row>
    <row r="559" spans="17:17">
      <c r="Q559" s="111"/>
    </row>
  </sheetData>
  <mergeCells count="2">
    <mergeCell ref="K8:M8"/>
    <mergeCell ref="N8:P8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559"/>
  <sheetViews>
    <sheetView topLeftCell="C7" workbookViewId="0">
      <selection activeCell="F24" sqref="F24"/>
    </sheetView>
  </sheetViews>
  <sheetFormatPr baseColWidth="10" defaultRowHeight="11.25"/>
  <cols>
    <col min="1" max="1" width="11.42578125" style="129"/>
    <col min="2" max="2" width="11.42578125" style="132"/>
    <col min="3" max="3" width="18.42578125" style="132" bestFit="1" customWidth="1"/>
    <col min="4" max="4" width="7.140625" style="132" bestFit="1" customWidth="1"/>
    <col min="5" max="5" width="10.85546875" style="132" bestFit="1" customWidth="1"/>
    <col min="6" max="6" width="11.28515625" style="140" bestFit="1" customWidth="1"/>
    <col min="7" max="7" width="15.7109375" style="132" bestFit="1" customWidth="1"/>
    <col min="8" max="8" width="46" style="132" bestFit="1" customWidth="1"/>
    <col min="9" max="9" width="4" style="138" bestFit="1" customWidth="1"/>
    <col min="10" max="10" width="8.140625" style="138" bestFit="1" customWidth="1"/>
    <col min="11" max="11" width="0" style="132" hidden="1" customWidth="1"/>
    <col min="12" max="13" width="0" style="129" hidden="1" customWidth="1"/>
    <col min="14" max="14" width="11.42578125" style="129"/>
    <col min="15" max="15" width="21" style="129" hidden="1" customWidth="1"/>
    <col min="16" max="16" width="8.7109375" style="129" bestFit="1" customWidth="1"/>
    <col min="17" max="17" width="8.140625" style="129" bestFit="1" customWidth="1"/>
    <col min="18" max="16384" width="11.42578125" style="129"/>
  </cols>
  <sheetData>
    <row r="1" spans="1:17">
      <c r="A1" s="110" t="s">
        <v>0</v>
      </c>
      <c r="B1" s="129"/>
      <c r="C1" s="129"/>
      <c r="D1" s="129"/>
      <c r="E1" s="129"/>
      <c r="F1" s="130"/>
      <c r="G1" s="129"/>
      <c r="H1" s="129"/>
      <c r="I1" s="131"/>
      <c r="J1" s="131"/>
    </row>
    <row r="2" spans="1:17">
      <c r="A2" s="111" t="s">
        <v>751</v>
      </c>
      <c r="B2" s="129"/>
      <c r="C2" s="129"/>
      <c r="D2" s="129"/>
      <c r="E2" s="129"/>
      <c r="F2" s="112"/>
      <c r="G2" s="129"/>
      <c r="H2" s="133" t="e">
        <f>[1]Hoja1!B12</f>
        <v>#REF!</v>
      </c>
      <c r="I2" s="131"/>
      <c r="J2" s="131"/>
      <c r="O2" s="113" t="s">
        <v>458</v>
      </c>
    </row>
    <row r="3" spans="1:17">
      <c r="A3" s="110" t="s">
        <v>2</v>
      </c>
      <c r="B3" s="129"/>
      <c r="C3" s="129"/>
      <c r="D3" s="129"/>
      <c r="E3" s="129"/>
      <c r="F3" s="114"/>
      <c r="G3" s="129"/>
      <c r="H3" s="134"/>
      <c r="I3" s="131"/>
      <c r="J3" s="131"/>
      <c r="O3" s="115">
        <f>SUM(N10:N398)</f>
        <v>143162.22</v>
      </c>
    </row>
    <row r="4" spans="1:17">
      <c r="A4" s="110"/>
      <c r="C4" s="129"/>
      <c r="D4" s="129"/>
      <c r="E4" s="129"/>
      <c r="F4" s="112"/>
      <c r="G4" s="135"/>
      <c r="H4" s="129"/>
      <c r="I4" s="131"/>
      <c r="J4" s="131"/>
    </row>
    <row r="5" spans="1:17">
      <c r="B5" s="129" t="s">
        <v>3</v>
      </c>
      <c r="C5" s="129"/>
      <c r="D5" s="129"/>
      <c r="E5" s="136"/>
      <c r="F5" s="130"/>
      <c r="G5" s="129"/>
      <c r="H5" s="129"/>
      <c r="I5" s="131"/>
      <c r="J5" s="131"/>
    </row>
    <row r="6" spans="1:17">
      <c r="B6" s="129" t="s">
        <v>4</v>
      </c>
      <c r="C6" s="129"/>
      <c r="D6" s="129"/>
      <c r="E6" s="129"/>
      <c r="F6" s="130"/>
      <c r="G6" s="129"/>
      <c r="H6" s="129"/>
      <c r="I6" s="131"/>
      <c r="J6" s="131"/>
      <c r="Q6" s="111"/>
    </row>
    <row r="7" spans="1:17">
      <c r="B7" s="129" t="s">
        <v>5</v>
      </c>
      <c r="C7" s="129"/>
      <c r="D7" s="129"/>
      <c r="E7" s="129"/>
      <c r="F7" s="116"/>
      <c r="G7" s="129"/>
      <c r="H7" s="129" t="s">
        <v>7</v>
      </c>
      <c r="I7" s="131"/>
      <c r="J7" s="131"/>
      <c r="Q7" s="111"/>
    </row>
    <row r="8" spans="1:17">
      <c r="B8" s="129"/>
      <c r="C8" s="129"/>
      <c r="D8" s="117"/>
      <c r="E8" s="117"/>
      <c r="F8" s="118"/>
      <c r="G8" s="117"/>
      <c r="H8" s="117"/>
      <c r="I8" s="119"/>
      <c r="J8" s="119"/>
      <c r="K8" s="253" t="s">
        <v>8</v>
      </c>
      <c r="L8" s="253"/>
      <c r="M8" s="253"/>
      <c r="N8" s="237" t="s">
        <v>9</v>
      </c>
      <c r="O8" s="237"/>
      <c r="P8" s="237"/>
      <c r="Q8" s="111"/>
    </row>
    <row r="9" spans="1:17" ht="33.75">
      <c r="A9" s="120" t="s">
        <v>10</v>
      </c>
      <c r="B9" s="120" t="s">
        <v>11</v>
      </c>
      <c r="C9" s="120" t="s">
        <v>12</v>
      </c>
      <c r="D9" s="121" t="s">
        <v>13</v>
      </c>
      <c r="E9" s="120" t="s">
        <v>14</v>
      </c>
      <c r="F9" s="122" t="s">
        <v>15</v>
      </c>
      <c r="G9" s="123" t="s">
        <v>16</v>
      </c>
      <c r="H9" s="123" t="s">
        <v>17</v>
      </c>
      <c r="I9" s="124" t="s">
        <v>18</v>
      </c>
      <c r="J9" s="124" t="s">
        <v>19</v>
      </c>
      <c r="K9" s="123" t="s">
        <v>459</v>
      </c>
      <c r="L9" s="123" t="s">
        <v>460</v>
      </c>
      <c r="M9" s="123" t="s">
        <v>461</v>
      </c>
      <c r="N9" s="123" t="s">
        <v>462</v>
      </c>
      <c r="O9" s="125" t="s">
        <v>463</v>
      </c>
      <c r="P9" s="123" t="s">
        <v>806</v>
      </c>
      <c r="Q9" s="239" t="s">
        <v>805</v>
      </c>
    </row>
    <row r="10" spans="1:17">
      <c r="A10" s="129">
        <v>57040</v>
      </c>
      <c r="B10" s="132" t="s">
        <v>24</v>
      </c>
      <c r="C10" s="132" t="s">
        <v>786</v>
      </c>
      <c r="D10" s="132" t="s">
        <v>509</v>
      </c>
      <c r="E10" s="132" t="s">
        <v>76</v>
      </c>
      <c r="F10" s="140">
        <v>42622</v>
      </c>
      <c r="G10" s="132" t="s">
        <v>422</v>
      </c>
      <c r="H10" s="132" t="s">
        <v>787</v>
      </c>
      <c r="I10" s="138">
        <v>9</v>
      </c>
      <c r="J10" s="138">
        <v>2016</v>
      </c>
      <c r="K10" s="132">
        <v>7500</v>
      </c>
      <c r="L10" s="132"/>
      <c r="M10" s="132"/>
      <c r="N10" s="139">
        <f t="shared" ref="N10:N30" si="0">+K10-L10+M10</f>
        <v>7500</v>
      </c>
      <c r="O10" s="132"/>
      <c r="P10" s="132" t="s">
        <v>792</v>
      </c>
      <c r="Q10" s="240"/>
    </row>
    <row r="11" spans="1:17">
      <c r="A11" s="129">
        <v>57040</v>
      </c>
      <c r="B11" s="132" t="s">
        <v>24</v>
      </c>
      <c r="C11" s="132" t="s">
        <v>767</v>
      </c>
      <c r="D11" s="132" t="s">
        <v>509</v>
      </c>
      <c r="E11" s="132" t="s">
        <v>76</v>
      </c>
      <c r="F11" s="140">
        <v>42625</v>
      </c>
      <c r="G11" s="132" t="s">
        <v>42</v>
      </c>
      <c r="H11" s="132" t="s">
        <v>768</v>
      </c>
      <c r="I11" s="138">
        <v>9</v>
      </c>
      <c r="J11" s="138">
        <v>2016</v>
      </c>
      <c r="K11" s="132">
        <v>7500</v>
      </c>
      <c r="L11" s="132"/>
      <c r="M11" s="132"/>
      <c r="N11" s="139">
        <f t="shared" si="0"/>
        <v>7500</v>
      </c>
      <c r="O11" s="132"/>
      <c r="P11" s="132" t="s">
        <v>793</v>
      </c>
      <c r="Q11" s="240"/>
    </row>
    <row r="12" spans="1:17">
      <c r="A12" s="129">
        <v>57040</v>
      </c>
      <c r="B12" s="132" t="s">
        <v>24</v>
      </c>
      <c r="C12" s="132" t="s">
        <v>781</v>
      </c>
      <c r="D12" s="132" t="s">
        <v>531</v>
      </c>
      <c r="E12" s="132" t="s">
        <v>76</v>
      </c>
      <c r="F12" s="140">
        <v>42622</v>
      </c>
      <c r="G12" s="132" t="s">
        <v>782</v>
      </c>
      <c r="H12" s="132" t="s">
        <v>783</v>
      </c>
      <c r="I12" s="138">
        <v>9</v>
      </c>
      <c r="J12" s="138">
        <v>2016</v>
      </c>
      <c r="K12" s="132">
        <v>9000</v>
      </c>
      <c r="L12" s="132">
        <v>9000</v>
      </c>
      <c r="M12" s="132"/>
      <c r="N12" s="139">
        <f t="shared" si="0"/>
        <v>0</v>
      </c>
      <c r="O12" s="132" t="s">
        <v>253</v>
      </c>
      <c r="P12" s="132" t="s">
        <v>794</v>
      </c>
      <c r="Q12" s="241"/>
    </row>
    <row r="13" spans="1:17">
      <c r="A13" s="129">
        <v>57040</v>
      </c>
      <c r="B13" s="127" t="s">
        <v>34</v>
      </c>
      <c r="C13" s="132" t="s">
        <v>702</v>
      </c>
      <c r="D13" s="132" t="s">
        <v>509</v>
      </c>
      <c r="E13" s="132" t="s">
        <v>76</v>
      </c>
      <c r="G13" s="132" t="s">
        <v>37</v>
      </c>
      <c r="H13" s="132" t="s">
        <v>37</v>
      </c>
      <c r="I13" s="138">
        <v>9</v>
      </c>
      <c r="J13" s="138">
        <v>2016</v>
      </c>
      <c r="K13" s="132">
        <v>-7500</v>
      </c>
      <c r="L13" s="132"/>
      <c r="M13" s="132"/>
      <c r="N13" s="139">
        <f t="shared" si="0"/>
        <v>-7500</v>
      </c>
      <c r="O13" s="132"/>
      <c r="P13" s="132" t="s">
        <v>736</v>
      </c>
      <c r="Q13" s="240"/>
    </row>
    <row r="14" spans="1:17">
      <c r="A14" s="129">
        <v>57040</v>
      </c>
      <c r="B14" s="132" t="s">
        <v>24</v>
      </c>
      <c r="C14" s="132" t="s">
        <v>702</v>
      </c>
      <c r="D14" s="132" t="s">
        <v>509</v>
      </c>
      <c r="E14" s="132" t="s">
        <v>76</v>
      </c>
      <c r="F14" s="140">
        <v>42595</v>
      </c>
      <c r="G14" s="132" t="s">
        <v>299</v>
      </c>
      <c r="H14" s="132" t="s">
        <v>753</v>
      </c>
      <c r="I14" s="138">
        <v>9</v>
      </c>
      <c r="J14" s="138">
        <v>2016</v>
      </c>
      <c r="K14" s="132">
        <v>7500</v>
      </c>
      <c r="L14" s="132">
        <v>7500</v>
      </c>
      <c r="M14" s="132">
        <v>6500</v>
      </c>
      <c r="N14" s="139">
        <f t="shared" si="0"/>
        <v>6500</v>
      </c>
      <c r="O14" s="132" t="s">
        <v>754</v>
      </c>
      <c r="P14" s="132" t="s">
        <v>736</v>
      </c>
      <c r="Q14" s="240"/>
    </row>
    <row r="15" spans="1:17">
      <c r="A15" s="129">
        <v>57040</v>
      </c>
      <c r="B15" s="132" t="s">
        <v>34</v>
      </c>
      <c r="C15" s="132" t="s">
        <v>752</v>
      </c>
      <c r="D15" s="132" t="s">
        <v>509</v>
      </c>
      <c r="E15" s="132" t="s">
        <v>76</v>
      </c>
      <c r="G15" s="132" t="s">
        <v>37</v>
      </c>
      <c r="H15" s="132" t="s">
        <v>37</v>
      </c>
      <c r="I15" s="138">
        <v>9</v>
      </c>
      <c r="J15" s="138">
        <v>2016</v>
      </c>
      <c r="K15" s="132">
        <v>-7500</v>
      </c>
      <c r="L15" s="132"/>
      <c r="M15" s="132"/>
      <c r="N15" s="139">
        <f t="shared" si="0"/>
        <v>-7500</v>
      </c>
      <c r="O15" s="132"/>
      <c r="P15" s="132" t="s">
        <v>795</v>
      </c>
      <c r="Q15" s="240"/>
    </row>
    <row r="16" spans="1:17">
      <c r="A16" s="129">
        <v>57040</v>
      </c>
      <c r="B16" s="132" t="s">
        <v>24</v>
      </c>
      <c r="C16" s="132" t="s">
        <v>752</v>
      </c>
      <c r="D16" s="132" t="s">
        <v>509</v>
      </c>
      <c r="E16" s="132" t="s">
        <v>76</v>
      </c>
      <c r="F16" s="140">
        <v>42622</v>
      </c>
      <c r="G16" s="132" t="s">
        <v>784</v>
      </c>
      <c r="H16" s="132" t="s">
        <v>785</v>
      </c>
      <c r="I16" s="138">
        <v>9</v>
      </c>
      <c r="J16" s="138">
        <v>2016</v>
      </c>
      <c r="K16" s="132">
        <v>7500</v>
      </c>
      <c r="L16" s="132">
        <v>7500</v>
      </c>
      <c r="M16" s="132"/>
      <c r="N16" s="139">
        <f t="shared" si="0"/>
        <v>0</v>
      </c>
      <c r="O16" s="132" t="s">
        <v>253</v>
      </c>
      <c r="P16" s="132" t="s">
        <v>795</v>
      </c>
      <c r="Q16" s="240"/>
    </row>
    <row r="17" spans="1:17">
      <c r="A17" s="129">
        <v>57040</v>
      </c>
      <c r="B17" s="132" t="s">
        <v>24</v>
      </c>
      <c r="C17" s="132" t="s">
        <v>774</v>
      </c>
      <c r="D17" s="132" t="s">
        <v>31</v>
      </c>
      <c r="E17" s="132" t="s">
        <v>76</v>
      </c>
      <c r="F17" s="140">
        <v>42628</v>
      </c>
      <c r="G17" s="132" t="s">
        <v>775</v>
      </c>
      <c r="H17" s="132" t="s">
        <v>776</v>
      </c>
      <c r="I17" s="138">
        <v>9</v>
      </c>
      <c r="J17" s="138">
        <v>2016</v>
      </c>
      <c r="K17" s="132">
        <v>6000</v>
      </c>
      <c r="L17" s="132"/>
      <c r="M17" s="132"/>
      <c r="N17" s="139">
        <f t="shared" si="0"/>
        <v>6000</v>
      </c>
      <c r="O17" s="132"/>
      <c r="P17" s="132" t="s">
        <v>796</v>
      </c>
      <c r="Q17" s="240"/>
    </row>
    <row r="18" spans="1:17">
      <c r="A18" s="129">
        <v>57040</v>
      </c>
      <c r="B18" s="132" t="s">
        <v>24</v>
      </c>
      <c r="C18" s="132" t="s">
        <v>762</v>
      </c>
      <c r="D18" s="132" t="s">
        <v>763</v>
      </c>
      <c r="E18" s="132" t="s">
        <v>76</v>
      </c>
      <c r="F18" s="140">
        <v>42616</v>
      </c>
      <c r="G18" s="132" t="s">
        <v>42</v>
      </c>
      <c r="H18" s="132" t="s">
        <v>764</v>
      </c>
      <c r="I18" s="138">
        <v>9</v>
      </c>
      <c r="J18" s="138">
        <v>2016</v>
      </c>
      <c r="K18" s="132">
        <v>7500</v>
      </c>
      <c r="L18" s="132"/>
      <c r="M18" s="132"/>
      <c r="N18" s="139">
        <f t="shared" si="0"/>
        <v>7500</v>
      </c>
      <c r="O18" s="132"/>
      <c r="P18" s="132" t="s">
        <v>797</v>
      </c>
      <c r="Q18" s="240"/>
    </row>
    <row r="19" spans="1:17">
      <c r="A19" s="129">
        <v>57040</v>
      </c>
      <c r="B19" s="132" t="s">
        <v>34</v>
      </c>
      <c r="C19" s="132" t="s">
        <v>762</v>
      </c>
      <c r="D19" s="132" t="s">
        <v>763</v>
      </c>
      <c r="E19" s="132" t="s">
        <v>76</v>
      </c>
      <c r="G19" s="132" t="s">
        <v>37</v>
      </c>
      <c r="H19" s="132" t="s">
        <v>37</v>
      </c>
      <c r="I19" s="138">
        <v>9</v>
      </c>
      <c r="J19" s="138">
        <v>2016</v>
      </c>
      <c r="K19" s="132">
        <v>-7500</v>
      </c>
      <c r="L19" s="132"/>
      <c r="M19" s="132"/>
      <c r="N19" s="139">
        <f t="shared" si="0"/>
        <v>-7500</v>
      </c>
      <c r="O19" s="132"/>
      <c r="P19" s="132" t="s">
        <v>797</v>
      </c>
      <c r="Q19" s="240"/>
    </row>
    <row r="20" spans="1:17">
      <c r="A20" s="129">
        <v>57040</v>
      </c>
      <c r="B20" s="132" t="s">
        <v>24</v>
      </c>
      <c r="C20" s="132" t="s">
        <v>762</v>
      </c>
      <c r="D20" s="132" t="s">
        <v>763</v>
      </c>
      <c r="E20" s="132" t="s">
        <v>76</v>
      </c>
      <c r="F20" s="140">
        <v>42616</v>
      </c>
      <c r="G20" s="132" t="s">
        <v>42</v>
      </c>
      <c r="H20" s="132" t="s">
        <v>788</v>
      </c>
      <c r="I20" s="138">
        <v>9</v>
      </c>
      <c r="J20" s="138">
        <v>2016</v>
      </c>
      <c r="K20" s="132">
        <v>7500</v>
      </c>
      <c r="L20" s="132"/>
      <c r="M20" s="132"/>
      <c r="N20" s="139">
        <f t="shared" si="0"/>
        <v>7500</v>
      </c>
      <c r="O20" s="132"/>
      <c r="P20" s="132" t="s">
        <v>797</v>
      </c>
      <c r="Q20" s="240"/>
    </row>
    <row r="21" spans="1:17">
      <c r="A21" s="129">
        <v>57040</v>
      </c>
      <c r="B21" s="132" t="s">
        <v>34</v>
      </c>
      <c r="C21" s="132" t="s">
        <v>762</v>
      </c>
      <c r="D21" s="132" t="s">
        <v>763</v>
      </c>
      <c r="E21" s="132" t="s">
        <v>76</v>
      </c>
      <c r="G21" s="132" t="s">
        <v>37</v>
      </c>
      <c r="H21" s="132" t="s">
        <v>37</v>
      </c>
      <c r="I21" s="138">
        <v>9</v>
      </c>
      <c r="J21" s="138">
        <v>2016</v>
      </c>
      <c r="K21" s="132">
        <v>-7500</v>
      </c>
      <c r="L21" s="132"/>
      <c r="M21" s="132"/>
      <c r="N21" s="139">
        <f t="shared" si="0"/>
        <v>-7500</v>
      </c>
      <c r="O21" s="132"/>
      <c r="P21" s="132" t="s">
        <v>797</v>
      </c>
      <c r="Q21" s="240"/>
    </row>
    <row r="22" spans="1:17">
      <c r="A22" s="129">
        <v>57040</v>
      </c>
      <c r="B22" s="132" t="s">
        <v>24</v>
      </c>
      <c r="C22" s="132" t="s">
        <v>762</v>
      </c>
      <c r="D22" s="132" t="s">
        <v>763</v>
      </c>
      <c r="E22" s="132" t="s">
        <v>76</v>
      </c>
      <c r="F22" s="140">
        <v>42616</v>
      </c>
      <c r="G22" s="132" t="s">
        <v>42</v>
      </c>
      <c r="H22" s="132" t="s">
        <v>788</v>
      </c>
      <c r="I22" s="138">
        <v>9</v>
      </c>
      <c r="J22" s="138">
        <v>2016</v>
      </c>
      <c r="K22" s="132">
        <v>7500</v>
      </c>
      <c r="L22" s="132"/>
      <c r="M22" s="132"/>
      <c r="N22" s="139">
        <f t="shared" si="0"/>
        <v>7500</v>
      </c>
      <c r="O22" s="132"/>
      <c r="P22" s="132" t="s">
        <v>797</v>
      </c>
      <c r="Q22" s="240"/>
    </row>
    <row r="23" spans="1:17">
      <c r="A23" s="129">
        <v>57040</v>
      </c>
      <c r="B23" s="132" t="s">
        <v>24</v>
      </c>
      <c r="C23" s="132" t="s">
        <v>777</v>
      </c>
      <c r="D23" s="132" t="s">
        <v>36</v>
      </c>
      <c r="E23" s="132" t="s">
        <v>76</v>
      </c>
      <c r="F23" s="140">
        <v>42641</v>
      </c>
      <c r="G23" s="132" t="s">
        <v>110</v>
      </c>
      <c r="H23" s="132" t="s">
        <v>111</v>
      </c>
      <c r="I23" s="138">
        <v>9</v>
      </c>
      <c r="J23" s="138">
        <v>2016</v>
      </c>
      <c r="K23" s="132">
        <v>5000</v>
      </c>
      <c r="L23" s="132"/>
      <c r="M23" s="132"/>
      <c r="N23" s="139">
        <f t="shared" si="0"/>
        <v>5000</v>
      </c>
      <c r="O23" s="132"/>
      <c r="P23" s="132" t="s">
        <v>798</v>
      </c>
      <c r="Q23" s="240"/>
    </row>
    <row r="24" spans="1:17">
      <c r="A24" s="129">
        <v>57040</v>
      </c>
      <c r="B24" s="132" t="s">
        <v>24</v>
      </c>
      <c r="C24" s="132" t="s">
        <v>769</v>
      </c>
      <c r="D24" s="132" t="s">
        <v>88</v>
      </c>
      <c r="E24" s="132" t="s">
        <v>76</v>
      </c>
      <c r="F24" s="140">
        <v>42628</v>
      </c>
      <c r="G24" s="132" t="s">
        <v>770</v>
      </c>
      <c r="H24" s="132" t="s">
        <v>771</v>
      </c>
      <c r="I24" s="138">
        <v>9</v>
      </c>
      <c r="J24" s="138">
        <v>2016</v>
      </c>
      <c r="K24" s="132">
        <v>9000</v>
      </c>
      <c r="L24" s="132"/>
      <c r="M24" s="132"/>
      <c r="N24" s="139">
        <f t="shared" si="0"/>
        <v>9000</v>
      </c>
      <c r="O24" s="132"/>
      <c r="P24" s="132" t="s">
        <v>799</v>
      </c>
      <c r="Q24" s="240"/>
    </row>
    <row r="25" spans="1:17">
      <c r="A25" s="129">
        <v>57040</v>
      </c>
      <c r="B25" s="132" t="s">
        <v>24</v>
      </c>
      <c r="C25" s="132" t="s">
        <v>772</v>
      </c>
      <c r="D25" s="132" t="s">
        <v>188</v>
      </c>
      <c r="E25" s="132" t="s">
        <v>76</v>
      </c>
      <c r="F25" s="140">
        <v>42628</v>
      </c>
      <c r="G25" s="132" t="s">
        <v>308</v>
      </c>
      <c r="H25" s="132" t="s">
        <v>773</v>
      </c>
      <c r="I25" s="138">
        <v>9</v>
      </c>
      <c r="J25" s="138">
        <v>2016</v>
      </c>
      <c r="K25" s="132">
        <v>5000</v>
      </c>
      <c r="L25" s="132"/>
      <c r="M25" s="132"/>
      <c r="N25" s="139">
        <f t="shared" si="0"/>
        <v>5000</v>
      </c>
      <c r="O25" s="132"/>
      <c r="P25" s="132" t="s">
        <v>800</v>
      </c>
      <c r="Q25" s="240"/>
    </row>
    <row r="26" spans="1:17">
      <c r="A26" s="129">
        <v>57040</v>
      </c>
      <c r="B26" s="132" t="s">
        <v>24</v>
      </c>
      <c r="C26" s="132" t="s">
        <v>757</v>
      </c>
      <c r="D26" s="132" t="s">
        <v>102</v>
      </c>
      <c r="E26" s="132" t="s">
        <v>76</v>
      </c>
      <c r="F26" s="140">
        <v>42619</v>
      </c>
      <c r="G26" s="132" t="s">
        <v>184</v>
      </c>
      <c r="H26" s="132" t="s">
        <v>758</v>
      </c>
      <c r="I26" s="138">
        <v>9</v>
      </c>
      <c r="J26" s="138">
        <v>2016</v>
      </c>
      <c r="K26" s="132">
        <v>5000</v>
      </c>
      <c r="L26" s="132"/>
      <c r="M26" s="132"/>
      <c r="N26" s="139">
        <f t="shared" si="0"/>
        <v>5000</v>
      </c>
      <c r="O26" s="132"/>
      <c r="P26" s="132" t="s">
        <v>801</v>
      </c>
      <c r="Q26" s="240"/>
    </row>
    <row r="27" spans="1:17">
      <c r="A27" s="129">
        <v>57040</v>
      </c>
      <c r="B27" s="132" t="s">
        <v>24</v>
      </c>
      <c r="C27" s="132" t="s">
        <v>765</v>
      </c>
      <c r="D27" s="132" t="s">
        <v>387</v>
      </c>
      <c r="E27" s="132" t="s">
        <v>76</v>
      </c>
      <c r="F27" s="140">
        <v>42635</v>
      </c>
      <c r="G27" s="132" t="s">
        <v>38</v>
      </c>
      <c r="H27" s="132" t="s">
        <v>766</v>
      </c>
      <c r="I27" s="138">
        <v>9</v>
      </c>
      <c r="J27" s="138">
        <v>2016</v>
      </c>
      <c r="K27" s="132">
        <v>9000</v>
      </c>
      <c r="L27" s="132"/>
      <c r="M27" s="132"/>
      <c r="N27" s="139">
        <f t="shared" si="0"/>
        <v>9000</v>
      </c>
      <c r="O27" s="132"/>
      <c r="P27" s="132" t="s">
        <v>802</v>
      </c>
      <c r="Q27" s="240"/>
    </row>
    <row r="28" spans="1:17">
      <c r="A28" s="129">
        <v>57040</v>
      </c>
      <c r="B28" s="132" t="s">
        <v>24</v>
      </c>
      <c r="C28" s="132" t="s">
        <v>778</v>
      </c>
      <c r="D28" s="132" t="s">
        <v>387</v>
      </c>
      <c r="E28" s="132" t="s">
        <v>76</v>
      </c>
      <c r="F28" s="140">
        <v>42636</v>
      </c>
      <c r="G28" s="132" t="s">
        <v>779</v>
      </c>
      <c r="H28" s="132" t="s">
        <v>780</v>
      </c>
      <c r="I28" s="138">
        <v>9</v>
      </c>
      <c r="J28" s="138">
        <v>2016</v>
      </c>
      <c r="K28" s="132">
        <v>9000</v>
      </c>
      <c r="L28" s="132"/>
      <c r="M28" s="132"/>
      <c r="N28" s="139">
        <f t="shared" si="0"/>
        <v>9000</v>
      </c>
      <c r="O28" s="132"/>
      <c r="P28" s="132" t="s">
        <v>803</v>
      </c>
      <c r="Q28" s="240"/>
    </row>
    <row r="29" spans="1:17">
      <c r="A29" s="129">
        <v>57040</v>
      </c>
      <c r="B29" s="132" t="s">
        <v>24</v>
      </c>
      <c r="C29" s="132" t="s">
        <v>755</v>
      </c>
      <c r="D29" s="132" t="s">
        <v>698</v>
      </c>
      <c r="E29" s="132" t="s">
        <v>76</v>
      </c>
      <c r="F29" s="140">
        <v>42619</v>
      </c>
      <c r="G29" s="132" t="s">
        <v>42</v>
      </c>
      <c r="H29" s="132" t="s">
        <v>756</v>
      </c>
      <c r="I29" s="138">
        <v>9</v>
      </c>
      <c r="J29" s="138">
        <v>2016</v>
      </c>
      <c r="K29" s="132">
        <v>4581.1099999999997</v>
      </c>
      <c r="L29" s="132"/>
      <c r="M29" s="128"/>
      <c r="N29" s="139">
        <f t="shared" si="0"/>
        <v>4581.1099999999997</v>
      </c>
      <c r="O29" s="132"/>
      <c r="P29" s="132" t="s">
        <v>249</v>
      </c>
      <c r="Q29" s="240"/>
    </row>
    <row r="30" spans="1:17">
      <c r="A30" s="129">
        <v>57040</v>
      </c>
      <c r="B30" s="132" t="s">
        <v>24</v>
      </c>
      <c r="C30" s="132" t="s">
        <v>759</v>
      </c>
      <c r="D30" s="132" t="s">
        <v>258</v>
      </c>
      <c r="E30" s="132" t="s">
        <v>76</v>
      </c>
      <c r="F30" s="140">
        <v>42619</v>
      </c>
      <c r="G30" s="132" t="s">
        <v>760</v>
      </c>
      <c r="H30" s="132" t="s">
        <v>761</v>
      </c>
      <c r="I30" s="138">
        <v>9</v>
      </c>
      <c r="J30" s="138">
        <v>2016</v>
      </c>
      <c r="K30" s="132">
        <v>5000</v>
      </c>
      <c r="L30" s="132"/>
      <c r="M30" s="132"/>
      <c r="N30" s="143">
        <f t="shared" si="0"/>
        <v>5000</v>
      </c>
      <c r="O30" s="132"/>
      <c r="P30" s="132" t="s">
        <v>804</v>
      </c>
      <c r="Q30" s="240"/>
    </row>
    <row r="31" spans="1:17">
      <c r="F31" s="137"/>
      <c r="J31" s="132" t="s">
        <v>789</v>
      </c>
      <c r="L31" s="132"/>
      <c r="M31" s="132"/>
      <c r="N31" s="139">
        <f>SUM(N10:N30)</f>
        <v>71581.11</v>
      </c>
      <c r="P31" s="132"/>
      <c r="Q31" s="111"/>
    </row>
    <row r="32" spans="1:17">
      <c r="F32" s="137"/>
      <c r="L32" s="132"/>
      <c r="M32" s="132"/>
      <c r="N32" s="139"/>
      <c r="O32" s="132"/>
      <c r="P32" s="132"/>
      <c r="Q32" s="111"/>
    </row>
    <row r="33" spans="6:17">
      <c r="F33" s="137"/>
      <c r="L33" s="132"/>
      <c r="M33" s="132"/>
      <c r="N33" s="139"/>
      <c r="O33" s="132"/>
      <c r="P33" s="132"/>
      <c r="Q33" s="111"/>
    </row>
    <row r="34" spans="6:17">
      <c r="F34" s="137"/>
      <c r="L34" s="132"/>
      <c r="M34" s="132"/>
      <c r="N34" s="139"/>
      <c r="O34" s="132"/>
      <c r="P34" s="132"/>
      <c r="Q34" s="111"/>
    </row>
    <row r="35" spans="6:17">
      <c r="F35" s="137"/>
      <c r="L35" s="132"/>
      <c r="M35" s="132"/>
      <c r="N35" s="139"/>
      <c r="O35" s="132"/>
      <c r="P35" s="132"/>
      <c r="Q35" s="111"/>
    </row>
    <row r="36" spans="6:17">
      <c r="F36" s="137"/>
      <c r="L36" s="132"/>
      <c r="M36" s="132"/>
      <c r="N36" s="139"/>
      <c r="O36" s="132"/>
      <c r="P36" s="132"/>
      <c r="Q36" s="111"/>
    </row>
    <row r="37" spans="6:17">
      <c r="F37" s="137"/>
      <c r="L37" s="132"/>
      <c r="M37" s="132"/>
      <c r="N37" s="139"/>
      <c r="O37" s="132"/>
      <c r="P37" s="132"/>
      <c r="Q37" s="111"/>
    </row>
    <row r="38" spans="6:17">
      <c r="F38" s="137"/>
      <c r="L38" s="132"/>
      <c r="M38" s="132"/>
      <c r="N38" s="139"/>
      <c r="O38" s="132"/>
      <c r="P38" s="132"/>
      <c r="Q38" s="111"/>
    </row>
    <row r="39" spans="6:17">
      <c r="F39" s="137"/>
      <c r="L39" s="132"/>
      <c r="M39" s="132"/>
      <c r="N39" s="139"/>
      <c r="O39" s="132"/>
      <c r="P39" s="132"/>
      <c r="Q39" s="111"/>
    </row>
    <row r="40" spans="6:17">
      <c r="F40" s="137"/>
      <c r="L40" s="132"/>
      <c r="M40" s="132"/>
      <c r="N40" s="139"/>
      <c r="O40" s="132"/>
      <c r="P40" s="132"/>
      <c r="Q40" s="111"/>
    </row>
    <row r="41" spans="6:17">
      <c r="F41" s="137"/>
      <c r="L41" s="132"/>
      <c r="M41" s="132"/>
      <c r="N41" s="139"/>
      <c r="O41" s="132"/>
      <c r="P41" s="132"/>
      <c r="Q41" s="111"/>
    </row>
    <row r="42" spans="6:17">
      <c r="F42" s="137"/>
      <c r="L42" s="132"/>
      <c r="M42" s="132"/>
      <c r="N42" s="139"/>
      <c r="O42" s="132"/>
      <c r="P42" s="132"/>
      <c r="Q42" s="111"/>
    </row>
    <row r="43" spans="6:17">
      <c r="F43" s="137"/>
      <c r="L43" s="132"/>
      <c r="M43" s="132"/>
      <c r="N43" s="139"/>
      <c r="O43" s="132"/>
      <c r="P43" s="132"/>
      <c r="Q43" s="111"/>
    </row>
    <row r="44" spans="6:17">
      <c r="F44" s="137"/>
      <c r="L44" s="132"/>
      <c r="M44" s="132"/>
      <c r="N44" s="139"/>
      <c r="O44" s="132"/>
      <c r="P44" s="132"/>
      <c r="Q44" s="111"/>
    </row>
    <row r="45" spans="6:17">
      <c r="F45" s="137"/>
      <c r="L45" s="132"/>
      <c r="M45" s="132"/>
      <c r="N45" s="139"/>
      <c r="O45" s="132"/>
      <c r="P45" s="132"/>
      <c r="Q45" s="111"/>
    </row>
    <row r="46" spans="6:17">
      <c r="F46" s="137"/>
      <c r="L46" s="132"/>
      <c r="M46" s="132"/>
      <c r="N46" s="139"/>
      <c r="O46" s="132"/>
      <c r="P46" s="132"/>
      <c r="Q46" s="111"/>
    </row>
    <row r="47" spans="6:17">
      <c r="F47" s="137"/>
      <c r="L47" s="132"/>
      <c r="M47" s="132"/>
      <c r="N47" s="139"/>
      <c r="O47" s="132"/>
      <c r="P47" s="132"/>
      <c r="Q47" s="111"/>
    </row>
    <row r="48" spans="6:17">
      <c r="F48" s="137"/>
      <c r="L48" s="132"/>
      <c r="M48" s="132"/>
      <c r="N48" s="139"/>
      <c r="O48" s="132"/>
      <c r="P48" s="132"/>
      <c r="Q48" s="111"/>
    </row>
    <row r="49" spans="6:17">
      <c r="F49" s="137"/>
      <c r="L49" s="132"/>
      <c r="M49" s="132"/>
      <c r="N49" s="139"/>
      <c r="O49" s="132"/>
      <c r="P49" s="132"/>
      <c r="Q49" s="111"/>
    </row>
    <row r="50" spans="6:17">
      <c r="F50" s="137"/>
      <c r="L50" s="132"/>
      <c r="M50" s="132"/>
      <c r="N50" s="139"/>
      <c r="O50" s="132"/>
      <c r="P50" s="132"/>
      <c r="Q50" s="111"/>
    </row>
    <row r="51" spans="6:17">
      <c r="F51" s="137"/>
      <c r="L51" s="132"/>
      <c r="M51" s="132"/>
      <c r="N51" s="139"/>
      <c r="O51" s="132"/>
      <c r="P51" s="132"/>
      <c r="Q51" s="111"/>
    </row>
    <row r="52" spans="6:17">
      <c r="F52" s="137"/>
      <c r="L52" s="132"/>
      <c r="M52" s="132"/>
      <c r="N52" s="139"/>
      <c r="O52" s="132"/>
      <c r="P52" s="132"/>
      <c r="Q52" s="111"/>
    </row>
    <row r="53" spans="6:17">
      <c r="F53" s="137"/>
      <c r="L53" s="132"/>
      <c r="M53" s="132"/>
      <c r="N53" s="139"/>
      <c r="O53" s="132"/>
      <c r="P53" s="132"/>
      <c r="Q53" s="111"/>
    </row>
    <row r="54" spans="6:17">
      <c r="F54" s="137"/>
      <c r="L54" s="132"/>
      <c r="M54" s="132"/>
      <c r="N54" s="139"/>
      <c r="O54" s="132"/>
      <c r="P54" s="132"/>
      <c r="Q54" s="111"/>
    </row>
    <row r="55" spans="6:17">
      <c r="F55" s="137"/>
      <c r="L55" s="132"/>
      <c r="M55" s="132"/>
      <c r="N55" s="139"/>
      <c r="O55" s="132"/>
      <c r="P55" s="132"/>
      <c r="Q55" s="111"/>
    </row>
    <row r="56" spans="6:17">
      <c r="F56" s="137"/>
      <c r="L56" s="132"/>
      <c r="M56" s="132"/>
      <c r="N56" s="139"/>
      <c r="O56" s="132"/>
      <c r="P56" s="132"/>
      <c r="Q56" s="111"/>
    </row>
    <row r="57" spans="6:17">
      <c r="F57" s="137"/>
      <c r="L57" s="132"/>
      <c r="M57" s="132"/>
      <c r="N57" s="139"/>
      <c r="O57" s="132"/>
      <c r="P57" s="132"/>
      <c r="Q57" s="111"/>
    </row>
    <row r="58" spans="6:17">
      <c r="F58" s="137"/>
      <c r="L58" s="132"/>
      <c r="M58" s="132"/>
      <c r="N58" s="139"/>
      <c r="O58" s="132"/>
      <c r="P58" s="132"/>
      <c r="Q58" s="111"/>
    </row>
    <row r="59" spans="6:17">
      <c r="F59" s="137"/>
      <c r="L59" s="132"/>
      <c r="M59" s="132"/>
      <c r="N59" s="139"/>
      <c r="O59" s="132"/>
      <c r="P59" s="132"/>
      <c r="Q59" s="111"/>
    </row>
    <row r="60" spans="6:17">
      <c r="F60" s="137"/>
      <c r="L60" s="132"/>
      <c r="M60" s="132"/>
      <c r="N60" s="139"/>
      <c r="O60" s="132"/>
      <c r="P60" s="132"/>
      <c r="Q60" s="111"/>
    </row>
    <row r="61" spans="6:17">
      <c r="F61" s="137"/>
      <c r="L61" s="132"/>
      <c r="M61" s="132"/>
      <c r="N61" s="139"/>
      <c r="O61" s="132"/>
      <c r="P61" s="132"/>
      <c r="Q61" s="111"/>
    </row>
    <row r="62" spans="6:17">
      <c r="F62" s="137"/>
      <c r="L62" s="132"/>
      <c r="M62" s="132"/>
      <c r="N62" s="139"/>
      <c r="O62" s="132"/>
      <c r="P62" s="132"/>
      <c r="Q62" s="111"/>
    </row>
    <row r="63" spans="6:17">
      <c r="F63" s="137"/>
      <c r="L63" s="132"/>
      <c r="M63" s="132"/>
      <c r="N63" s="139"/>
      <c r="O63" s="132"/>
      <c r="P63" s="132"/>
      <c r="Q63" s="111"/>
    </row>
    <row r="64" spans="6:17">
      <c r="F64" s="137"/>
      <c r="L64" s="132"/>
      <c r="M64" s="132"/>
      <c r="N64" s="139"/>
      <c r="O64" s="132"/>
      <c r="P64" s="132"/>
      <c r="Q64" s="111"/>
    </row>
    <row r="65" spans="6:17">
      <c r="F65" s="137"/>
      <c r="L65" s="132"/>
      <c r="M65" s="132"/>
      <c r="N65" s="139"/>
      <c r="O65" s="132"/>
      <c r="P65" s="132"/>
      <c r="Q65" s="111"/>
    </row>
    <row r="66" spans="6:17">
      <c r="F66" s="137"/>
      <c r="L66" s="132"/>
      <c r="M66" s="132"/>
      <c r="N66" s="139"/>
      <c r="O66" s="132"/>
      <c r="P66" s="132"/>
      <c r="Q66" s="111"/>
    </row>
    <row r="67" spans="6:17">
      <c r="F67" s="137"/>
      <c r="L67" s="132"/>
      <c r="M67" s="132"/>
      <c r="N67" s="139"/>
      <c r="O67" s="132"/>
      <c r="P67" s="132"/>
      <c r="Q67" s="111"/>
    </row>
    <row r="68" spans="6:17">
      <c r="F68" s="137"/>
      <c r="L68" s="132"/>
      <c r="M68" s="132"/>
      <c r="N68" s="139"/>
      <c r="O68" s="132"/>
      <c r="P68" s="132"/>
      <c r="Q68" s="111"/>
    </row>
    <row r="69" spans="6:17">
      <c r="F69" s="137"/>
      <c r="L69" s="132"/>
      <c r="M69" s="132"/>
      <c r="N69" s="139"/>
      <c r="O69" s="132"/>
      <c r="P69" s="132"/>
      <c r="Q69" s="111"/>
    </row>
    <row r="70" spans="6:17">
      <c r="F70" s="137"/>
      <c r="L70" s="132"/>
      <c r="M70" s="132"/>
      <c r="N70" s="139"/>
      <c r="O70" s="132"/>
      <c r="P70" s="132"/>
      <c r="Q70" s="111"/>
    </row>
    <row r="71" spans="6:17">
      <c r="F71" s="137"/>
      <c r="L71" s="132"/>
      <c r="M71" s="132"/>
      <c r="N71" s="139"/>
      <c r="O71" s="132"/>
      <c r="P71" s="132"/>
      <c r="Q71" s="111"/>
    </row>
    <row r="72" spans="6:17">
      <c r="F72" s="137"/>
      <c r="L72" s="132"/>
      <c r="M72" s="132"/>
      <c r="N72" s="139"/>
      <c r="O72" s="132"/>
      <c r="P72" s="132"/>
      <c r="Q72" s="111"/>
    </row>
    <row r="73" spans="6:17">
      <c r="F73" s="137"/>
      <c r="L73" s="132"/>
      <c r="M73" s="132"/>
      <c r="N73" s="139"/>
      <c r="O73" s="132"/>
      <c r="P73" s="132"/>
      <c r="Q73" s="111"/>
    </row>
    <row r="74" spans="6:17">
      <c r="F74" s="137"/>
      <c r="L74" s="132"/>
      <c r="M74" s="132"/>
      <c r="N74" s="139"/>
      <c r="O74" s="132"/>
      <c r="P74" s="132"/>
      <c r="Q74" s="111"/>
    </row>
    <row r="75" spans="6:17">
      <c r="F75" s="137"/>
      <c r="L75" s="132"/>
      <c r="M75" s="132"/>
      <c r="N75" s="139"/>
      <c r="O75" s="132"/>
      <c r="P75" s="132"/>
      <c r="Q75" s="111"/>
    </row>
    <row r="76" spans="6:17">
      <c r="F76" s="137"/>
      <c r="L76" s="132"/>
      <c r="M76" s="132"/>
      <c r="N76" s="139"/>
      <c r="O76" s="132"/>
      <c r="P76" s="132"/>
      <c r="Q76" s="111"/>
    </row>
    <row r="77" spans="6:17">
      <c r="F77" s="137"/>
      <c r="L77" s="132"/>
      <c r="M77" s="132"/>
      <c r="N77" s="139"/>
      <c r="O77" s="132"/>
      <c r="P77" s="132"/>
      <c r="Q77" s="111"/>
    </row>
    <row r="78" spans="6:17">
      <c r="F78" s="137"/>
      <c r="L78" s="132"/>
      <c r="M78" s="132"/>
      <c r="N78" s="139"/>
      <c r="O78" s="132"/>
      <c r="P78" s="132"/>
      <c r="Q78" s="111"/>
    </row>
    <row r="79" spans="6:17">
      <c r="F79" s="137"/>
      <c r="L79" s="132"/>
      <c r="M79" s="132"/>
      <c r="N79" s="139"/>
      <c r="O79" s="132"/>
      <c r="P79" s="132"/>
      <c r="Q79" s="111"/>
    </row>
    <row r="80" spans="6:17">
      <c r="F80" s="137"/>
      <c r="L80" s="132"/>
      <c r="M80" s="132"/>
      <c r="N80" s="139"/>
      <c r="O80" s="132"/>
      <c r="P80" s="132"/>
      <c r="Q80" s="111"/>
    </row>
    <row r="81" spans="6:17">
      <c r="F81" s="137"/>
      <c r="L81" s="132"/>
      <c r="M81" s="132"/>
      <c r="N81" s="139"/>
      <c r="O81" s="132"/>
      <c r="P81" s="132"/>
      <c r="Q81" s="111"/>
    </row>
    <row r="82" spans="6:17">
      <c r="F82" s="137"/>
      <c r="L82" s="132"/>
      <c r="M82" s="132"/>
      <c r="N82" s="139"/>
      <c r="O82" s="132"/>
      <c r="P82" s="132"/>
      <c r="Q82" s="111"/>
    </row>
    <row r="83" spans="6:17">
      <c r="F83" s="137"/>
      <c r="L83" s="132"/>
      <c r="M83" s="132"/>
      <c r="N83" s="139"/>
      <c r="O83" s="132"/>
      <c r="P83" s="132"/>
      <c r="Q83" s="111"/>
    </row>
    <row r="84" spans="6:17">
      <c r="F84" s="137"/>
      <c r="L84" s="132"/>
      <c r="M84" s="132"/>
      <c r="N84" s="139"/>
      <c r="O84" s="132"/>
      <c r="P84" s="132"/>
      <c r="Q84" s="111"/>
    </row>
    <row r="85" spans="6:17">
      <c r="F85" s="137"/>
      <c r="L85" s="132"/>
      <c r="M85" s="132"/>
      <c r="N85" s="139"/>
      <c r="O85" s="132"/>
      <c r="P85" s="132"/>
      <c r="Q85" s="111"/>
    </row>
    <row r="86" spans="6:17">
      <c r="F86" s="137"/>
      <c r="L86" s="132"/>
      <c r="M86" s="132"/>
      <c r="N86" s="139"/>
      <c r="O86" s="132"/>
      <c r="P86" s="132"/>
      <c r="Q86" s="111"/>
    </row>
    <row r="87" spans="6:17">
      <c r="F87" s="137"/>
      <c r="L87" s="132"/>
      <c r="M87" s="132"/>
      <c r="N87" s="139"/>
      <c r="O87" s="132"/>
      <c r="P87" s="132"/>
      <c r="Q87" s="111"/>
    </row>
    <row r="88" spans="6:17">
      <c r="F88" s="137"/>
      <c r="L88" s="132"/>
      <c r="M88" s="132"/>
      <c r="N88" s="139"/>
      <c r="O88" s="132"/>
      <c r="P88" s="132"/>
      <c r="Q88" s="111"/>
    </row>
    <row r="89" spans="6:17">
      <c r="F89" s="137"/>
      <c r="L89" s="132"/>
      <c r="M89" s="132"/>
      <c r="N89" s="139"/>
      <c r="O89" s="132"/>
      <c r="P89" s="132"/>
      <c r="Q89" s="111"/>
    </row>
    <row r="90" spans="6:17">
      <c r="F90" s="137"/>
      <c r="L90" s="132"/>
      <c r="M90" s="132"/>
      <c r="N90" s="139"/>
      <c r="O90" s="132"/>
      <c r="P90" s="132"/>
      <c r="Q90" s="111"/>
    </row>
    <row r="91" spans="6:17">
      <c r="N91" s="141"/>
      <c r="Q91" s="111"/>
    </row>
    <row r="92" spans="6:17">
      <c r="N92" s="141"/>
      <c r="Q92" s="111"/>
    </row>
    <row r="93" spans="6:17">
      <c r="N93" s="141"/>
      <c r="Q93" s="111"/>
    </row>
    <row r="94" spans="6:17">
      <c r="N94" s="141"/>
      <c r="Q94" s="111"/>
    </row>
    <row r="95" spans="6:17">
      <c r="N95" s="141"/>
      <c r="Q95" s="111"/>
    </row>
    <row r="96" spans="6:17">
      <c r="N96" s="141"/>
      <c r="Q96" s="111"/>
    </row>
    <row r="97" spans="14:17">
      <c r="N97" s="141"/>
      <c r="Q97" s="111"/>
    </row>
    <row r="98" spans="14:17">
      <c r="N98" s="141"/>
      <c r="Q98" s="111"/>
    </row>
    <row r="99" spans="14:17">
      <c r="N99" s="141"/>
      <c r="Q99" s="111"/>
    </row>
    <row r="100" spans="14:17">
      <c r="N100" s="141"/>
      <c r="Q100" s="111"/>
    </row>
    <row r="101" spans="14:17">
      <c r="N101" s="141"/>
      <c r="Q101" s="111"/>
    </row>
    <row r="102" spans="14:17">
      <c r="N102" s="141"/>
      <c r="Q102" s="111"/>
    </row>
    <row r="103" spans="14:17">
      <c r="N103" s="141"/>
      <c r="Q103" s="111"/>
    </row>
    <row r="104" spans="14:17">
      <c r="N104" s="141"/>
      <c r="Q104" s="111"/>
    </row>
    <row r="105" spans="14:17">
      <c r="N105" s="141"/>
      <c r="Q105" s="111"/>
    </row>
    <row r="106" spans="14:17">
      <c r="N106" s="141"/>
      <c r="Q106" s="111"/>
    </row>
    <row r="107" spans="14:17">
      <c r="N107" s="141"/>
      <c r="Q107" s="111"/>
    </row>
    <row r="108" spans="14:17">
      <c r="N108" s="141"/>
      <c r="Q108" s="111"/>
    </row>
    <row r="109" spans="14:17">
      <c r="N109" s="141"/>
      <c r="Q109" s="111"/>
    </row>
    <row r="110" spans="14:17">
      <c r="N110" s="141"/>
      <c r="Q110" s="111"/>
    </row>
    <row r="111" spans="14:17">
      <c r="N111" s="141"/>
      <c r="Q111" s="111"/>
    </row>
    <row r="112" spans="14:17">
      <c r="N112" s="141"/>
      <c r="Q112" s="111"/>
    </row>
    <row r="113" spans="14:17">
      <c r="N113" s="141"/>
      <c r="Q113" s="111"/>
    </row>
    <row r="114" spans="14:17">
      <c r="N114" s="141"/>
      <c r="Q114" s="111"/>
    </row>
    <row r="115" spans="14:17">
      <c r="N115" s="141"/>
      <c r="Q115" s="111"/>
    </row>
    <row r="116" spans="14:17">
      <c r="N116" s="141"/>
      <c r="Q116" s="111"/>
    </row>
    <row r="117" spans="14:17">
      <c r="N117" s="141"/>
      <c r="Q117" s="111"/>
    </row>
    <row r="118" spans="14:17">
      <c r="N118" s="141"/>
      <c r="Q118" s="111"/>
    </row>
    <row r="119" spans="14:17">
      <c r="N119" s="141"/>
      <c r="Q119" s="111"/>
    </row>
    <row r="120" spans="14:17">
      <c r="N120" s="141"/>
      <c r="Q120" s="111"/>
    </row>
    <row r="121" spans="14:17">
      <c r="N121" s="141"/>
      <c r="Q121" s="111"/>
    </row>
    <row r="122" spans="14:17">
      <c r="N122" s="141"/>
      <c r="Q122" s="111"/>
    </row>
    <row r="123" spans="14:17">
      <c r="N123" s="141"/>
      <c r="Q123" s="111"/>
    </row>
    <row r="124" spans="14:17">
      <c r="N124" s="141"/>
      <c r="Q124" s="111"/>
    </row>
    <row r="125" spans="14:17">
      <c r="N125" s="141"/>
      <c r="Q125" s="111"/>
    </row>
    <row r="126" spans="14:17">
      <c r="N126" s="141"/>
      <c r="Q126" s="111"/>
    </row>
    <row r="127" spans="14:17">
      <c r="N127" s="141"/>
      <c r="Q127" s="111"/>
    </row>
    <row r="128" spans="14:17">
      <c r="N128" s="141"/>
      <c r="Q128" s="111"/>
    </row>
    <row r="129" spans="14:17">
      <c r="N129" s="141"/>
      <c r="Q129" s="111"/>
    </row>
    <row r="130" spans="14:17">
      <c r="N130" s="141"/>
      <c r="Q130" s="111"/>
    </row>
    <row r="131" spans="14:17">
      <c r="N131" s="141"/>
      <c r="Q131" s="111"/>
    </row>
    <row r="132" spans="14:17">
      <c r="N132" s="141"/>
      <c r="Q132" s="111"/>
    </row>
    <row r="133" spans="14:17">
      <c r="N133" s="141"/>
      <c r="Q133" s="111"/>
    </row>
    <row r="134" spans="14:17">
      <c r="N134" s="141"/>
      <c r="Q134" s="111"/>
    </row>
    <row r="135" spans="14:17">
      <c r="N135" s="141"/>
      <c r="Q135" s="111"/>
    </row>
    <row r="136" spans="14:17">
      <c r="N136" s="141"/>
      <c r="Q136" s="111"/>
    </row>
    <row r="137" spans="14:17">
      <c r="N137" s="141"/>
      <c r="Q137" s="111"/>
    </row>
    <row r="138" spans="14:17">
      <c r="N138" s="141"/>
      <c r="Q138" s="111"/>
    </row>
    <row r="139" spans="14:17">
      <c r="N139" s="141"/>
      <c r="Q139" s="111"/>
    </row>
    <row r="140" spans="14:17">
      <c r="N140" s="141"/>
      <c r="Q140" s="111"/>
    </row>
    <row r="141" spans="14:17">
      <c r="N141" s="141"/>
      <c r="Q141" s="111"/>
    </row>
    <row r="142" spans="14:17">
      <c r="N142" s="141"/>
      <c r="Q142" s="111"/>
    </row>
    <row r="143" spans="14:17">
      <c r="N143" s="141"/>
      <c r="Q143" s="111"/>
    </row>
    <row r="144" spans="14:17">
      <c r="N144" s="141"/>
      <c r="Q144" s="111"/>
    </row>
    <row r="145" spans="14:17">
      <c r="N145" s="141"/>
      <c r="Q145" s="111"/>
    </row>
    <row r="146" spans="14:17">
      <c r="N146" s="141"/>
      <c r="Q146" s="111"/>
    </row>
    <row r="147" spans="14:17">
      <c r="N147" s="141"/>
      <c r="Q147" s="111"/>
    </row>
    <row r="148" spans="14:17">
      <c r="N148" s="141"/>
      <c r="Q148" s="111"/>
    </row>
    <row r="149" spans="14:17">
      <c r="N149" s="141"/>
      <c r="Q149" s="111"/>
    </row>
    <row r="150" spans="14:17">
      <c r="N150" s="141"/>
      <c r="Q150" s="111"/>
    </row>
    <row r="151" spans="14:17">
      <c r="N151" s="141"/>
      <c r="Q151" s="111"/>
    </row>
    <row r="152" spans="14:17">
      <c r="N152" s="141"/>
      <c r="Q152" s="111"/>
    </row>
    <row r="153" spans="14:17">
      <c r="N153" s="141"/>
      <c r="Q153" s="111"/>
    </row>
    <row r="154" spans="14:17">
      <c r="N154" s="141"/>
      <c r="Q154" s="111"/>
    </row>
    <row r="155" spans="14:17">
      <c r="N155" s="141"/>
      <c r="Q155" s="111"/>
    </row>
    <row r="156" spans="14:17">
      <c r="N156" s="141"/>
      <c r="Q156" s="111"/>
    </row>
    <row r="157" spans="14:17">
      <c r="N157" s="141"/>
      <c r="Q157" s="111"/>
    </row>
    <row r="158" spans="14:17">
      <c r="N158" s="141"/>
      <c r="Q158" s="111"/>
    </row>
    <row r="159" spans="14:17">
      <c r="N159" s="141"/>
      <c r="Q159" s="111"/>
    </row>
    <row r="160" spans="14:17">
      <c r="N160" s="141"/>
      <c r="Q160" s="111"/>
    </row>
    <row r="161" spans="14:17">
      <c r="N161" s="141"/>
      <c r="Q161" s="111"/>
    </row>
    <row r="162" spans="14:17">
      <c r="N162" s="141"/>
      <c r="Q162" s="111"/>
    </row>
    <row r="163" spans="14:17">
      <c r="N163" s="141"/>
      <c r="Q163" s="111"/>
    </row>
    <row r="164" spans="14:17">
      <c r="N164" s="141"/>
      <c r="Q164" s="111"/>
    </row>
    <row r="165" spans="14:17">
      <c r="N165" s="141"/>
      <c r="Q165" s="111"/>
    </row>
    <row r="166" spans="14:17">
      <c r="N166" s="141"/>
      <c r="Q166" s="111"/>
    </row>
    <row r="167" spans="14:17">
      <c r="N167" s="141"/>
      <c r="Q167" s="111"/>
    </row>
    <row r="168" spans="14:17">
      <c r="N168" s="141"/>
      <c r="Q168" s="111"/>
    </row>
    <row r="169" spans="14:17">
      <c r="N169" s="141"/>
      <c r="Q169" s="111"/>
    </row>
    <row r="170" spans="14:17">
      <c r="N170" s="141"/>
      <c r="Q170" s="111"/>
    </row>
    <row r="171" spans="14:17">
      <c r="N171" s="141"/>
      <c r="Q171" s="111"/>
    </row>
    <row r="172" spans="14:17">
      <c r="N172" s="141"/>
      <c r="Q172" s="111"/>
    </row>
    <row r="173" spans="14:17">
      <c r="N173" s="141"/>
      <c r="Q173" s="111"/>
    </row>
    <row r="174" spans="14:17">
      <c r="N174" s="141"/>
      <c r="Q174" s="111"/>
    </row>
    <row r="175" spans="14:17">
      <c r="N175" s="141"/>
      <c r="Q175" s="111"/>
    </row>
    <row r="176" spans="14:17">
      <c r="N176" s="141"/>
      <c r="Q176" s="111"/>
    </row>
    <row r="177" spans="14:17">
      <c r="N177" s="141"/>
      <c r="Q177" s="111"/>
    </row>
    <row r="178" spans="14:17">
      <c r="N178" s="141"/>
      <c r="Q178" s="111"/>
    </row>
    <row r="179" spans="14:17">
      <c r="N179" s="141"/>
      <c r="Q179" s="111"/>
    </row>
    <row r="180" spans="14:17">
      <c r="N180" s="141"/>
      <c r="Q180" s="111"/>
    </row>
    <row r="181" spans="14:17">
      <c r="N181" s="141"/>
      <c r="Q181" s="111"/>
    </row>
    <row r="182" spans="14:17">
      <c r="N182" s="141"/>
      <c r="Q182" s="111"/>
    </row>
    <row r="183" spans="14:17">
      <c r="N183" s="141"/>
      <c r="Q183" s="111"/>
    </row>
    <row r="184" spans="14:17">
      <c r="N184" s="141"/>
      <c r="Q184" s="111"/>
    </row>
    <row r="185" spans="14:17">
      <c r="N185" s="141"/>
      <c r="Q185" s="111"/>
    </row>
    <row r="186" spans="14:17">
      <c r="N186" s="141"/>
      <c r="Q186" s="111"/>
    </row>
    <row r="187" spans="14:17">
      <c r="N187" s="141"/>
      <c r="Q187" s="111"/>
    </row>
    <row r="188" spans="14:17">
      <c r="N188" s="141"/>
      <c r="Q188" s="111"/>
    </row>
    <row r="189" spans="14:17">
      <c r="N189" s="141"/>
      <c r="Q189" s="111"/>
    </row>
    <row r="190" spans="14:17">
      <c r="N190" s="141"/>
      <c r="Q190" s="111"/>
    </row>
    <row r="191" spans="14:17">
      <c r="N191" s="141"/>
      <c r="Q191" s="111"/>
    </row>
    <row r="192" spans="14:17">
      <c r="N192" s="141"/>
      <c r="Q192" s="111"/>
    </row>
    <row r="193" spans="14:17">
      <c r="N193" s="141"/>
      <c r="Q193" s="111"/>
    </row>
    <row r="194" spans="14:17">
      <c r="N194" s="141"/>
      <c r="Q194" s="111"/>
    </row>
    <row r="195" spans="14:17">
      <c r="N195" s="141"/>
      <c r="Q195" s="111"/>
    </row>
    <row r="196" spans="14:17">
      <c r="N196" s="141"/>
      <c r="Q196" s="111"/>
    </row>
    <row r="197" spans="14:17">
      <c r="N197" s="141"/>
      <c r="Q197" s="111"/>
    </row>
    <row r="198" spans="14:17">
      <c r="N198" s="141"/>
      <c r="Q198" s="111"/>
    </row>
    <row r="199" spans="14:17">
      <c r="N199" s="141"/>
      <c r="Q199" s="111"/>
    </row>
    <row r="200" spans="14:17">
      <c r="N200" s="141"/>
      <c r="Q200" s="111"/>
    </row>
    <row r="201" spans="14:17">
      <c r="N201" s="141"/>
      <c r="Q201" s="111"/>
    </row>
    <row r="202" spans="14:17">
      <c r="N202" s="141"/>
      <c r="Q202" s="111"/>
    </row>
    <row r="203" spans="14:17">
      <c r="N203" s="141"/>
      <c r="Q203" s="111"/>
    </row>
    <row r="204" spans="14:17">
      <c r="N204" s="141"/>
      <c r="Q204" s="111"/>
    </row>
    <row r="205" spans="14:17">
      <c r="N205" s="141"/>
      <c r="Q205" s="111"/>
    </row>
    <row r="206" spans="14:17">
      <c r="N206" s="141"/>
      <c r="Q206" s="111"/>
    </row>
    <row r="207" spans="14:17">
      <c r="N207" s="141"/>
      <c r="Q207" s="111"/>
    </row>
    <row r="208" spans="14:17">
      <c r="N208" s="141"/>
      <c r="Q208" s="111"/>
    </row>
    <row r="209" spans="14:17">
      <c r="N209" s="141"/>
      <c r="Q209" s="111"/>
    </row>
    <row r="210" spans="14:17">
      <c r="N210" s="141"/>
      <c r="Q210" s="111"/>
    </row>
    <row r="211" spans="14:17">
      <c r="N211" s="141"/>
      <c r="Q211" s="111"/>
    </row>
    <row r="212" spans="14:17">
      <c r="N212" s="141"/>
      <c r="Q212" s="111"/>
    </row>
    <row r="213" spans="14:17">
      <c r="N213" s="141"/>
      <c r="Q213" s="111"/>
    </row>
    <row r="214" spans="14:17">
      <c r="N214" s="141"/>
      <c r="Q214" s="111"/>
    </row>
    <row r="215" spans="14:17">
      <c r="N215" s="141"/>
      <c r="Q215" s="111"/>
    </row>
    <row r="216" spans="14:17">
      <c r="N216" s="141"/>
      <c r="Q216" s="111"/>
    </row>
    <row r="217" spans="14:17">
      <c r="N217" s="141"/>
      <c r="Q217" s="111"/>
    </row>
    <row r="218" spans="14:17">
      <c r="N218" s="141"/>
      <c r="Q218" s="111"/>
    </row>
    <row r="219" spans="14:17">
      <c r="N219" s="141"/>
      <c r="Q219" s="111"/>
    </row>
    <row r="220" spans="14:17">
      <c r="N220" s="141"/>
      <c r="Q220" s="111"/>
    </row>
    <row r="221" spans="14:17">
      <c r="N221" s="141"/>
      <c r="Q221" s="111"/>
    </row>
    <row r="222" spans="14:17">
      <c r="N222" s="141"/>
      <c r="Q222" s="111"/>
    </row>
    <row r="223" spans="14:17">
      <c r="N223" s="141"/>
      <c r="Q223" s="111"/>
    </row>
    <row r="224" spans="14:17">
      <c r="N224" s="141"/>
      <c r="Q224" s="111"/>
    </row>
    <row r="225" spans="14:17">
      <c r="N225" s="141"/>
      <c r="Q225" s="111"/>
    </row>
    <row r="226" spans="14:17">
      <c r="N226" s="141"/>
      <c r="Q226" s="111"/>
    </row>
    <row r="227" spans="14:17">
      <c r="N227" s="141"/>
      <c r="Q227" s="111"/>
    </row>
    <row r="228" spans="14:17">
      <c r="N228" s="141"/>
      <c r="Q228" s="111"/>
    </row>
    <row r="229" spans="14:17">
      <c r="N229" s="141"/>
      <c r="Q229" s="111"/>
    </row>
    <row r="230" spans="14:17">
      <c r="N230" s="141"/>
      <c r="Q230" s="111"/>
    </row>
    <row r="231" spans="14:17">
      <c r="N231" s="141"/>
      <c r="Q231" s="111"/>
    </row>
    <row r="232" spans="14:17">
      <c r="N232" s="141"/>
      <c r="Q232" s="111"/>
    </row>
    <row r="233" spans="14:17">
      <c r="N233" s="141"/>
      <c r="Q233" s="111"/>
    </row>
    <row r="234" spans="14:17">
      <c r="N234" s="141"/>
      <c r="Q234" s="111"/>
    </row>
    <row r="235" spans="14:17">
      <c r="N235" s="141"/>
      <c r="Q235" s="111"/>
    </row>
    <row r="236" spans="14:17">
      <c r="N236" s="141"/>
      <c r="Q236" s="111"/>
    </row>
    <row r="237" spans="14:17">
      <c r="N237" s="141"/>
      <c r="Q237" s="111"/>
    </row>
    <row r="238" spans="14:17">
      <c r="N238" s="141"/>
      <c r="Q238" s="111"/>
    </row>
    <row r="239" spans="14:17">
      <c r="N239" s="141"/>
      <c r="Q239" s="111"/>
    </row>
    <row r="240" spans="14:17">
      <c r="N240" s="141"/>
      <c r="Q240" s="111"/>
    </row>
    <row r="241" spans="14:17">
      <c r="N241" s="141"/>
      <c r="Q241" s="111"/>
    </row>
    <row r="242" spans="14:17">
      <c r="N242" s="141"/>
      <c r="Q242" s="111"/>
    </row>
    <row r="243" spans="14:17">
      <c r="N243" s="141"/>
      <c r="Q243" s="111"/>
    </row>
    <row r="244" spans="14:17">
      <c r="N244" s="141"/>
      <c r="Q244" s="111"/>
    </row>
    <row r="245" spans="14:17">
      <c r="N245" s="141"/>
      <c r="Q245" s="111"/>
    </row>
    <row r="246" spans="14:17">
      <c r="N246" s="141"/>
      <c r="Q246" s="111"/>
    </row>
    <row r="247" spans="14:17">
      <c r="N247" s="141"/>
      <c r="Q247" s="111"/>
    </row>
    <row r="248" spans="14:17">
      <c r="N248" s="141"/>
      <c r="Q248" s="111"/>
    </row>
    <row r="249" spans="14:17">
      <c r="N249" s="141"/>
      <c r="Q249" s="111"/>
    </row>
    <row r="250" spans="14:17">
      <c r="N250" s="141"/>
      <c r="Q250" s="111"/>
    </row>
    <row r="251" spans="14:17">
      <c r="N251" s="141"/>
      <c r="Q251" s="111"/>
    </row>
    <row r="252" spans="14:17">
      <c r="N252" s="141"/>
      <c r="Q252" s="111"/>
    </row>
    <row r="253" spans="14:17">
      <c r="N253" s="141"/>
      <c r="Q253" s="111"/>
    </row>
    <row r="254" spans="14:17">
      <c r="N254" s="141"/>
      <c r="Q254" s="111"/>
    </row>
    <row r="255" spans="14:17">
      <c r="N255" s="141"/>
      <c r="Q255" s="111"/>
    </row>
    <row r="256" spans="14:17">
      <c r="N256" s="141"/>
      <c r="Q256" s="111"/>
    </row>
    <row r="257" spans="14:17">
      <c r="N257" s="141"/>
      <c r="Q257" s="111"/>
    </row>
    <row r="258" spans="14:17">
      <c r="N258" s="141"/>
      <c r="Q258" s="111"/>
    </row>
    <row r="259" spans="14:17">
      <c r="N259" s="141"/>
      <c r="Q259" s="111"/>
    </row>
    <row r="260" spans="14:17">
      <c r="N260" s="141"/>
      <c r="Q260" s="111"/>
    </row>
    <row r="261" spans="14:17">
      <c r="N261" s="141"/>
      <c r="Q261" s="111"/>
    </row>
    <row r="262" spans="14:17">
      <c r="N262" s="141"/>
      <c r="Q262" s="111"/>
    </row>
    <row r="263" spans="14:17">
      <c r="N263" s="141"/>
      <c r="Q263" s="111"/>
    </row>
    <row r="264" spans="14:17">
      <c r="N264" s="141"/>
      <c r="Q264" s="111"/>
    </row>
    <row r="265" spans="14:17">
      <c r="N265" s="141"/>
      <c r="Q265" s="111"/>
    </row>
    <row r="266" spans="14:17">
      <c r="N266" s="141"/>
      <c r="Q266" s="111"/>
    </row>
    <row r="267" spans="14:17">
      <c r="N267" s="141"/>
      <c r="Q267" s="111"/>
    </row>
    <row r="268" spans="14:17">
      <c r="Q268" s="111"/>
    </row>
    <row r="269" spans="14:17">
      <c r="Q269" s="111"/>
    </row>
    <row r="270" spans="14:17">
      <c r="Q270" s="111"/>
    </row>
    <row r="271" spans="14:17">
      <c r="Q271" s="111"/>
    </row>
    <row r="272" spans="14:17">
      <c r="Q272" s="111"/>
    </row>
    <row r="273" spans="17:17">
      <c r="Q273" s="111"/>
    </row>
    <row r="274" spans="17:17">
      <c r="Q274" s="111"/>
    </row>
    <row r="275" spans="17:17">
      <c r="Q275" s="111"/>
    </row>
    <row r="276" spans="17:17">
      <c r="Q276" s="111"/>
    </row>
    <row r="277" spans="17:17">
      <c r="Q277" s="111"/>
    </row>
    <row r="278" spans="17:17">
      <c r="Q278" s="111"/>
    </row>
    <row r="279" spans="17:17">
      <c r="Q279" s="111"/>
    </row>
    <row r="280" spans="17:17">
      <c r="Q280" s="111"/>
    </row>
    <row r="281" spans="17:17">
      <c r="Q281" s="111"/>
    </row>
    <row r="282" spans="17:17">
      <c r="Q282" s="111"/>
    </row>
    <row r="283" spans="17:17">
      <c r="Q283" s="111"/>
    </row>
    <row r="284" spans="17:17">
      <c r="Q284" s="111"/>
    </row>
    <row r="285" spans="17:17">
      <c r="Q285" s="111"/>
    </row>
    <row r="286" spans="17:17">
      <c r="Q286" s="111"/>
    </row>
    <row r="287" spans="17:17">
      <c r="Q287" s="111"/>
    </row>
    <row r="288" spans="17:17">
      <c r="Q288" s="111"/>
    </row>
    <row r="289" spans="17:17">
      <c r="Q289" s="111"/>
    </row>
    <row r="290" spans="17:17">
      <c r="Q290" s="111"/>
    </row>
    <row r="291" spans="17:17">
      <c r="Q291" s="111"/>
    </row>
    <row r="292" spans="17:17">
      <c r="Q292" s="111"/>
    </row>
    <row r="293" spans="17:17">
      <c r="Q293" s="111"/>
    </row>
    <row r="294" spans="17:17">
      <c r="Q294" s="111"/>
    </row>
    <row r="295" spans="17:17">
      <c r="Q295" s="111"/>
    </row>
    <row r="296" spans="17:17">
      <c r="Q296" s="111"/>
    </row>
    <row r="297" spans="17:17">
      <c r="Q297" s="111"/>
    </row>
    <row r="298" spans="17:17">
      <c r="Q298" s="111"/>
    </row>
    <row r="299" spans="17:17">
      <c r="Q299" s="111"/>
    </row>
    <row r="300" spans="17:17">
      <c r="Q300" s="111"/>
    </row>
    <row r="301" spans="17:17">
      <c r="Q301" s="111"/>
    </row>
    <row r="302" spans="17:17">
      <c r="Q302" s="111"/>
    </row>
    <row r="303" spans="17:17">
      <c r="Q303" s="111"/>
    </row>
    <row r="304" spans="17:17">
      <c r="Q304" s="111"/>
    </row>
    <row r="305" spans="17:17">
      <c r="Q305" s="111"/>
    </row>
    <row r="306" spans="17:17">
      <c r="Q306" s="111"/>
    </row>
    <row r="307" spans="17:17">
      <c r="Q307" s="111"/>
    </row>
    <row r="308" spans="17:17">
      <c r="Q308" s="111"/>
    </row>
    <row r="309" spans="17:17">
      <c r="Q309" s="111"/>
    </row>
    <row r="310" spans="17:17">
      <c r="Q310" s="111"/>
    </row>
    <row r="311" spans="17:17">
      <c r="Q311" s="111"/>
    </row>
    <row r="312" spans="17:17">
      <c r="Q312" s="111"/>
    </row>
    <row r="313" spans="17:17">
      <c r="Q313" s="111"/>
    </row>
    <row r="314" spans="17:17">
      <c r="Q314" s="111"/>
    </row>
    <row r="315" spans="17:17">
      <c r="Q315" s="111"/>
    </row>
    <row r="316" spans="17:17">
      <c r="Q316" s="111"/>
    </row>
    <row r="317" spans="17:17">
      <c r="Q317" s="111"/>
    </row>
    <row r="318" spans="17:17">
      <c r="Q318" s="111"/>
    </row>
    <row r="319" spans="17:17">
      <c r="Q319" s="111"/>
    </row>
    <row r="320" spans="17:17">
      <c r="Q320" s="111"/>
    </row>
    <row r="321" spans="17:17">
      <c r="Q321" s="111"/>
    </row>
    <row r="322" spans="17:17">
      <c r="Q322" s="111"/>
    </row>
    <row r="323" spans="17:17">
      <c r="Q323" s="111"/>
    </row>
    <row r="324" spans="17:17">
      <c r="Q324" s="111"/>
    </row>
    <row r="325" spans="17:17">
      <c r="Q325" s="111"/>
    </row>
    <row r="326" spans="17:17">
      <c r="Q326" s="111"/>
    </row>
    <row r="327" spans="17:17">
      <c r="Q327" s="111"/>
    </row>
    <row r="328" spans="17:17">
      <c r="Q328" s="111"/>
    </row>
    <row r="329" spans="17:17">
      <c r="Q329" s="111"/>
    </row>
    <row r="330" spans="17:17">
      <c r="Q330" s="111"/>
    </row>
    <row r="331" spans="17:17">
      <c r="Q331" s="111"/>
    </row>
    <row r="332" spans="17:17">
      <c r="Q332" s="111"/>
    </row>
    <row r="333" spans="17:17">
      <c r="Q333" s="111"/>
    </row>
    <row r="334" spans="17:17">
      <c r="Q334" s="111"/>
    </row>
    <row r="335" spans="17:17">
      <c r="Q335" s="111"/>
    </row>
    <row r="336" spans="17:17">
      <c r="Q336" s="111"/>
    </row>
    <row r="337" spans="17:17">
      <c r="Q337" s="111"/>
    </row>
    <row r="338" spans="17:17">
      <c r="Q338" s="111"/>
    </row>
    <row r="339" spans="17:17">
      <c r="Q339" s="111"/>
    </row>
    <row r="340" spans="17:17">
      <c r="Q340" s="111"/>
    </row>
    <row r="341" spans="17:17">
      <c r="Q341" s="111"/>
    </row>
    <row r="342" spans="17:17">
      <c r="Q342" s="111"/>
    </row>
    <row r="343" spans="17:17">
      <c r="Q343" s="111"/>
    </row>
    <row r="344" spans="17:17">
      <c r="Q344" s="111"/>
    </row>
    <row r="345" spans="17:17">
      <c r="Q345" s="111"/>
    </row>
    <row r="346" spans="17:17">
      <c r="Q346" s="111"/>
    </row>
    <row r="347" spans="17:17">
      <c r="Q347" s="111"/>
    </row>
    <row r="348" spans="17:17">
      <c r="Q348" s="111"/>
    </row>
    <row r="349" spans="17:17">
      <c r="Q349" s="111"/>
    </row>
    <row r="350" spans="17:17">
      <c r="Q350" s="111"/>
    </row>
    <row r="351" spans="17:17">
      <c r="Q351" s="111"/>
    </row>
    <row r="352" spans="17:17">
      <c r="Q352" s="111"/>
    </row>
    <row r="353" spans="17:17">
      <c r="Q353" s="111"/>
    </row>
    <row r="354" spans="17:17">
      <c r="Q354" s="111"/>
    </row>
    <row r="355" spans="17:17">
      <c r="Q355" s="111"/>
    </row>
    <row r="356" spans="17:17">
      <c r="Q356" s="111"/>
    </row>
    <row r="357" spans="17:17">
      <c r="Q357" s="111"/>
    </row>
    <row r="358" spans="17:17">
      <c r="Q358" s="111"/>
    </row>
    <row r="359" spans="17:17">
      <c r="Q359" s="111"/>
    </row>
    <row r="360" spans="17:17">
      <c r="Q360" s="111"/>
    </row>
    <row r="361" spans="17:17">
      <c r="Q361" s="111"/>
    </row>
    <row r="362" spans="17:17">
      <c r="Q362" s="111"/>
    </row>
    <row r="363" spans="17:17">
      <c r="Q363" s="111"/>
    </row>
    <row r="364" spans="17:17">
      <c r="Q364" s="111"/>
    </row>
    <row r="365" spans="17:17">
      <c r="Q365" s="111"/>
    </row>
    <row r="366" spans="17:17">
      <c r="Q366" s="111"/>
    </row>
    <row r="367" spans="17:17">
      <c r="Q367" s="111"/>
    </row>
    <row r="368" spans="17:17">
      <c r="Q368" s="111"/>
    </row>
    <row r="369" spans="17:17">
      <c r="Q369" s="111"/>
    </row>
    <row r="370" spans="17:17">
      <c r="Q370" s="111"/>
    </row>
    <row r="371" spans="17:17">
      <c r="Q371" s="111"/>
    </row>
    <row r="372" spans="17:17">
      <c r="Q372" s="111"/>
    </row>
    <row r="373" spans="17:17">
      <c r="Q373" s="111"/>
    </row>
    <row r="374" spans="17:17">
      <c r="Q374" s="111"/>
    </row>
    <row r="375" spans="17:17">
      <c r="Q375" s="111"/>
    </row>
    <row r="376" spans="17:17">
      <c r="Q376" s="111"/>
    </row>
    <row r="377" spans="17:17">
      <c r="Q377" s="111"/>
    </row>
    <row r="378" spans="17:17">
      <c r="Q378" s="111"/>
    </row>
    <row r="379" spans="17:17">
      <c r="Q379" s="111"/>
    </row>
    <row r="380" spans="17:17">
      <c r="Q380" s="111"/>
    </row>
    <row r="381" spans="17:17">
      <c r="Q381" s="111"/>
    </row>
    <row r="382" spans="17:17">
      <c r="Q382" s="111"/>
    </row>
    <row r="383" spans="17:17">
      <c r="Q383" s="111"/>
    </row>
    <row r="384" spans="17:17">
      <c r="Q384" s="111"/>
    </row>
    <row r="385" spans="17:17">
      <c r="Q385" s="111"/>
    </row>
    <row r="386" spans="17:17">
      <c r="Q386" s="111"/>
    </row>
    <row r="387" spans="17:17">
      <c r="Q387" s="111"/>
    </row>
    <row r="388" spans="17:17">
      <c r="Q388" s="111"/>
    </row>
    <row r="389" spans="17:17">
      <c r="Q389" s="111"/>
    </row>
    <row r="390" spans="17:17">
      <c r="Q390" s="111"/>
    </row>
    <row r="391" spans="17:17">
      <c r="Q391" s="111"/>
    </row>
    <row r="392" spans="17:17">
      <c r="Q392" s="111"/>
    </row>
    <row r="393" spans="17:17">
      <c r="Q393" s="111"/>
    </row>
    <row r="394" spans="17:17">
      <c r="Q394" s="111"/>
    </row>
    <row r="395" spans="17:17">
      <c r="Q395" s="111"/>
    </row>
    <row r="396" spans="17:17">
      <c r="Q396" s="111"/>
    </row>
    <row r="397" spans="17:17">
      <c r="Q397" s="111"/>
    </row>
    <row r="398" spans="17:17">
      <c r="Q398" s="111"/>
    </row>
    <row r="399" spans="17:17">
      <c r="Q399" s="111"/>
    </row>
    <row r="400" spans="17:17">
      <c r="Q400" s="111"/>
    </row>
    <row r="401" spans="17:17">
      <c r="Q401" s="111"/>
    </row>
    <row r="402" spans="17:17">
      <c r="Q402" s="111"/>
    </row>
    <row r="403" spans="17:17">
      <c r="Q403" s="111"/>
    </row>
    <row r="404" spans="17:17">
      <c r="Q404" s="111"/>
    </row>
    <row r="405" spans="17:17">
      <c r="Q405" s="111"/>
    </row>
    <row r="406" spans="17:17">
      <c r="Q406" s="111"/>
    </row>
    <row r="407" spans="17:17">
      <c r="Q407" s="111"/>
    </row>
    <row r="408" spans="17:17">
      <c r="Q408" s="111"/>
    </row>
    <row r="409" spans="17:17">
      <c r="Q409" s="111"/>
    </row>
    <row r="410" spans="17:17">
      <c r="Q410" s="111"/>
    </row>
    <row r="411" spans="17:17">
      <c r="Q411" s="111"/>
    </row>
    <row r="412" spans="17:17">
      <c r="Q412" s="111"/>
    </row>
    <row r="413" spans="17:17">
      <c r="Q413" s="111"/>
    </row>
    <row r="414" spans="17:17">
      <c r="Q414" s="111"/>
    </row>
    <row r="415" spans="17:17">
      <c r="Q415" s="111"/>
    </row>
    <row r="416" spans="17:17">
      <c r="Q416" s="111"/>
    </row>
    <row r="417" spans="17:17">
      <c r="Q417" s="111"/>
    </row>
    <row r="418" spans="17:17">
      <c r="Q418" s="111"/>
    </row>
    <row r="419" spans="17:17">
      <c r="Q419" s="111"/>
    </row>
    <row r="420" spans="17:17">
      <c r="Q420" s="111"/>
    </row>
    <row r="421" spans="17:17">
      <c r="Q421" s="111"/>
    </row>
    <row r="422" spans="17:17">
      <c r="Q422" s="111"/>
    </row>
    <row r="423" spans="17:17">
      <c r="Q423" s="111"/>
    </row>
    <row r="424" spans="17:17">
      <c r="Q424" s="111"/>
    </row>
    <row r="425" spans="17:17">
      <c r="Q425" s="111"/>
    </row>
    <row r="426" spans="17:17">
      <c r="Q426" s="111"/>
    </row>
    <row r="427" spans="17:17">
      <c r="Q427" s="111"/>
    </row>
    <row r="428" spans="17:17">
      <c r="Q428" s="111"/>
    </row>
    <row r="429" spans="17:17">
      <c r="Q429" s="111"/>
    </row>
    <row r="430" spans="17:17">
      <c r="Q430" s="111"/>
    </row>
    <row r="431" spans="17:17">
      <c r="Q431" s="111"/>
    </row>
    <row r="432" spans="17:17">
      <c r="Q432" s="111"/>
    </row>
    <row r="433" spans="17:17">
      <c r="Q433" s="111"/>
    </row>
    <row r="434" spans="17:17">
      <c r="Q434" s="111"/>
    </row>
    <row r="435" spans="17:17">
      <c r="Q435" s="111"/>
    </row>
    <row r="436" spans="17:17">
      <c r="Q436" s="111"/>
    </row>
    <row r="437" spans="17:17">
      <c r="Q437" s="111"/>
    </row>
    <row r="438" spans="17:17">
      <c r="Q438" s="111"/>
    </row>
    <row r="439" spans="17:17">
      <c r="Q439" s="111"/>
    </row>
    <row r="440" spans="17:17">
      <c r="Q440" s="111"/>
    </row>
    <row r="441" spans="17:17">
      <c r="Q441" s="111"/>
    </row>
    <row r="442" spans="17:17">
      <c r="Q442" s="111"/>
    </row>
    <row r="443" spans="17:17">
      <c r="Q443" s="111"/>
    </row>
    <row r="444" spans="17:17">
      <c r="Q444" s="111"/>
    </row>
    <row r="445" spans="17:17">
      <c r="Q445" s="111"/>
    </row>
    <row r="446" spans="17:17">
      <c r="Q446" s="111"/>
    </row>
    <row r="447" spans="17:17">
      <c r="Q447" s="111"/>
    </row>
    <row r="448" spans="17:17">
      <c r="Q448" s="111"/>
    </row>
    <row r="449" spans="17:17">
      <c r="Q449" s="111"/>
    </row>
    <row r="450" spans="17:17">
      <c r="Q450" s="111"/>
    </row>
    <row r="451" spans="17:17">
      <c r="Q451" s="111"/>
    </row>
    <row r="452" spans="17:17">
      <c r="Q452" s="111"/>
    </row>
    <row r="453" spans="17:17">
      <c r="Q453" s="111"/>
    </row>
    <row r="454" spans="17:17">
      <c r="Q454" s="111"/>
    </row>
    <row r="455" spans="17:17">
      <c r="Q455" s="111"/>
    </row>
    <row r="456" spans="17:17">
      <c r="Q456" s="111"/>
    </row>
    <row r="457" spans="17:17">
      <c r="Q457" s="111"/>
    </row>
    <row r="458" spans="17:17">
      <c r="Q458" s="111"/>
    </row>
    <row r="459" spans="17:17">
      <c r="Q459" s="111"/>
    </row>
    <row r="460" spans="17:17">
      <c r="Q460" s="111"/>
    </row>
    <row r="461" spans="17:17">
      <c r="Q461" s="111"/>
    </row>
    <row r="462" spans="17:17">
      <c r="Q462" s="111"/>
    </row>
    <row r="463" spans="17:17">
      <c r="Q463" s="111"/>
    </row>
    <row r="464" spans="17:17">
      <c r="Q464" s="111"/>
    </row>
    <row r="465" spans="17:17">
      <c r="Q465" s="111"/>
    </row>
    <row r="466" spans="17:17">
      <c r="Q466" s="111"/>
    </row>
    <row r="467" spans="17:17">
      <c r="Q467" s="111"/>
    </row>
    <row r="468" spans="17:17">
      <c r="Q468" s="111"/>
    </row>
    <row r="469" spans="17:17">
      <c r="Q469" s="111"/>
    </row>
    <row r="470" spans="17:17">
      <c r="Q470" s="111"/>
    </row>
    <row r="471" spans="17:17">
      <c r="Q471" s="111"/>
    </row>
    <row r="472" spans="17:17">
      <c r="Q472" s="111"/>
    </row>
    <row r="473" spans="17:17">
      <c r="Q473" s="111"/>
    </row>
    <row r="474" spans="17:17">
      <c r="Q474" s="111"/>
    </row>
    <row r="475" spans="17:17">
      <c r="Q475" s="111"/>
    </row>
    <row r="476" spans="17:17">
      <c r="Q476" s="111"/>
    </row>
    <row r="477" spans="17:17">
      <c r="Q477" s="111"/>
    </row>
    <row r="478" spans="17:17">
      <c r="Q478" s="111"/>
    </row>
    <row r="479" spans="17:17">
      <c r="Q479" s="111"/>
    </row>
    <row r="480" spans="17:17">
      <c r="Q480" s="111"/>
    </row>
    <row r="481" spans="17:17">
      <c r="Q481" s="111"/>
    </row>
    <row r="482" spans="17:17">
      <c r="Q482" s="111"/>
    </row>
    <row r="483" spans="17:17">
      <c r="Q483" s="111"/>
    </row>
    <row r="484" spans="17:17">
      <c r="Q484" s="111"/>
    </row>
    <row r="485" spans="17:17">
      <c r="Q485" s="111"/>
    </row>
    <row r="486" spans="17:17">
      <c r="Q486" s="111"/>
    </row>
    <row r="487" spans="17:17">
      <c r="Q487" s="111"/>
    </row>
    <row r="488" spans="17:17">
      <c r="Q488" s="111"/>
    </row>
    <row r="489" spans="17:17">
      <c r="Q489" s="111"/>
    </row>
    <row r="490" spans="17:17">
      <c r="Q490" s="111"/>
    </row>
    <row r="491" spans="17:17">
      <c r="Q491" s="111"/>
    </row>
    <row r="492" spans="17:17">
      <c r="Q492" s="111"/>
    </row>
    <row r="493" spans="17:17">
      <c r="Q493" s="111"/>
    </row>
    <row r="494" spans="17:17">
      <c r="Q494" s="111"/>
    </row>
    <row r="495" spans="17:17">
      <c r="Q495" s="111"/>
    </row>
    <row r="496" spans="17:17">
      <c r="Q496" s="111"/>
    </row>
    <row r="497" spans="17:17">
      <c r="Q497" s="111"/>
    </row>
    <row r="498" spans="17:17">
      <c r="Q498" s="111"/>
    </row>
    <row r="499" spans="17:17">
      <c r="Q499" s="111"/>
    </row>
    <row r="500" spans="17:17">
      <c r="Q500" s="111"/>
    </row>
    <row r="501" spans="17:17">
      <c r="Q501" s="111"/>
    </row>
    <row r="502" spans="17:17">
      <c r="Q502" s="111"/>
    </row>
    <row r="503" spans="17:17">
      <c r="Q503" s="111"/>
    </row>
    <row r="504" spans="17:17">
      <c r="Q504" s="111"/>
    </row>
    <row r="505" spans="17:17">
      <c r="Q505" s="111"/>
    </row>
    <row r="506" spans="17:17">
      <c r="Q506" s="111"/>
    </row>
    <row r="507" spans="17:17">
      <c r="Q507" s="111"/>
    </row>
    <row r="508" spans="17:17">
      <c r="Q508" s="111"/>
    </row>
    <row r="509" spans="17:17">
      <c r="Q509" s="111"/>
    </row>
    <row r="510" spans="17:17">
      <c r="Q510" s="111"/>
    </row>
    <row r="511" spans="17:17">
      <c r="Q511" s="111"/>
    </row>
    <row r="512" spans="17:17">
      <c r="Q512" s="111"/>
    </row>
    <row r="513" spans="17:17">
      <c r="Q513" s="111"/>
    </row>
    <row r="514" spans="17:17">
      <c r="Q514" s="111"/>
    </row>
    <row r="515" spans="17:17">
      <c r="Q515" s="111"/>
    </row>
    <row r="516" spans="17:17">
      <c r="Q516" s="111"/>
    </row>
    <row r="517" spans="17:17">
      <c r="Q517" s="111"/>
    </row>
    <row r="518" spans="17:17">
      <c r="Q518" s="111"/>
    </row>
    <row r="519" spans="17:17">
      <c r="Q519" s="111"/>
    </row>
    <row r="520" spans="17:17">
      <c r="Q520" s="111"/>
    </row>
    <row r="521" spans="17:17">
      <c r="Q521" s="111"/>
    </row>
    <row r="522" spans="17:17">
      <c r="Q522" s="111"/>
    </row>
    <row r="523" spans="17:17">
      <c r="Q523" s="111"/>
    </row>
    <row r="524" spans="17:17">
      <c r="Q524" s="111"/>
    </row>
    <row r="525" spans="17:17">
      <c r="Q525" s="111"/>
    </row>
    <row r="526" spans="17:17">
      <c r="Q526" s="111"/>
    </row>
    <row r="527" spans="17:17">
      <c r="Q527" s="111"/>
    </row>
    <row r="528" spans="17:17">
      <c r="Q528" s="111"/>
    </row>
    <row r="529" spans="17:17">
      <c r="Q529" s="111"/>
    </row>
    <row r="530" spans="17:17">
      <c r="Q530" s="111"/>
    </row>
    <row r="531" spans="17:17">
      <c r="Q531" s="111"/>
    </row>
    <row r="532" spans="17:17">
      <c r="Q532" s="111"/>
    </row>
    <row r="533" spans="17:17">
      <c r="Q533" s="111"/>
    </row>
    <row r="534" spans="17:17">
      <c r="Q534" s="111"/>
    </row>
    <row r="535" spans="17:17">
      <c r="Q535" s="111"/>
    </row>
    <row r="536" spans="17:17">
      <c r="Q536" s="111"/>
    </row>
    <row r="537" spans="17:17">
      <c r="Q537" s="111"/>
    </row>
    <row r="538" spans="17:17">
      <c r="Q538" s="111"/>
    </row>
    <row r="539" spans="17:17">
      <c r="Q539" s="111"/>
    </row>
    <row r="540" spans="17:17">
      <c r="Q540" s="111"/>
    </row>
    <row r="541" spans="17:17">
      <c r="Q541" s="111"/>
    </row>
    <row r="542" spans="17:17">
      <c r="Q542" s="111"/>
    </row>
    <row r="543" spans="17:17">
      <c r="Q543" s="111"/>
    </row>
    <row r="544" spans="17:17">
      <c r="Q544" s="111"/>
    </row>
    <row r="545" spans="17:17">
      <c r="Q545" s="111"/>
    </row>
    <row r="546" spans="17:17">
      <c r="Q546" s="111"/>
    </row>
    <row r="547" spans="17:17">
      <c r="Q547" s="111"/>
    </row>
    <row r="548" spans="17:17">
      <c r="Q548" s="111"/>
    </row>
    <row r="549" spans="17:17">
      <c r="Q549" s="111"/>
    </row>
    <row r="550" spans="17:17">
      <c r="Q550" s="111"/>
    </row>
    <row r="551" spans="17:17">
      <c r="Q551" s="111"/>
    </row>
    <row r="552" spans="17:17">
      <c r="Q552" s="111"/>
    </row>
    <row r="553" spans="17:17">
      <c r="Q553" s="111"/>
    </row>
    <row r="554" spans="17:17">
      <c r="Q554" s="111"/>
    </row>
    <row r="555" spans="17:17">
      <c r="Q555" s="111"/>
    </row>
    <row r="556" spans="17:17">
      <c r="Q556" s="111"/>
    </row>
    <row r="557" spans="17:17">
      <c r="Q557" s="111"/>
    </row>
    <row r="558" spans="17:17">
      <c r="Q558" s="111"/>
    </row>
    <row r="559" spans="17:17">
      <c r="Q559" s="111"/>
    </row>
  </sheetData>
  <sortState ref="A10:O30">
    <sortCondition ref="C10:C30"/>
  </sortState>
  <mergeCells count="1">
    <mergeCell ref="K8:M8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2016-11-15T23:42:57Z</cp:lastPrinted>
  <dcterms:created xsi:type="dcterms:W3CDTF">2016-02-25T18:37:47Z</dcterms:created>
  <dcterms:modified xsi:type="dcterms:W3CDTF">2017-02-24T18:30:34Z</dcterms:modified>
</cp:coreProperties>
</file>