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3"/>
  </bookViews>
  <sheets>
    <sheet name="ENE" sheetId="4" r:id="rId1"/>
    <sheet name="FEB" sheetId="3" r:id="rId2"/>
    <sheet name="MAR" sheetId="5" r:id="rId3"/>
    <sheet name="ABR" sheetId="7" r:id="rId4"/>
  </sheets>
  <calcPr calcId="124519"/>
</workbook>
</file>

<file path=xl/calcChain.xml><?xml version="1.0" encoding="utf-8"?>
<calcChain xmlns="http://schemas.openxmlformats.org/spreadsheetml/2006/main">
  <c r="K7" i="4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6"/>
  <c r="K5"/>
  <c r="K5" i="5" l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5" i="3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</calcChain>
</file>

<file path=xl/sharedStrings.xml><?xml version="1.0" encoding="utf-8"?>
<sst xmlns="http://schemas.openxmlformats.org/spreadsheetml/2006/main" count="313" uniqueCount="132">
  <si>
    <t>TAN ZEHUA</t>
  </si>
  <si>
    <t>CAJA</t>
  </si>
  <si>
    <t>SANTANDER</t>
  </si>
  <si>
    <t>DEPOSITO</t>
  </si>
  <si>
    <t>D  2,418</t>
  </si>
  <si>
    <t>ALECSA CELAYA S DE RL DE CV</t>
  </si>
  <si>
    <t>AAGUILAR</t>
  </si>
  <si>
    <t>CH TRANSFERENCIA SAN</t>
  </si>
  <si>
    <t>CH-456</t>
  </si>
  <si>
    <t>E    224</t>
  </si>
  <si>
    <t>LOPEZ PACHECO JUAN</t>
  </si>
  <si>
    <t>SMEDINA</t>
  </si>
  <si>
    <t>T.E.</t>
  </si>
  <si>
    <t>D  2,099</t>
  </si>
  <si>
    <t>ESPINOSA BRANIFF MARIA EUGENIA</t>
  </si>
  <si>
    <t>CHEQUE</t>
  </si>
  <si>
    <t>D  1,837</t>
  </si>
  <si>
    <t>CH-455</t>
  </si>
  <si>
    <t>E    145</t>
  </si>
  <si>
    <t>MOSTRADOR</t>
  </si>
  <si>
    <t>D  1,315</t>
  </si>
  <si>
    <t>BARRON SUAREZ JOSE RAMON</t>
  </si>
  <si>
    <t>D  1,275</t>
  </si>
  <si>
    <t>ESPINOZA BRNIFF MARIA EUGENIA</t>
  </si>
  <si>
    <t>D  1,212</t>
  </si>
  <si>
    <t>AYALA ANDRADE RAQUEL</t>
  </si>
  <si>
    <t>D  1,102</t>
  </si>
  <si>
    <t>T.E.0247</t>
  </si>
  <si>
    <t>D    969</t>
  </si>
  <si>
    <t>ALTAMIRA DE CANAL SA DE CV</t>
  </si>
  <si>
    <t>D    754</t>
  </si>
  <si>
    <t>GODINEZ URIBE FRANCISCO</t>
  </si>
  <si>
    <t>D    637</t>
  </si>
  <si>
    <t>CH-451</t>
  </si>
  <si>
    <t>E     84</t>
  </si>
  <si>
    <t>BECERA TRISTIAN FATIMA DE LA LUZ</t>
  </si>
  <si>
    <t>D    549</t>
  </si>
  <si>
    <t>CALDERILLO TOURS SA DE CV</t>
  </si>
  <si>
    <t>D    544</t>
  </si>
  <si>
    <t>DELGADO LOPEZ CAROLINA</t>
  </si>
  <si>
    <t>D    498</t>
  </si>
  <si>
    <t>Saldo Inicial</t>
  </si>
  <si>
    <t>Cuenta  202-003              SANTANDER</t>
  </si>
  <si>
    <t>CH-450</t>
  </si>
  <si>
    <t>E    205</t>
  </si>
  <si>
    <t>LUSBY GAIL MARTHE</t>
  </si>
  <si>
    <t>D  2,278</t>
  </si>
  <si>
    <t>ARMENTA SANCHEZ RUBEN</t>
  </si>
  <si>
    <t>D  1,677</t>
  </si>
  <si>
    <t>LJIMENEZ</t>
  </si>
  <si>
    <t>CH-449</t>
  </si>
  <si>
    <t>E    154</t>
  </si>
  <si>
    <t>ALTAMIRA  DE CANAL SA DE CV</t>
  </si>
  <si>
    <t>D  1,409</t>
  </si>
  <si>
    <t>ARCE RAMIREZ JOSE GUADALUPE</t>
  </si>
  <si>
    <t>D  1,335</t>
  </si>
  <si>
    <t>CH-448</t>
  </si>
  <si>
    <t>E    130</t>
  </si>
  <si>
    <t>HERNNADEZ MORALES ELIZABETH</t>
  </si>
  <si>
    <t>D  1,231</t>
  </si>
  <si>
    <t>HERNANDEZ MOERALES ELIZABETH</t>
  </si>
  <si>
    <t>D  1,230</t>
  </si>
  <si>
    <t>CALDERON SOTO WENDY JASMIN</t>
  </si>
  <si>
    <t>D  1,018</t>
  </si>
  <si>
    <t>RAMIREZ ESPINOSA RAUL EDUARDO</t>
  </si>
  <si>
    <t>DEPSOITO</t>
  </si>
  <si>
    <t>D    944</t>
  </si>
  <si>
    <t>CARACHEO JUEREZ SANDRA</t>
  </si>
  <si>
    <t>D    921</t>
  </si>
  <si>
    <t>HOTEL MARY SA DE CV</t>
  </si>
  <si>
    <t>D    900</t>
  </si>
  <si>
    <t>CH-447</t>
  </si>
  <si>
    <t>E     30</t>
  </si>
  <si>
    <t>CH-446</t>
  </si>
  <si>
    <t>E     11</t>
  </si>
  <si>
    <t>CHAVOYA ALMANZA JOSE MIGUEL</t>
  </si>
  <si>
    <t>D    220</t>
  </si>
  <si>
    <t>CAMPOS GARCIA  GEORGINA</t>
  </si>
  <si>
    <t>D    128</t>
  </si>
  <si>
    <t>D     32</t>
  </si>
  <si>
    <t>DE LA ROSA GARCIA SILVIANO</t>
  </si>
  <si>
    <t>E     10</t>
  </si>
  <si>
    <t>CH-457</t>
  </si>
  <si>
    <t>D  1,327</t>
  </si>
  <si>
    <t>MOSQUEDA LOPEZ MARIA ISABEL</t>
  </si>
  <si>
    <t>E    164</t>
  </si>
  <si>
    <t>CH-458</t>
  </si>
  <si>
    <t>D  1,933</t>
  </si>
  <si>
    <t>CONCESIONARIA MEXICANA DEL AGUA SA</t>
  </si>
  <si>
    <t>D  2,116</t>
  </si>
  <si>
    <t>RAMIREZ PIMENTEL JUAN GABRIEL</t>
  </si>
  <si>
    <t>E    179</t>
  </si>
  <si>
    <t>CH-459</t>
  </si>
  <si>
    <t>D  2,459</t>
  </si>
  <si>
    <t>STERLING ARANA  EUGENIO RICARDO</t>
  </si>
  <si>
    <t>D  2,515</t>
  </si>
  <si>
    <t>RITREMA SA DE CV</t>
  </si>
  <si>
    <t>E    210</t>
  </si>
  <si>
    <t>CH-460</t>
  </si>
  <si>
    <t>D  2,549</t>
  </si>
  <si>
    <t>CALVO BENITEZ SILVIA MARIA</t>
  </si>
  <si>
    <t>D  2,550</t>
  </si>
  <si>
    <t>D  2,736</t>
  </si>
  <si>
    <t>COMI SNTD</t>
  </si>
  <si>
    <t>Poliza Contable de D</t>
  </si>
  <si>
    <t>COMISIOSN BANCARIA SANTANDER M</t>
  </si>
  <si>
    <t>ISR RETENIDO BANCARIO</t>
  </si>
  <si>
    <t>AB INTERESES</t>
  </si>
  <si>
    <t>CH-461</t>
  </si>
  <si>
    <t>INT SANTANDER</t>
  </si>
  <si>
    <t xml:space="preserve">COMIS </t>
  </si>
  <si>
    <t>D    577</t>
  </si>
  <si>
    <t>E     41</t>
  </si>
  <si>
    <t>CH-464</t>
  </si>
  <si>
    <t>D    666</t>
  </si>
  <si>
    <t>t.e.</t>
  </si>
  <si>
    <t>MOSTRADOR MOSTRADOR</t>
  </si>
  <si>
    <t>D  1,148</t>
  </si>
  <si>
    <t>BANCOMER</t>
  </si>
  <si>
    <t>LJIMENEZ:MOSTARDOR MOSTRADOR</t>
  </si>
  <si>
    <t>D  1,149</t>
  </si>
  <si>
    <t>E    146</t>
  </si>
  <si>
    <t>CH-465</t>
  </si>
  <si>
    <t>D  3,074</t>
  </si>
  <si>
    <t>P13995</t>
  </si>
  <si>
    <t>PARTIDAS NO DEDUCIBLES</t>
  </si>
  <si>
    <t>Sumas</t>
  </si>
  <si>
    <t>Saldo  Final</t>
  </si>
  <si>
    <t>D  3,079</t>
  </si>
  <si>
    <t>COMIS STD</t>
  </si>
  <si>
    <t>COMIS STD ABR</t>
  </si>
  <si>
    <t>AB INT ABR 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</si>
</sst>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0" applyFont="1"/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4" fontId="5" fillId="0" borderId="0" xfId="0" applyNumberFormat="1" applyFont="1"/>
    <xf numFmtId="14" fontId="5" fillId="0" borderId="0" xfId="0" applyNumberFormat="1" applyFont="1"/>
    <xf numFmtId="43" fontId="5" fillId="0" borderId="0" xfId="1" applyFont="1"/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6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workbookViewId="0">
      <selection activeCell="M12" sqref="M12"/>
    </sheetView>
  </sheetViews>
  <sheetFormatPr baseColWidth="10" defaultRowHeight="11.25"/>
  <cols>
    <col min="1" max="1" width="7.7109375" style="5" customWidth="1"/>
    <col min="2" max="2" width="8.7109375" style="5" bestFit="1" customWidth="1"/>
    <col min="3" max="3" width="8.140625" style="5" bestFit="1" customWidth="1"/>
    <col min="4" max="4" width="19.140625" style="5" bestFit="1" customWidth="1"/>
    <col min="5" max="5" width="8.7109375" style="5" bestFit="1" customWidth="1"/>
    <col min="6" max="6" width="27.5703125" style="5" bestFit="1" customWidth="1"/>
    <col min="7" max="7" width="8.7109375" style="5" bestFit="1" customWidth="1"/>
    <col min="8" max="8" width="2.7109375" style="6" bestFit="1" customWidth="1"/>
    <col min="9" max="9" width="8.7109375" style="5" bestFit="1" customWidth="1"/>
    <col min="10" max="10" width="1.85546875" style="7" bestFit="1" customWidth="1"/>
    <col min="11" max="11" width="9.140625" style="5" bestFit="1" customWidth="1"/>
    <col min="12" max="16384" width="11.42578125" style="5"/>
  </cols>
  <sheetData>
    <row r="2" spans="1:11">
      <c r="A2" s="12" t="s">
        <v>42</v>
      </c>
    </row>
    <row r="4" spans="1:11">
      <c r="F4" s="5" t="s">
        <v>41</v>
      </c>
      <c r="K4" s="8">
        <v>97475.31</v>
      </c>
    </row>
    <row r="5" spans="1:11">
      <c r="A5" s="5" t="s">
        <v>78</v>
      </c>
      <c r="B5" s="9">
        <v>42373</v>
      </c>
      <c r="C5" s="5" t="s">
        <v>3</v>
      </c>
      <c r="D5" s="5" t="s">
        <v>2</v>
      </c>
      <c r="E5" s="5" t="s">
        <v>1</v>
      </c>
      <c r="F5" s="5" t="s">
        <v>77</v>
      </c>
      <c r="G5" s="8">
        <v>63240</v>
      </c>
      <c r="H5" s="6">
        <v>1</v>
      </c>
      <c r="K5" s="8">
        <f>+K4+G5-I5</f>
        <v>160715.31</v>
      </c>
    </row>
    <row r="6" spans="1:11">
      <c r="A6" s="5" t="s">
        <v>76</v>
      </c>
      <c r="B6" s="9">
        <v>42374</v>
      </c>
      <c r="C6" s="5" t="s">
        <v>15</v>
      </c>
      <c r="D6" s="5" t="s">
        <v>2</v>
      </c>
      <c r="E6" s="5" t="s">
        <v>1</v>
      </c>
      <c r="F6" s="5" t="s">
        <v>75</v>
      </c>
      <c r="G6" s="8">
        <v>1840</v>
      </c>
      <c r="H6" s="6">
        <v>2</v>
      </c>
      <c r="K6" s="8">
        <f t="shared" ref="K6:K21" si="0">+K5+G6-I6</f>
        <v>162555.31</v>
      </c>
    </row>
    <row r="7" spans="1:11">
      <c r="A7" s="5" t="s">
        <v>74</v>
      </c>
      <c r="B7" s="9">
        <v>42375</v>
      </c>
      <c r="C7" s="5" t="s">
        <v>73</v>
      </c>
      <c r="D7" s="5" t="s">
        <v>7</v>
      </c>
      <c r="E7" s="5" t="s">
        <v>6</v>
      </c>
      <c r="F7" s="5" t="s">
        <v>5</v>
      </c>
      <c r="I7" s="8">
        <v>150000</v>
      </c>
      <c r="J7" s="7">
        <v>1</v>
      </c>
      <c r="K7" s="8">
        <f t="shared" si="0"/>
        <v>12555.309999999998</v>
      </c>
    </row>
    <row r="8" spans="1:11">
      <c r="A8" s="5" t="s">
        <v>72</v>
      </c>
      <c r="B8" s="9">
        <v>42377</v>
      </c>
      <c r="C8" s="5" t="s">
        <v>71</v>
      </c>
      <c r="D8" s="5" t="s">
        <v>7</v>
      </c>
      <c r="E8" s="5" t="s">
        <v>6</v>
      </c>
      <c r="F8" s="5" t="s">
        <v>5</v>
      </c>
      <c r="I8" s="8">
        <v>7000</v>
      </c>
      <c r="J8" s="7">
        <v>2</v>
      </c>
      <c r="K8" s="8">
        <f t="shared" si="0"/>
        <v>5555.3099999999977</v>
      </c>
    </row>
    <row r="9" spans="1:11">
      <c r="A9" s="5" t="s">
        <v>70</v>
      </c>
      <c r="B9" s="9">
        <v>42382</v>
      </c>
      <c r="C9" s="5" t="s">
        <v>15</v>
      </c>
      <c r="D9" s="5" t="s">
        <v>2</v>
      </c>
      <c r="E9" s="5" t="s">
        <v>11</v>
      </c>
      <c r="F9" s="5" t="s">
        <v>69</v>
      </c>
      <c r="G9" s="8">
        <v>5671</v>
      </c>
      <c r="H9" s="6">
        <v>3</v>
      </c>
      <c r="K9" s="8">
        <f t="shared" si="0"/>
        <v>11226.309999999998</v>
      </c>
    </row>
    <row r="10" spans="1:11">
      <c r="A10" s="5" t="s">
        <v>68</v>
      </c>
      <c r="B10" s="9">
        <v>42383</v>
      </c>
      <c r="C10" s="5" t="s">
        <v>15</v>
      </c>
      <c r="D10" s="5" t="s">
        <v>2</v>
      </c>
      <c r="E10" s="5" t="s">
        <v>1</v>
      </c>
      <c r="F10" s="5" t="s">
        <v>67</v>
      </c>
      <c r="G10" s="8">
        <v>1025</v>
      </c>
      <c r="H10" s="6">
        <v>4</v>
      </c>
      <c r="K10" s="8">
        <f t="shared" si="0"/>
        <v>12251.309999999998</v>
      </c>
    </row>
    <row r="11" spans="1:11">
      <c r="A11" s="5" t="s">
        <v>66</v>
      </c>
      <c r="B11" s="9">
        <v>42383</v>
      </c>
      <c r="C11" s="5" t="s">
        <v>65</v>
      </c>
      <c r="D11" s="5" t="s">
        <v>2</v>
      </c>
      <c r="E11" s="5" t="s">
        <v>1</v>
      </c>
      <c r="F11" s="5" t="s">
        <v>64</v>
      </c>
      <c r="G11" s="8">
        <v>5000</v>
      </c>
      <c r="H11" s="6">
        <v>5</v>
      </c>
      <c r="K11" s="8">
        <f t="shared" si="0"/>
        <v>17251.309999999998</v>
      </c>
    </row>
    <row r="12" spans="1:11">
      <c r="A12" s="5" t="s">
        <v>63</v>
      </c>
      <c r="B12" s="9">
        <v>42383</v>
      </c>
      <c r="C12" s="5" t="s">
        <v>15</v>
      </c>
      <c r="D12" s="5" t="s">
        <v>2</v>
      </c>
      <c r="E12" s="5" t="s">
        <v>11</v>
      </c>
      <c r="F12" s="5" t="s">
        <v>62</v>
      </c>
      <c r="G12" s="8">
        <v>1025</v>
      </c>
      <c r="H12" s="6">
        <v>6</v>
      </c>
      <c r="K12" s="8">
        <f t="shared" si="0"/>
        <v>18276.309999999998</v>
      </c>
    </row>
    <row r="13" spans="1:11">
      <c r="A13" s="5" t="s">
        <v>61</v>
      </c>
      <c r="B13" s="9">
        <v>42387</v>
      </c>
      <c r="C13" s="5" t="s">
        <v>12</v>
      </c>
      <c r="D13" s="5" t="s">
        <v>2</v>
      </c>
      <c r="E13" s="5" t="s">
        <v>1</v>
      </c>
      <c r="F13" s="5" t="s">
        <v>60</v>
      </c>
      <c r="G13" s="8">
        <v>35000</v>
      </c>
      <c r="H13" s="6">
        <v>7</v>
      </c>
      <c r="K13" s="8">
        <f t="shared" si="0"/>
        <v>53276.31</v>
      </c>
    </row>
    <row r="14" spans="1:11">
      <c r="A14" s="5" t="s">
        <v>59</v>
      </c>
      <c r="B14" s="9">
        <v>42387</v>
      </c>
      <c r="C14" s="5" t="s">
        <v>12</v>
      </c>
      <c r="D14" s="5" t="s">
        <v>2</v>
      </c>
      <c r="E14" s="5" t="s">
        <v>1</v>
      </c>
      <c r="F14" s="5" t="s">
        <v>58</v>
      </c>
      <c r="G14" s="8">
        <v>145000</v>
      </c>
      <c r="H14" s="6">
        <v>8</v>
      </c>
      <c r="K14" s="8">
        <f t="shared" si="0"/>
        <v>198276.31</v>
      </c>
    </row>
    <row r="15" spans="1:11">
      <c r="A15" s="5" t="s">
        <v>57</v>
      </c>
      <c r="B15" s="9">
        <v>42387</v>
      </c>
      <c r="C15" s="5" t="s">
        <v>56</v>
      </c>
      <c r="D15" s="5" t="s">
        <v>7</v>
      </c>
      <c r="E15" s="5" t="s">
        <v>6</v>
      </c>
      <c r="F15" s="5" t="s">
        <v>5</v>
      </c>
      <c r="I15" s="8">
        <v>52000</v>
      </c>
      <c r="J15" s="7">
        <v>3</v>
      </c>
      <c r="K15" s="8">
        <f t="shared" si="0"/>
        <v>146276.31</v>
      </c>
    </row>
    <row r="16" spans="1:11">
      <c r="A16" s="5" t="s">
        <v>55</v>
      </c>
      <c r="B16" s="9">
        <v>42388</v>
      </c>
      <c r="C16" s="5" t="s">
        <v>12</v>
      </c>
      <c r="D16" s="5" t="s">
        <v>2</v>
      </c>
      <c r="E16" s="5" t="s">
        <v>1</v>
      </c>
      <c r="F16" s="5" t="s">
        <v>54</v>
      </c>
      <c r="G16" s="8">
        <v>50000</v>
      </c>
      <c r="H16" s="6">
        <v>9</v>
      </c>
      <c r="K16" s="8">
        <f t="shared" si="0"/>
        <v>196276.31</v>
      </c>
    </row>
    <row r="17" spans="1:11">
      <c r="A17" s="5" t="s">
        <v>53</v>
      </c>
      <c r="B17" s="9">
        <v>42389</v>
      </c>
      <c r="C17" s="5" t="s">
        <v>15</v>
      </c>
      <c r="D17" s="5" t="s">
        <v>2</v>
      </c>
      <c r="E17" s="5" t="s">
        <v>11</v>
      </c>
      <c r="F17" s="5" t="s">
        <v>52</v>
      </c>
      <c r="G17" s="8">
        <v>1025</v>
      </c>
      <c r="H17" s="6">
        <v>10</v>
      </c>
      <c r="K17" s="8">
        <f t="shared" si="0"/>
        <v>197301.31</v>
      </c>
    </row>
    <row r="18" spans="1:11">
      <c r="A18" s="5" t="s">
        <v>51</v>
      </c>
      <c r="B18" s="9">
        <v>42389</v>
      </c>
      <c r="C18" s="5" t="s">
        <v>50</v>
      </c>
      <c r="D18" s="5" t="s">
        <v>7</v>
      </c>
      <c r="E18" s="5" t="s">
        <v>49</v>
      </c>
      <c r="F18" s="5" t="s">
        <v>5</v>
      </c>
      <c r="I18" s="8">
        <v>195000</v>
      </c>
      <c r="J18" s="7">
        <v>4</v>
      </c>
      <c r="K18" s="8">
        <f t="shared" si="0"/>
        <v>2301.3099999999977</v>
      </c>
    </row>
    <row r="19" spans="1:11">
      <c r="A19" s="5" t="s">
        <v>48</v>
      </c>
      <c r="B19" s="9">
        <v>42391</v>
      </c>
      <c r="C19" s="5" t="s">
        <v>15</v>
      </c>
      <c r="D19" s="5" t="s">
        <v>2</v>
      </c>
      <c r="E19" s="5" t="s">
        <v>1</v>
      </c>
      <c r="F19" s="5" t="s">
        <v>47</v>
      </c>
      <c r="G19" s="8">
        <v>4100.01</v>
      </c>
      <c r="H19" s="6">
        <v>11</v>
      </c>
      <c r="K19" s="8">
        <f t="shared" si="0"/>
        <v>6401.3199999999979</v>
      </c>
    </row>
    <row r="20" spans="1:11">
      <c r="A20" s="5" t="s">
        <v>46</v>
      </c>
      <c r="B20" s="9">
        <v>42396</v>
      </c>
      <c r="C20" s="5" t="s">
        <v>3</v>
      </c>
      <c r="D20" s="5" t="s">
        <v>2</v>
      </c>
      <c r="E20" s="5" t="s">
        <v>11</v>
      </c>
      <c r="F20" s="5" t="s">
        <v>45</v>
      </c>
      <c r="G20" s="8">
        <v>50000</v>
      </c>
      <c r="H20" s="6">
        <v>12</v>
      </c>
      <c r="K20" s="8">
        <f t="shared" si="0"/>
        <v>56401.32</v>
      </c>
    </row>
    <row r="21" spans="1:11">
      <c r="A21" s="5" t="s">
        <v>44</v>
      </c>
      <c r="B21" s="9">
        <v>42396</v>
      </c>
      <c r="C21" s="5" t="s">
        <v>43</v>
      </c>
      <c r="D21" s="5" t="s">
        <v>7</v>
      </c>
      <c r="E21" s="5" t="s">
        <v>6</v>
      </c>
      <c r="F21" s="5" t="s">
        <v>5</v>
      </c>
      <c r="I21" s="8">
        <v>55000</v>
      </c>
      <c r="J21" s="7">
        <v>5</v>
      </c>
      <c r="K21" s="8">
        <f t="shared" si="0"/>
        <v>1401.3199999999997</v>
      </c>
    </row>
    <row r="22" spans="1:11">
      <c r="G22" s="8"/>
      <c r="I22" s="8"/>
    </row>
    <row r="23" spans="1:11">
      <c r="K23" s="8"/>
    </row>
  </sheetData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4"/>
  <sheetViews>
    <sheetView workbookViewId="0">
      <selection sqref="A1:K24"/>
    </sheetView>
  </sheetViews>
  <sheetFormatPr baseColWidth="10" defaultRowHeight="11.25"/>
  <cols>
    <col min="1" max="1" width="8.85546875" style="5" customWidth="1"/>
    <col min="2" max="2" width="8.7109375" style="5" bestFit="1" customWidth="1"/>
    <col min="3" max="3" width="7.42578125" style="5" bestFit="1" customWidth="1"/>
    <col min="4" max="4" width="19.140625" style="5" bestFit="1" customWidth="1"/>
    <col min="5" max="5" width="8.7109375" style="5" bestFit="1" customWidth="1"/>
    <col min="6" max="6" width="28" style="5" bestFit="1" customWidth="1"/>
    <col min="7" max="7" width="9.85546875" style="10" bestFit="1" customWidth="1"/>
    <col min="8" max="8" width="2.7109375" style="13" bestFit="1" customWidth="1"/>
    <col min="9" max="9" width="9.85546875" style="10" bestFit="1" customWidth="1"/>
    <col min="10" max="10" width="1.85546875" style="14" bestFit="1" customWidth="1"/>
    <col min="11" max="11" width="9.85546875" style="10" bestFit="1" customWidth="1"/>
    <col min="12" max="16384" width="11.42578125" style="5"/>
  </cols>
  <sheetData>
    <row r="2" spans="1:11">
      <c r="A2" s="12" t="s">
        <v>42</v>
      </c>
    </row>
    <row r="4" spans="1:11">
      <c r="F4" s="5" t="s">
        <v>41</v>
      </c>
      <c r="K4" s="10">
        <v>1401.3199999999997</v>
      </c>
    </row>
    <row r="5" spans="1:11">
      <c r="A5" s="5" t="s">
        <v>40</v>
      </c>
      <c r="B5" s="9">
        <v>42408</v>
      </c>
      <c r="C5" s="5" t="s">
        <v>12</v>
      </c>
      <c r="D5" s="5" t="s">
        <v>2</v>
      </c>
      <c r="E5" s="5" t="s">
        <v>11</v>
      </c>
      <c r="F5" s="5" t="s">
        <v>39</v>
      </c>
      <c r="G5" s="10">
        <v>210000</v>
      </c>
      <c r="H5" s="13">
        <v>1</v>
      </c>
      <c r="K5" s="10">
        <f>+K4+G5-I5</f>
        <v>211401.32</v>
      </c>
    </row>
    <row r="6" spans="1:11">
      <c r="A6" s="5" t="s">
        <v>38</v>
      </c>
      <c r="B6" s="9">
        <v>42409</v>
      </c>
      <c r="C6" s="5" t="s">
        <v>12</v>
      </c>
      <c r="D6" s="5" t="s">
        <v>2</v>
      </c>
      <c r="E6" s="5" t="s">
        <v>1</v>
      </c>
      <c r="F6" s="5" t="s">
        <v>37</v>
      </c>
      <c r="G6" s="10">
        <v>50000</v>
      </c>
      <c r="H6" s="13">
        <v>2</v>
      </c>
      <c r="K6" s="10">
        <f t="shared" ref="K6:K24" si="0">+K5+G6-I6</f>
        <v>261401.32</v>
      </c>
    </row>
    <row r="7" spans="1:11">
      <c r="A7" s="5" t="s">
        <v>36</v>
      </c>
      <c r="B7" s="9">
        <v>42409</v>
      </c>
      <c r="C7" s="5" t="s">
        <v>12</v>
      </c>
      <c r="D7" s="5" t="s">
        <v>2</v>
      </c>
      <c r="E7" s="5" t="s">
        <v>1</v>
      </c>
      <c r="F7" s="5" t="s">
        <v>35</v>
      </c>
      <c r="G7" s="10">
        <v>187500</v>
      </c>
      <c r="H7" s="13">
        <v>3</v>
      </c>
      <c r="K7" s="10">
        <f t="shared" si="0"/>
        <v>448901.32</v>
      </c>
    </row>
    <row r="8" spans="1:11">
      <c r="A8" s="5" t="s">
        <v>34</v>
      </c>
      <c r="B8" s="9">
        <v>42409</v>
      </c>
      <c r="C8" s="5" t="s">
        <v>33</v>
      </c>
      <c r="D8" s="5" t="s">
        <v>7</v>
      </c>
      <c r="E8" s="5" t="s">
        <v>6</v>
      </c>
      <c r="F8" s="5" t="s">
        <v>5</v>
      </c>
      <c r="I8" s="10">
        <v>459000</v>
      </c>
      <c r="J8" s="14">
        <v>1</v>
      </c>
      <c r="K8" s="10">
        <f t="shared" si="0"/>
        <v>-10098.679999999993</v>
      </c>
    </row>
    <row r="9" spans="1:11">
      <c r="A9" s="5" t="s">
        <v>32</v>
      </c>
      <c r="B9" s="9">
        <v>42410</v>
      </c>
      <c r="C9" s="5" t="s">
        <v>12</v>
      </c>
      <c r="D9" s="5" t="s">
        <v>2</v>
      </c>
      <c r="E9" s="5" t="s">
        <v>1</v>
      </c>
      <c r="F9" s="5" t="s">
        <v>31</v>
      </c>
      <c r="G9" s="10">
        <v>1307.08</v>
      </c>
      <c r="H9" s="13">
        <v>4</v>
      </c>
      <c r="K9" s="10">
        <f t="shared" si="0"/>
        <v>-8791.5999999999931</v>
      </c>
    </row>
    <row r="10" spans="1:11">
      <c r="A10" s="5" t="s">
        <v>30</v>
      </c>
      <c r="B10" s="9">
        <v>42411</v>
      </c>
      <c r="C10" s="5" t="s">
        <v>15</v>
      </c>
      <c r="D10" s="5" t="s">
        <v>2</v>
      </c>
      <c r="E10" s="5" t="s">
        <v>1</v>
      </c>
      <c r="F10" s="5" t="s">
        <v>29</v>
      </c>
      <c r="G10" s="10">
        <v>1025</v>
      </c>
      <c r="H10" s="13">
        <v>5</v>
      </c>
      <c r="K10" s="10">
        <f t="shared" si="0"/>
        <v>-7766.5999999999931</v>
      </c>
    </row>
    <row r="11" spans="1:11">
      <c r="A11" s="5" t="s">
        <v>28</v>
      </c>
      <c r="B11" s="9">
        <v>42413</v>
      </c>
      <c r="C11" s="5" t="s">
        <v>27</v>
      </c>
      <c r="D11" s="5" t="s">
        <v>2</v>
      </c>
      <c r="E11" s="5" t="s">
        <v>11</v>
      </c>
      <c r="F11" s="5" t="s">
        <v>25</v>
      </c>
      <c r="G11" s="10">
        <v>10000</v>
      </c>
      <c r="H11" s="13">
        <v>6</v>
      </c>
      <c r="K11" s="10">
        <f t="shared" si="0"/>
        <v>2233.4000000000069</v>
      </c>
    </row>
    <row r="12" spans="1:11">
      <c r="A12" s="5" t="s">
        <v>26</v>
      </c>
      <c r="B12" s="9">
        <v>42415</v>
      </c>
      <c r="C12" s="5" t="s">
        <v>12</v>
      </c>
      <c r="D12" s="5" t="s">
        <v>2</v>
      </c>
      <c r="E12" s="5" t="s">
        <v>1</v>
      </c>
      <c r="F12" s="5" t="s">
        <v>25</v>
      </c>
      <c r="G12" s="10">
        <v>220000</v>
      </c>
      <c r="H12" s="13">
        <v>7</v>
      </c>
      <c r="K12" s="10">
        <f t="shared" si="0"/>
        <v>222233.4</v>
      </c>
    </row>
    <row r="13" spans="1:11">
      <c r="A13" s="5" t="s">
        <v>24</v>
      </c>
      <c r="B13" s="9">
        <v>42416</v>
      </c>
      <c r="C13" s="5" t="s">
        <v>15</v>
      </c>
      <c r="D13" s="5" t="s">
        <v>2</v>
      </c>
      <c r="E13" s="5" t="s">
        <v>1</v>
      </c>
      <c r="F13" s="5" t="s">
        <v>23</v>
      </c>
      <c r="G13" s="10">
        <v>12790.38</v>
      </c>
      <c r="H13" s="13">
        <v>8</v>
      </c>
      <c r="K13" s="10">
        <f t="shared" si="0"/>
        <v>235023.78</v>
      </c>
    </row>
    <row r="14" spans="1:11">
      <c r="A14" s="5" t="s">
        <v>22</v>
      </c>
      <c r="B14" s="9">
        <v>42417</v>
      </c>
      <c r="C14" s="5" t="s">
        <v>12</v>
      </c>
      <c r="D14" s="5" t="s">
        <v>2</v>
      </c>
      <c r="E14" s="5" t="s">
        <v>11</v>
      </c>
      <c r="F14" s="5" t="s">
        <v>21</v>
      </c>
      <c r="G14" s="10">
        <v>4884.88</v>
      </c>
      <c r="H14" s="13">
        <v>9</v>
      </c>
      <c r="K14" s="10">
        <f t="shared" si="0"/>
        <v>239908.66</v>
      </c>
    </row>
    <row r="15" spans="1:11">
      <c r="A15" s="5" t="s">
        <v>20</v>
      </c>
      <c r="B15" s="9">
        <v>42417</v>
      </c>
      <c r="C15" s="5" t="s">
        <v>3</v>
      </c>
      <c r="D15" s="5" t="s">
        <v>2</v>
      </c>
      <c r="E15" s="5" t="s">
        <v>1</v>
      </c>
      <c r="F15" s="5" t="s">
        <v>19</v>
      </c>
      <c r="G15" s="10">
        <v>300</v>
      </c>
      <c r="H15" s="13">
        <v>10</v>
      </c>
      <c r="K15" s="10">
        <f t="shared" si="0"/>
        <v>240208.66</v>
      </c>
    </row>
    <row r="16" spans="1:11">
      <c r="A16" s="5" t="s">
        <v>18</v>
      </c>
      <c r="B16" s="9">
        <v>42417</v>
      </c>
      <c r="C16" s="5" t="s">
        <v>17</v>
      </c>
      <c r="D16" s="5" t="s">
        <v>7</v>
      </c>
      <c r="E16" s="5" t="s">
        <v>6</v>
      </c>
      <c r="F16" s="5" t="s">
        <v>5</v>
      </c>
      <c r="I16" s="10">
        <v>236000</v>
      </c>
      <c r="J16" s="14">
        <v>2</v>
      </c>
      <c r="K16" s="10">
        <f t="shared" si="0"/>
        <v>4208.6600000000035</v>
      </c>
    </row>
    <row r="17" spans="1:11">
      <c r="A17" s="5" t="s">
        <v>16</v>
      </c>
      <c r="B17" s="9">
        <v>42423</v>
      </c>
      <c r="C17" s="5" t="s">
        <v>15</v>
      </c>
      <c r="D17" s="5" t="s">
        <v>2</v>
      </c>
      <c r="E17" s="5" t="s">
        <v>11</v>
      </c>
      <c r="F17" s="5" t="s">
        <v>14</v>
      </c>
      <c r="G17" s="10">
        <v>246200</v>
      </c>
      <c r="H17" s="13">
        <v>11</v>
      </c>
      <c r="K17" s="10">
        <f t="shared" si="0"/>
        <v>250408.66</v>
      </c>
    </row>
    <row r="18" spans="1:11">
      <c r="A18" s="5" t="s">
        <v>13</v>
      </c>
      <c r="B18" s="9">
        <v>42425</v>
      </c>
      <c r="C18" s="5" t="s">
        <v>12</v>
      </c>
      <c r="D18" s="5" t="s">
        <v>2</v>
      </c>
      <c r="E18" s="5" t="s">
        <v>11</v>
      </c>
      <c r="F18" s="5" t="s">
        <v>10</v>
      </c>
      <c r="G18" s="10">
        <v>10270.6</v>
      </c>
      <c r="K18" s="10">
        <f t="shared" si="0"/>
        <v>260679.26</v>
      </c>
    </row>
    <row r="19" spans="1:11">
      <c r="A19" s="5" t="s">
        <v>9</v>
      </c>
      <c r="B19" s="9">
        <v>42425</v>
      </c>
      <c r="C19" s="5" t="s">
        <v>8</v>
      </c>
      <c r="D19" s="5" t="s">
        <v>7</v>
      </c>
      <c r="E19" s="5" t="s">
        <v>6</v>
      </c>
      <c r="F19" s="5" t="s">
        <v>5</v>
      </c>
      <c r="I19" s="10">
        <v>259000</v>
      </c>
      <c r="J19" s="14">
        <v>3</v>
      </c>
      <c r="K19" s="10">
        <f t="shared" si="0"/>
        <v>1679.2600000000093</v>
      </c>
    </row>
    <row r="20" spans="1:11">
      <c r="A20" s="5" t="s">
        <v>4</v>
      </c>
      <c r="B20" s="9">
        <v>42429</v>
      </c>
      <c r="C20" s="5" t="s">
        <v>3</v>
      </c>
      <c r="D20" s="5" t="s">
        <v>2</v>
      </c>
      <c r="E20" s="5" t="s">
        <v>1</v>
      </c>
      <c r="F20" s="5" t="s">
        <v>0</v>
      </c>
      <c r="G20" s="10">
        <v>80000</v>
      </c>
      <c r="H20" s="13">
        <v>12</v>
      </c>
      <c r="K20" s="10">
        <f t="shared" si="0"/>
        <v>81679.260000000009</v>
      </c>
    </row>
    <row r="21" spans="1:11">
      <c r="F21" s="5" t="s">
        <v>109</v>
      </c>
      <c r="I21" s="10">
        <v>3.74</v>
      </c>
      <c r="K21" s="10">
        <f t="shared" si="0"/>
        <v>81675.520000000004</v>
      </c>
    </row>
    <row r="22" spans="1:11">
      <c r="F22" s="5" t="s">
        <v>109</v>
      </c>
      <c r="G22" s="10">
        <v>3.74</v>
      </c>
      <c r="K22" s="10">
        <f t="shared" si="0"/>
        <v>81679.260000000009</v>
      </c>
    </row>
    <row r="23" spans="1:11">
      <c r="F23" s="5" t="s">
        <v>110</v>
      </c>
      <c r="I23" s="10">
        <v>75.400000000000006</v>
      </c>
      <c r="K23" s="10">
        <f t="shared" si="0"/>
        <v>81603.860000000015</v>
      </c>
    </row>
    <row r="24" spans="1:11">
      <c r="G24" s="10">
        <v>9000</v>
      </c>
      <c r="K24" s="10">
        <f t="shared" si="0"/>
        <v>90603.860000000015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0"/>
    </sheetView>
  </sheetViews>
  <sheetFormatPr baseColWidth="10" defaultRowHeight="12"/>
  <cols>
    <col min="1" max="1" width="6.5703125" style="1" customWidth="1"/>
    <col min="2" max="2" width="8.7109375" style="1" bestFit="1" customWidth="1"/>
    <col min="3" max="3" width="8.85546875" style="1" bestFit="1" customWidth="1"/>
    <col min="4" max="4" width="19" style="1" bestFit="1" customWidth="1"/>
    <col min="5" max="5" width="8.7109375" style="1" bestFit="1" customWidth="1"/>
    <col min="6" max="6" width="32.140625" style="1" bestFit="1" customWidth="1"/>
    <col min="7" max="7" width="9.85546875" style="2" bestFit="1" customWidth="1"/>
    <col min="8" max="8" width="1.85546875" style="3" bestFit="1" customWidth="1"/>
    <col min="9" max="9" width="9.85546875" style="2" bestFit="1" customWidth="1"/>
    <col min="10" max="10" width="2.7109375" style="4" bestFit="1" customWidth="1"/>
    <col min="11" max="11" width="9.85546875" style="2" bestFit="1" customWidth="1"/>
    <col min="12" max="16384" width="11.42578125" style="1"/>
  </cols>
  <sheetData>
    <row r="1" spans="1:11">
      <c r="A1" s="5"/>
      <c r="B1" s="5"/>
      <c r="C1" s="5"/>
      <c r="D1" s="5"/>
      <c r="E1" s="5"/>
      <c r="F1" s="5"/>
      <c r="G1" s="10"/>
      <c r="H1" s="13"/>
      <c r="I1" s="10"/>
      <c r="J1" s="14"/>
      <c r="K1" s="10"/>
    </row>
    <row r="2" spans="1:11">
      <c r="A2" s="12" t="s">
        <v>42</v>
      </c>
      <c r="B2" s="5"/>
      <c r="C2" s="5"/>
      <c r="D2" s="5"/>
      <c r="E2" s="5"/>
      <c r="F2" s="5"/>
      <c r="G2" s="10"/>
      <c r="H2" s="13"/>
      <c r="I2" s="10"/>
      <c r="J2" s="14"/>
      <c r="K2" s="10"/>
    </row>
    <row r="3" spans="1:11">
      <c r="A3" s="5"/>
      <c r="B3" s="5"/>
      <c r="C3" s="5"/>
      <c r="D3" s="5"/>
      <c r="E3" s="5"/>
      <c r="F3" s="5"/>
      <c r="G3" s="10"/>
      <c r="H3" s="13"/>
      <c r="I3" s="10"/>
      <c r="J3" s="14"/>
      <c r="K3" s="10"/>
    </row>
    <row r="4" spans="1:11">
      <c r="A4" s="5"/>
      <c r="B4" s="5"/>
      <c r="C4" s="5"/>
      <c r="D4" s="5"/>
      <c r="E4" s="5"/>
      <c r="F4" s="5" t="s">
        <v>41</v>
      </c>
      <c r="G4" s="10"/>
      <c r="H4" s="13"/>
      <c r="I4" s="10"/>
      <c r="J4" s="14"/>
      <c r="K4" s="10">
        <v>90603.860000000015</v>
      </c>
    </row>
    <row r="5" spans="1:11">
      <c r="A5" s="5" t="s">
        <v>79</v>
      </c>
      <c r="B5" s="9">
        <v>42430</v>
      </c>
      <c r="C5" s="5" t="s">
        <v>15</v>
      </c>
      <c r="D5" s="5" t="s">
        <v>2</v>
      </c>
      <c r="E5" s="5" t="s">
        <v>11</v>
      </c>
      <c r="F5" s="5" t="s">
        <v>80</v>
      </c>
      <c r="G5" s="10">
        <v>5000</v>
      </c>
      <c r="H5" s="13">
        <v>1</v>
      </c>
      <c r="I5" s="10"/>
      <c r="J5" s="14"/>
      <c r="K5" s="10">
        <f>+K4+G5-I5</f>
        <v>95603.860000000015</v>
      </c>
    </row>
    <row r="6" spans="1:11">
      <c r="A6" s="5" t="s">
        <v>81</v>
      </c>
      <c r="B6" s="9">
        <v>42431</v>
      </c>
      <c r="C6" s="5" t="s">
        <v>82</v>
      </c>
      <c r="D6" s="5" t="s">
        <v>7</v>
      </c>
      <c r="E6" s="5" t="s">
        <v>6</v>
      </c>
      <c r="F6" s="5" t="s">
        <v>5</v>
      </c>
      <c r="G6" s="10"/>
      <c r="H6" s="13"/>
      <c r="I6" s="10">
        <v>85000</v>
      </c>
      <c r="J6" s="14">
        <v>1</v>
      </c>
      <c r="K6" s="10">
        <f t="shared" ref="K6:K20" si="0">+K5+G6-I6</f>
        <v>10603.860000000015</v>
      </c>
    </row>
    <row r="7" spans="1:11">
      <c r="A7" s="5" t="s">
        <v>83</v>
      </c>
      <c r="B7" s="9">
        <v>42446</v>
      </c>
      <c r="C7" s="5" t="s">
        <v>3</v>
      </c>
      <c r="D7" s="5" t="s">
        <v>2</v>
      </c>
      <c r="E7" s="5" t="s">
        <v>1</v>
      </c>
      <c r="F7" s="5" t="s">
        <v>84</v>
      </c>
      <c r="G7" s="10">
        <v>22500</v>
      </c>
      <c r="H7" s="13">
        <v>2</v>
      </c>
      <c r="I7" s="10"/>
      <c r="J7" s="14"/>
      <c r="K7" s="10">
        <f t="shared" si="0"/>
        <v>33103.860000000015</v>
      </c>
    </row>
    <row r="8" spans="1:11">
      <c r="A8" s="5" t="s">
        <v>85</v>
      </c>
      <c r="B8" s="9">
        <v>42451</v>
      </c>
      <c r="C8" s="5" t="s">
        <v>86</v>
      </c>
      <c r="D8" s="5" t="s">
        <v>7</v>
      </c>
      <c r="E8" s="5" t="s">
        <v>6</v>
      </c>
      <c r="F8" s="5" t="s">
        <v>5</v>
      </c>
      <c r="G8" s="10"/>
      <c r="H8" s="13"/>
      <c r="I8" s="10">
        <v>23000</v>
      </c>
      <c r="J8" s="14">
        <v>2</v>
      </c>
      <c r="K8" s="10">
        <f t="shared" si="0"/>
        <v>10103.860000000015</v>
      </c>
    </row>
    <row r="9" spans="1:11">
      <c r="A9" s="5" t="s">
        <v>87</v>
      </c>
      <c r="B9" s="9">
        <v>42452</v>
      </c>
      <c r="C9" s="5" t="s">
        <v>12</v>
      </c>
      <c r="D9" s="5" t="s">
        <v>2</v>
      </c>
      <c r="E9" s="5" t="s">
        <v>11</v>
      </c>
      <c r="F9" s="5" t="s">
        <v>88</v>
      </c>
      <c r="G9" s="10">
        <v>200000</v>
      </c>
      <c r="H9" s="13">
        <v>3</v>
      </c>
      <c r="I9" s="10"/>
      <c r="J9" s="14"/>
      <c r="K9" s="10">
        <f t="shared" si="0"/>
        <v>210103.86000000002</v>
      </c>
    </row>
    <row r="10" spans="1:11">
      <c r="A10" s="5" t="s">
        <v>89</v>
      </c>
      <c r="B10" s="9">
        <v>42457</v>
      </c>
      <c r="C10" s="5" t="s">
        <v>3</v>
      </c>
      <c r="D10" s="5" t="s">
        <v>2</v>
      </c>
      <c r="E10" s="5" t="s">
        <v>11</v>
      </c>
      <c r="F10" s="5" t="s">
        <v>90</v>
      </c>
      <c r="G10" s="10">
        <v>180.89</v>
      </c>
      <c r="H10" s="13">
        <v>4</v>
      </c>
      <c r="I10" s="10"/>
      <c r="J10" s="14"/>
      <c r="K10" s="10">
        <f t="shared" si="0"/>
        <v>210284.75000000003</v>
      </c>
    </row>
    <row r="11" spans="1:11">
      <c r="A11" s="5" t="s">
        <v>91</v>
      </c>
      <c r="B11" s="9">
        <v>42457</v>
      </c>
      <c r="C11" s="5" t="s">
        <v>92</v>
      </c>
      <c r="D11" s="5" t="s">
        <v>7</v>
      </c>
      <c r="E11" s="5" t="s">
        <v>6</v>
      </c>
      <c r="F11" s="5" t="s">
        <v>5</v>
      </c>
      <c r="G11" s="10"/>
      <c r="H11" s="13"/>
      <c r="I11" s="10">
        <v>200000</v>
      </c>
      <c r="J11" s="14">
        <v>3</v>
      </c>
      <c r="K11" s="10">
        <f t="shared" si="0"/>
        <v>10284.750000000029</v>
      </c>
    </row>
    <row r="12" spans="1:11">
      <c r="A12" s="5" t="s">
        <v>93</v>
      </c>
      <c r="B12" s="9">
        <v>42459</v>
      </c>
      <c r="C12" s="5" t="s">
        <v>12</v>
      </c>
      <c r="D12" s="5" t="s">
        <v>2</v>
      </c>
      <c r="E12" s="5" t="s">
        <v>11</v>
      </c>
      <c r="F12" s="5" t="s">
        <v>94</v>
      </c>
      <c r="G12" s="10">
        <v>81709.25</v>
      </c>
      <c r="H12" s="13">
        <v>5</v>
      </c>
      <c r="I12" s="10"/>
      <c r="J12" s="14"/>
      <c r="K12" s="10">
        <f t="shared" si="0"/>
        <v>91994.000000000029</v>
      </c>
    </row>
    <row r="13" spans="1:11">
      <c r="A13" s="5" t="s">
        <v>95</v>
      </c>
      <c r="B13" s="9">
        <v>42459</v>
      </c>
      <c r="C13" s="5" t="s">
        <v>12</v>
      </c>
      <c r="D13" s="5" t="s">
        <v>2</v>
      </c>
      <c r="E13" s="5" t="s">
        <v>1</v>
      </c>
      <c r="F13" s="5" t="s">
        <v>96</v>
      </c>
      <c r="G13" s="10">
        <v>443700</v>
      </c>
      <c r="H13" s="13">
        <v>6</v>
      </c>
      <c r="I13" s="10"/>
      <c r="J13" s="14"/>
      <c r="K13" s="10">
        <f t="shared" si="0"/>
        <v>535694</v>
      </c>
    </row>
    <row r="14" spans="1:11">
      <c r="A14" s="5" t="s">
        <v>97</v>
      </c>
      <c r="B14" s="9">
        <v>42459</v>
      </c>
      <c r="C14" s="5" t="s">
        <v>98</v>
      </c>
      <c r="D14" s="5" t="s">
        <v>7</v>
      </c>
      <c r="E14" s="5" t="s">
        <v>6</v>
      </c>
      <c r="F14" s="5" t="s">
        <v>5</v>
      </c>
      <c r="G14" s="10"/>
      <c r="H14" s="13"/>
      <c r="I14" s="10">
        <v>81000</v>
      </c>
      <c r="J14" s="14">
        <v>4</v>
      </c>
      <c r="K14" s="10">
        <f t="shared" si="0"/>
        <v>454694</v>
      </c>
    </row>
    <row r="15" spans="1:11">
      <c r="A15" s="5" t="s">
        <v>99</v>
      </c>
      <c r="B15" s="9">
        <v>42460</v>
      </c>
      <c r="C15" s="5" t="s">
        <v>3</v>
      </c>
      <c r="D15" s="5" t="s">
        <v>2</v>
      </c>
      <c r="E15" s="5" t="s">
        <v>1</v>
      </c>
      <c r="F15" s="5" t="s">
        <v>100</v>
      </c>
      <c r="G15" s="10">
        <v>110000</v>
      </c>
      <c r="H15" s="13">
        <v>7</v>
      </c>
      <c r="I15" s="10"/>
      <c r="J15" s="14"/>
      <c r="K15" s="10">
        <f t="shared" si="0"/>
        <v>564694</v>
      </c>
    </row>
    <row r="16" spans="1:11">
      <c r="A16" s="5" t="s">
        <v>101</v>
      </c>
      <c r="B16" s="9">
        <v>42460</v>
      </c>
      <c r="C16" s="5" t="s">
        <v>3</v>
      </c>
      <c r="D16" s="5" t="s">
        <v>2</v>
      </c>
      <c r="E16" s="5" t="s">
        <v>1</v>
      </c>
      <c r="F16" s="5" t="s">
        <v>100</v>
      </c>
      <c r="G16" s="10">
        <v>90000</v>
      </c>
      <c r="H16" s="13">
        <v>8</v>
      </c>
      <c r="I16" s="10"/>
      <c r="J16" s="14"/>
      <c r="K16" s="10">
        <f t="shared" si="0"/>
        <v>654694</v>
      </c>
    </row>
    <row r="17" spans="1:11">
      <c r="A17" s="5" t="s">
        <v>102</v>
      </c>
      <c r="B17" s="9">
        <v>42460</v>
      </c>
      <c r="C17" s="5" t="s">
        <v>103</v>
      </c>
      <c r="D17" s="5" t="s">
        <v>104</v>
      </c>
      <c r="E17" s="5" t="s">
        <v>49</v>
      </c>
      <c r="F17" s="5" t="s">
        <v>105</v>
      </c>
      <c r="G17" s="10"/>
      <c r="H17" s="13"/>
      <c r="I17" s="10">
        <v>45.24</v>
      </c>
      <c r="J17" s="14">
        <v>5</v>
      </c>
      <c r="K17" s="10">
        <f t="shared" si="0"/>
        <v>654648.76</v>
      </c>
    </row>
    <row r="18" spans="1:11">
      <c r="A18" s="5" t="s">
        <v>102</v>
      </c>
      <c r="B18" s="9">
        <v>42460</v>
      </c>
      <c r="C18" s="5" t="s">
        <v>103</v>
      </c>
      <c r="D18" s="5" t="s">
        <v>104</v>
      </c>
      <c r="E18" s="5" t="s">
        <v>49</v>
      </c>
      <c r="F18" s="5" t="s">
        <v>106</v>
      </c>
      <c r="G18" s="10"/>
      <c r="H18" s="13"/>
      <c r="I18" s="10">
        <v>5.84</v>
      </c>
      <c r="J18" s="14">
        <v>5</v>
      </c>
      <c r="K18" s="10">
        <f t="shared" si="0"/>
        <v>654642.92000000004</v>
      </c>
    </row>
    <row r="19" spans="1:11">
      <c r="A19" s="5" t="s">
        <v>102</v>
      </c>
      <c r="B19" s="9">
        <v>42460</v>
      </c>
      <c r="C19" s="5" t="s">
        <v>103</v>
      </c>
      <c r="D19" s="5" t="s">
        <v>104</v>
      </c>
      <c r="E19" s="5" t="s">
        <v>49</v>
      </c>
      <c r="F19" s="5" t="s">
        <v>107</v>
      </c>
      <c r="G19" s="10">
        <v>5.84</v>
      </c>
      <c r="H19" s="13">
        <v>9</v>
      </c>
      <c r="I19" s="10"/>
      <c r="J19" s="14"/>
      <c r="K19" s="10">
        <f t="shared" si="0"/>
        <v>654648.76</v>
      </c>
    </row>
    <row r="20" spans="1:11">
      <c r="A20" s="5" t="s">
        <v>9</v>
      </c>
      <c r="B20" s="9">
        <v>42460</v>
      </c>
      <c r="C20" s="5" t="s">
        <v>108</v>
      </c>
      <c r="D20" s="5" t="s">
        <v>7</v>
      </c>
      <c r="E20" s="5" t="s">
        <v>6</v>
      </c>
      <c r="F20" s="5" t="s">
        <v>5</v>
      </c>
      <c r="G20" s="10"/>
      <c r="H20" s="13"/>
      <c r="I20" s="10">
        <v>644000</v>
      </c>
      <c r="J20" s="14"/>
      <c r="K20" s="10">
        <f t="shared" si="0"/>
        <v>10648.760000000009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7"/>
  <sheetViews>
    <sheetView tabSelected="1" workbookViewId="0">
      <selection activeCell="O9" sqref="O9"/>
    </sheetView>
  </sheetViews>
  <sheetFormatPr baseColWidth="10" defaultRowHeight="11.25"/>
  <cols>
    <col min="1" max="1" width="6.7109375" style="5" customWidth="1"/>
    <col min="2" max="2" width="8.7109375" style="5" bestFit="1" customWidth="1"/>
    <col min="3" max="3" width="8.85546875" style="5" bestFit="1" customWidth="1"/>
    <col min="4" max="4" width="11.42578125" style="5"/>
    <col min="5" max="5" width="8.7109375" style="5" bestFit="1" customWidth="1"/>
    <col min="6" max="6" width="32.140625" style="5" bestFit="1" customWidth="1"/>
    <col min="7" max="7" width="9.85546875" style="10" bestFit="1" customWidth="1"/>
    <col min="8" max="8" width="1.85546875" style="11" bestFit="1" customWidth="1"/>
    <col min="9" max="9" width="9.85546875" style="10" bestFit="1" customWidth="1"/>
    <col min="10" max="10" width="1.85546875" style="7" bestFit="1" customWidth="1"/>
    <col min="11" max="11" width="9.85546875" style="10" bestFit="1" customWidth="1"/>
    <col min="12" max="16384" width="11.42578125" style="5"/>
  </cols>
  <sheetData>
    <row r="2" spans="1:11">
      <c r="A2" s="12" t="s">
        <v>42</v>
      </c>
    </row>
    <row r="4" spans="1:11">
      <c r="F4" s="5" t="s">
        <v>41</v>
      </c>
      <c r="K4" s="10">
        <v>10648.76</v>
      </c>
    </row>
    <row r="5" spans="1:11">
      <c r="A5" s="5" t="s">
        <v>36</v>
      </c>
      <c r="B5" s="9">
        <v>42467</v>
      </c>
      <c r="C5" s="5" t="s">
        <v>12</v>
      </c>
      <c r="D5" s="5" t="s">
        <v>2</v>
      </c>
      <c r="E5" s="5" t="s">
        <v>11</v>
      </c>
      <c r="F5" s="5" t="s">
        <v>88</v>
      </c>
      <c r="G5" s="10">
        <v>175000</v>
      </c>
      <c r="H5" s="11">
        <v>1</v>
      </c>
      <c r="K5" s="10">
        <v>185648.76</v>
      </c>
    </row>
    <row r="6" spans="1:11">
      <c r="A6" s="5" t="s">
        <v>111</v>
      </c>
      <c r="B6" s="9">
        <v>42467</v>
      </c>
      <c r="C6" s="5" t="s">
        <v>12</v>
      </c>
      <c r="D6" s="5" t="s">
        <v>2</v>
      </c>
      <c r="E6" s="5" t="s">
        <v>11</v>
      </c>
      <c r="F6" s="5" t="s">
        <v>31</v>
      </c>
      <c r="G6" s="10">
        <v>3844</v>
      </c>
      <c r="H6" s="11">
        <v>2</v>
      </c>
      <c r="K6" s="10">
        <v>189492.76</v>
      </c>
    </row>
    <row r="7" spans="1:11">
      <c r="A7" s="5" t="s">
        <v>112</v>
      </c>
      <c r="B7" s="9">
        <v>42467</v>
      </c>
      <c r="C7" s="5" t="s">
        <v>113</v>
      </c>
      <c r="D7" s="5" t="s">
        <v>7</v>
      </c>
      <c r="E7" s="5" t="s">
        <v>6</v>
      </c>
      <c r="F7" s="5" t="s">
        <v>5</v>
      </c>
      <c r="I7" s="10">
        <v>175000</v>
      </c>
      <c r="J7" s="7">
        <v>1</v>
      </c>
      <c r="K7" s="10">
        <v>14492.76</v>
      </c>
    </row>
    <row r="8" spans="1:11">
      <c r="A8" s="5" t="s">
        <v>114</v>
      </c>
      <c r="B8" s="9">
        <v>42468</v>
      </c>
      <c r="C8" s="5" t="s">
        <v>115</v>
      </c>
      <c r="D8" s="5" t="s">
        <v>2</v>
      </c>
      <c r="E8" s="5" t="s">
        <v>11</v>
      </c>
      <c r="F8" s="5" t="s">
        <v>116</v>
      </c>
      <c r="G8" s="10">
        <v>60</v>
      </c>
      <c r="H8" s="11">
        <v>3</v>
      </c>
      <c r="K8" s="10">
        <v>14552.76</v>
      </c>
    </row>
    <row r="9" spans="1:11">
      <c r="A9" s="5" t="s">
        <v>117</v>
      </c>
      <c r="B9" s="9">
        <v>42474</v>
      </c>
      <c r="C9" s="5" t="s">
        <v>3</v>
      </c>
      <c r="D9" s="5" t="s">
        <v>118</v>
      </c>
      <c r="E9" s="5" t="s">
        <v>1</v>
      </c>
      <c r="F9" s="5" t="s">
        <v>119</v>
      </c>
      <c r="G9" s="10">
        <v>3500</v>
      </c>
      <c r="H9" s="11">
        <v>4</v>
      </c>
      <c r="K9" s="10">
        <v>18052.759999999998</v>
      </c>
    </row>
    <row r="10" spans="1:11">
      <c r="A10" s="5" t="s">
        <v>120</v>
      </c>
      <c r="B10" s="9">
        <v>42474</v>
      </c>
      <c r="C10" s="5" t="s">
        <v>12</v>
      </c>
      <c r="D10" s="5" t="s">
        <v>2</v>
      </c>
      <c r="E10" s="5" t="s">
        <v>1</v>
      </c>
      <c r="F10" s="5" t="s">
        <v>116</v>
      </c>
      <c r="G10" s="10">
        <v>136.66</v>
      </c>
      <c r="H10" s="11">
        <v>5</v>
      </c>
      <c r="K10" s="10">
        <v>18189.419999999998</v>
      </c>
    </row>
    <row r="11" spans="1:11">
      <c r="A11" s="5" t="s">
        <v>121</v>
      </c>
      <c r="B11" s="9">
        <v>42479</v>
      </c>
      <c r="C11" s="5" t="s">
        <v>122</v>
      </c>
      <c r="D11" s="5" t="s">
        <v>7</v>
      </c>
      <c r="E11" s="5" t="s">
        <v>6</v>
      </c>
      <c r="F11" s="5" t="s">
        <v>5</v>
      </c>
      <c r="I11" s="10">
        <v>38128.720000000001</v>
      </c>
      <c r="J11" s="7">
        <v>2</v>
      </c>
      <c r="K11" s="10">
        <v>-19939.3</v>
      </c>
    </row>
    <row r="12" spans="1:11">
      <c r="A12" s="5" t="s">
        <v>123</v>
      </c>
      <c r="B12" s="9">
        <v>42490</v>
      </c>
      <c r="C12" s="5" t="s">
        <v>124</v>
      </c>
      <c r="D12" s="5" t="s">
        <v>104</v>
      </c>
      <c r="E12" s="5" t="s">
        <v>49</v>
      </c>
      <c r="F12" s="5" t="s">
        <v>125</v>
      </c>
      <c r="I12" s="10">
        <v>231</v>
      </c>
      <c r="K12" s="10">
        <v>-20170.3</v>
      </c>
    </row>
    <row r="13" spans="1:11">
      <c r="A13" s="5" t="s">
        <v>128</v>
      </c>
      <c r="B13" s="9">
        <v>42490</v>
      </c>
      <c r="C13" s="5" t="s">
        <v>129</v>
      </c>
      <c r="D13" s="5" t="s">
        <v>104</v>
      </c>
      <c r="E13" s="5" t="s">
        <v>49</v>
      </c>
      <c r="F13" s="5" t="s">
        <v>130</v>
      </c>
      <c r="I13" s="10">
        <v>60.32</v>
      </c>
      <c r="J13" s="7">
        <v>4</v>
      </c>
      <c r="K13" s="10">
        <v>-20230.62</v>
      </c>
    </row>
    <row r="14" spans="1:11">
      <c r="A14" s="5" t="s">
        <v>128</v>
      </c>
      <c r="B14" s="9">
        <v>42490</v>
      </c>
      <c r="C14" s="5" t="s">
        <v>129</v>
      </c>
      <c r="D14" s="5" t="s">
        <v>104</v>
      </c>
      <c r="E14" s="5" t="s">
        <v>49</v>
      </c>
      <c r="F14" s="5" t="s">
        <v>131</v>
      </c>
      <c r="G14" s="10">
        <v>6.48</v>
      </c>
      <c r="H14" s="11">
        <v>6</v>
      </c>
      <c r="K14" s="10">
        <v>-20224.14</v>
      </c>
    </row>
    <row r="15" spans="1:11">
      <c r="A15" s="5" t="s">
        <v>128</v>
      </c>
      <c r="B15" s="9">
        <v>42490</v>
      </c>
      <c r="C15" s="5" t="s">
        <v>129</v>
      </c>
      <c r="D15" s="5" t="s">
        <v>104</v>
      </c>
      <c r="E15" s="5" t="s">
        <v>49</v>
      </c>
      <c r="F15" s="5" t="s">
        <v>131</v>
      </c>
      <c r="I15" s="10">
        <v>6.48</v>
      </c>
      <c r="J15" s="7">
        <v>3</v>
      </c>
      <c r="K15" s="10">
        <v>-20230.62</v>
      </c>
    </row>
    <row r="16" spans="1:11">
      <c r="F16" s="5" t="s">
        <v>126</v>
      </c>
      <c r="G16" s="10">
        <v>182547.14</v>
      </c>
      <c r="I16" s="10">
        <v>213426.52</v>
      </c>
    </row>
    <row r="17" spans="6:11">
      <c r="F17" s="5" t="s">
        <v>127</v>
      </c>
      <c r="K17" s="10">
        <v>-20230.62</v>
      </c>
    </row>
  </sheetData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FEB</vt:lpstr>
      <vt:lpstr>MAR</vt:lpstr>
      <vt:lpstr>ABR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2016-09-13T15:30:44Z</cp:lastPrinted>
  <dcterms:created xsi:type="dcterms:W3CDTF">2016-02-05T17:04:54Z</dcterms:created>
  <dcterms:modified xsi:type="dcterms:W3CDTF">2016-09-13T15:31:01Z</dcterms:modified>
</cp:coreProperties>
</file>